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ational Accounts\2013 Rebase\Rebasing at MARKET PRICES\Publication\December 2020\"/>
    </mc:Choice>
  </mc:AlternateContent>
  <bookViews>
    <workbookView xWindow="0" yWindow="0" windowWidth="20160" windowHeight="8730" tabRatio="750"/>
  </bookViews>
  <sheets>
    <sheet name="Tab 1a" sheetId="6" r:id="rId1"/>
    <sheet name="Tab 1b" sheetId="8" r:id="rId2"/>
    <sheet name="Tab 2a" sheetId="9" r:id="rId3"/>
    <sheet name="Tab 2b" sheetId="16" r:id="rId4"/>
    <sheet name="Tab 3a" sheetId="18" r:id="rId5"/>
    <sheet name="Tab 3b" sheetId="17" r:id="rId6"/>
    <sheet name="Tab 4" sheetId="19" r:id="rId7"/>
    <sheet name="Tab 5" sheetId="21" r:id="rId8"/>
    <sheet name="Tab 6" sheetId="23" r:id="rId9"/>
    <sheet name="Tab 7" sheetId="22" state="hidden" r:id="rId10"/>
    <sheet name="Tab 7." sheetId="27" r:id="rId11"/>
    <sheet name="Tab 8" sheetId="31" r:id="rId12"/>
    <sheet name="Tab 9" sheetId="32" r:id="rId13"/>
    <sheet name="Tab 10" sheetId="33" r:id="rId14"/>
  </sheets>
  <definedNames>
    <definedName name="_xlnm.Database" localSheetId="10">#REF!</definedName>
    <definedName name="_xlnm.Database" localSheetId="11">#REF!</definedName>
    <definedName name="_xlnm.Database">#REF!</definedName>
    <definedName name="_xlnm.Print_Area" localSheetId="0">'Tab 1a'!$A$1:$Q$68</definedName>
    <definedName name="_xlnm.Print_Area" localSheetId="1">'Tab 1b'!$A$1:$R$68</definedName>
    <definedName name="_xlnm.Print_Area" localSheetId="2">'Tab 2a'!$A$1:$Q$63</definedName>
    <definedName name="_xlnm.Print_Area" localSheetId="3">'Tab 2b'!$A$1:$Q$63</definedName>
    <definedName name="_xlnm.Print_Area" localSheetId="4">'Tab 3a'!$A$1:$Q$62</definedName>
    <definedName name="_xlnm.Print_Area" localSheetId="5">'Tab 3b'!$A$1:$Q$62</definedName>
    <definedName name="_xlnm.Print_Area" localSheetId="6">'Tab 4'!$A$1:$Q$68</definedName>
    <definedName name="_xlnm.Print_Area" localSheetId="7">'Tab 5'!$A$1:$U$67</definedName>
    <definedName name="_xlnm.Print_Area" localSheetId="8">'Tab 6'!$A$1:$Q$66</definedName>
    <definedName name="_xlnm.Print_Area" localSheetId="9">'Tab 7'!$A$1:$R$29</definedName>
    <definedName name="_xlnm.Print_Area" localSheetId="10">'Tab 7.'!$A$1:$F$32</definedName>
    <definedName name="_xlnm.Print_Area" localSheetId="11">'Tab 8'!$B$1:$G$49</definedName>
    <definedName name="tblTitles_English_ISICRev4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32" l="1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B23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P11" i="32"/>
  <c r="P10" i="32"/>
  <c r="P9" i="32"/>
  <c r="P8" i="32"/>
  <c r="P7" i="32"/>
  <c r="P6" i="32"/>
  <c r="P5" i="32"/>
  <c r="P4" i="32"/>
  <c r="G16" i="32" l="1"/>
  <c r="O16" i="32"/>
  <c r="K16" i="32"/>
  <c r="H16" i="32"/>
  <c r="C16" i="32"/>
  <c r="I16" i="32"/>
  <c r="N16" i="32"/>
  <c r="J16" i="32"/>
  <c r="B16" i="32"/>
  <c r="F16" i="32"/>
  <c r="D16" i="32"/>
  <c r="L16" i="32"/>
  <c r="E16" i="32"/>
  <c r="M16" i="32"/>
  <c r="J15" i="32"/>
  <c r="C15" i="32"/>
  <c r="K15" i="32"/>
  <c r="D15" i="32"/>
  <c r="L15" i="32"/>
  <c r="B15" i="32"/>
  <c r="F15" i="32"/>
  <c r="E15" i="32"/>
  <c r="M15" i="32"/>
  <c r="N15" i="32"/>
  <c r="G15" i="32"/>
  <c r="O15" i="32"/>
  <c r="H15" i="32"/>
  <c r="I15" i="32"/>
  <c r="C17" i="32"/>
  <c r="K17" i="32"/>
  <c r="D17" i="32"/>
  <c r="L17" i="32"/>
  <c r="E17" i="32"/>
  <c r="M17" i="32"/>
  <c r="O17" i="32"/>
  <c r="J17" i="32"/>
  <c r="F17" i="32"/>
  <c r="N17" i="32"/>
  <c r="G17" i="32"/>
  <c r="B17" i="32"/>
  <c r="H17" i="32"/>
  <c r="I17" i="32"/>
  <c r="E14" i="32"/>
  <c r="M14" i="32"/>
  <c r="I14" i="32"/>
  <c r="K14" i="32"/>
  <c r="D14" i="32"/>
  <c r="F14" i="32"/>
  <c r="N14" i="32"/>
  <c r="L14" i="32"/>
  <c r="G14" i="32"/>
  <c r="O14" i="32"/>
  <c r="H14" i="32"/>
  <c r="B14" i="32"/>
  <c r="J14" i="32"/>
  <c r="C14" i="32"/>
  <c r="P26" i="32"/>
  <c r="F18" i="32"/>
  <c r="N18" i="32"/>
  <c r="G18" i="32"/>
  <c r="O18" i="32"/>
  <c r="J18" i="32"/>
  <c r="H18" i="32"/>
  <c r="I18" i="32"/>
  <c r="E18" i="32"/>
  <c r="C18" i="32"/>
  <c r="K18" i="32"/>
  <c r="B18" i="32"/>
  <c r="D18" i="32"/>
  <c r="L18" i="32"/>
  <c r="M18" i="32"/>
  <c r="P27" i="32"/>
  <c r="I19" i="32"/>
  <c r="E19" i="32"/>
  <c r="B19" i="32"/>
  <c r="J19" i="32"/>
  <c r="H19" i="32"/>
  <c r="C19" i="32"/>
  <c r="K19" i="32"/>
  <c r="M19" i="32"/>
  <c r="D19" i="32"/>
  <c r="L19" i="32"/>
  <c r="F19" i="32"/>
  <c r="N19" i="32"/>
  <c r="O19" i="32"/>
  <c r="G19" i="32"/>
  <c r="P28" i="32"/>
  <c r="D20" i="32"/>
  <c r="L20" i="32"/>
  <c r="C20" i="32"/>
  <c r="E20" i="32"/>
  <c r="M20" i="32"/>
  <c r="F20" i="32"/>
  <c r="N20" i="32"/>
  <c r="G20" i="32"/>
  <c r="O20" i="32"/>
  <c r="H20" i="32"/>
  <c r="B20" i="32"/>
  <c r="I20" i="32"/>
  <c r="K20" i="32"/>
  <c r="J20" i="32"/>
  <c r="H13" i="32"/>
  <c r="B13" i="32"/>
  <c r="I13" i="32"/>
  <c r="C13" i="32"/>
  <c r="D13" i="32"/>
  <c r="F13" i="32"/>
  <c r="J13" i="32"/>
  <c r="L13" i="32"/>
  <c r="O13" i="32"/>
  <c r="K13" i="32"/>
  <c r="E13" i="32"/>
  <c r="M13" i="32"/>
  <c r="N13" i="32"/>
  <c r="G13" i="32"/>
  <c r="P22" i="32"/>
  <c r="P23" i="32"/>
  <c r="P24" i="32"/>
  <c r="P25" i="32"/>
  <c r="P17" i="32" l="1"/>
  <c r="P14" i="32"/>
  <c r="P18" i="32"/>
  <c r="P15" i="32"/>
  <c r="P13" i="32"/>
  <c r="P19" i="32"/>
  <c r="P20" i="32"/>
  <c r="P16" i="32"/>
</calcChain>
</file>

<file path=xl/sharedStrings.xml><?xml version="1.0" encoding="utf-8"?>
<sst xmlns="http://schemas.openxmlformats.org/spreadsheetml/2006/main" count="310" uniqueCount="111">
  <si>
    <t>Agriculture</t>
  </si>
  <si>
    <t>Fishing</t>
  </si>
  <si>
    <t>Construction</t>
  </si>
  <si>
    <t>Electricity and water</t>
  </si>
  <si>
    <t>Commerce</t>
  </si>
  <si>
    <t>Less: Enterprise share of FISIM</t>
  </si>
  <si>
    <t>Ownership of dwellings</t>
  </si>
  <si>
    <t>Personal and other services</t>
  </si>
  <si>
    <t>Food &amp; Beverages manufac turing</t>
  </si>
  <si>
    <t>Other manufac turing</t>
  </si>
  <si>
    <t>Transport, Communic ation</t>
  </si>
  <si>
    <t>Public adminis tration</t>
  </si>
  <si>
    <t>Total Value added at market prices</t>
  </si>
  <si>
    <t>Jun-09</t>
  </si>
  <si>
    <t>Jun-10</t>
  </si>
  <si>
    <t>Jun-11</t>
  </si>
  <si>
    <t>Dec-08</t>
  </si>
  <si>
    <t>Mar-09</t>
  </si>
  <si>
    <t>Sep-09</t>
  </si>
  <si>
    <t>Dec-09</t>
  </si>
  <si>
    <t>Mar-10</t>
  </si>
  <si>
    <t>Sep-10</t>
  </si>
  <si>
    <t>Dec-10</t>
  </si>
  <si>
    <t>Mar-11</t>
  </si>
  <si>
    <t>Dec-11</t>
  </si>
  <si>
    <t>Mar-12</t>
  </si>
  <si>
    <t>Mar-08</t>
  </si>
  <si>
    <t>Table 1(a): GDP by Industry – Current Prices</t>
  </si>
  <si>
    <t>Table 1(b): GDP by Industry – Constant prices</t>
  </si>
  <si>
    <t>Quarterly (%)</t>
  </si>
  <si>
    <t>Sep-12</t>
  </si>
  <si>
    <t>Implicit Price Deflator</t>
  </si>
  <si>
    <t>Mar-13</t>
  </si>
  <si>
    <t>Sep-13</t>
  </si>
  <si>
    <t>Jun-12</t>
  </si>
  <si>
    <t>Dec-12</t>
  </si>
  <si>
    <t>Jun-13</t>
  </si>
  <si>
    <t>Dec-13</t>
  </si>
  <si>
    <t>Sep-11</t>
  </si>
  <si>
    <t>Figures for December 2013 Quarter are provisional and are subject to revisions</t>
  </si>
  <si>
    <t>Jun-08</t>
  </si>
  <si>
    <t>Sep-08</t>
  </si>
  <si>
    <t>Communication</t>
  </si>
  <si>
    <t>Transport</t>
  </si>
  <si>
    <t>Business Services</t>
  </si>
  <si>
    <t>Financial Services</t>
  </si>
  <si>
    <t>Monetary</t>
  </si>
  <si>
    <t>Non-Monetary</t>
  </si>
  <si>
    <t>Total</t>
  </si>
  <si>
    <t>Non-Monetary GDP % of total</t>
  </si>
  <si>
    <t>Accommodation &amp; Restaurants</t>
  </si>
  <si>
    <t>at Current Prices</t>
  </si>
  <si>
    <t>% change from previous period</t>
  </si>
  <si>
    <t>% change from same quarter of previous year</t>
  </si>
  <si>
    <t>Table 5: Monetarisation of GDP</t>
  </si>
  <si>
    <t>Table 2(a): GDP by Industry - Percentage change from same quarter of previous year - Current Prices</t>
  </si>
  <si>
    <t>Table 2(b): GDP by Industry - Percentage change from same quarter of previous year - Constant Prices</t>
  </si>
  <si>
    <t>Table 7: GDP by Industry - At constant 2009 prices, Seasonally Adjusted</t>
  </si>
  <si>
    <t xml:space="preserve">at Current Prices </t>
  </si>
  <si>
    <t>at Constant Prices</t>
  </si>
  <si>
    <t xml:space="preserve">at Constant Prices </t>
  </si>
  <si>
    <t>Source: Samoa Bureau of Statistics</t>
  </si>
  <si>
    <t>Period</t>
  </si>
  <si>
    <t>% change over the same period of the previous year</t>
  </si>
  <si>
    <t>Annual (%)</t>
  </si>
  <si>
    <t>Primary Industries</t>
  </si>
  <si>
    <t>Secondary or Goods-Producing Industries</t>
  </si>
  <si>
    <t xml:space="preserve"> Services or Tertiary Industries</t>
  </si>
  <si>
    <r>
      <t>Population</t>
    </r>
    <r>
      <rPr>
        <b/>
        <vertAlign val="superscript"/>
        <sz val="11"/>
        <color theme="1"/>
        <rFont val="Times New Roman"/>
        <family val="1"/>
      </rPr>
      <t>1</t>
    </r>
  </si>
  <si>
    <t xml:space="preserve">Quarter </t>
  </si>
  <si>
    <t>2014/15</t>
  </si>
  <si>
    <t>2015/16</t>
  </si>
  <si>
    <t>2016/17</t>
  </si>
  <si>
    <t>Table 7: % distribution by Industry at Current Prices - Primary, Secondary &amp; Services</t>
  </si>
  <si>
    <t>% change over the  previous period</t>
  </si>
  <si>
    <t>Public Administration</t>
  </si>
  <si>
    <t>Total Share</t>
  </si>
  <si>
    <t>Public Administration is part of the Services /Tertiary Sector however, it's separated herewith for reporting purposes.</t>
  </si>
  <si>
    <t>Table 8: GDP per capita</t>
  </si>
  <si>
    <t>2017/18</t>
  </si>
  <si>
    <t xml:space="preserve">Table 4: GDP by Industry - Percentage shares of total Nominal GDP </t>
  </si>
  <si>
    <t>Ownership of Dwellings</t>
  </si>
  <si>
    <t>Personal &amp; Other Services</t>
  </si>
  <si>
    <t>Electricity and Water</t>
  </si>
  <si>
    <t>Quarterly ($million Tala)</t>
  </si>
  <si>
    <t>Values (in million $$ Tala)</t>
  </si>
  <si>
    <t>Calendar Year (Jan-Dec)</t>
  </si>
  <si>
    <t>Financial Year ending June (Jul-Jun)</t>
  </si>
  <si>
    <t>Nominal GDP 
(in $mil)</t>
  </si>
  <si>
    <t>GDP per capita 
(in $)</t>
  </si>
  <si>
    <t>Table 6: GDP by Industry - Implicit Price Deflators (IPDs): 2013=100</t>
  </si>
  <si>
    <t>Table 3(a): GDP by Industry - Percentage-point contributions to change in GDP - Current Prices</t>
  </si>
  <si>
    <t>Table 3(b): GDP by Industry - Percentage-point contributions to change in GDP - Constant Prices</t>
  </si>
  <si>
    <t>Annual (percentage-point)</t>
  </si>
  <si>
    <t>Quarterly (percentage-point)</t>
  </si>
  <si>
    <t>1: Total estimate is based on the annual growth rate of 0.87 percent from census 2016 except for the year 2016</t>
  </si>
  <si>
    <t>%</t>
  </si>
  <si>
    <t>2018/19</t>
  </si>
  <si>
    <t>Total Value added at  2013 market prices</t>
  </si>
  <si>
    <t xml:space="preserve"> (Calendar Year ) Annual ($ million Tala)</t>
  </si>
  <si>
    <t>(Calendar Year) Annual ($ million Tala)</t>
  </si>
  <si>
    <t>Number of Enterprises by Industry</t>
  </si>
  <si>
    <t>Share of Enterprise by Industry</t>
  </si>
  <si>
    <t>Percentage Changes</t>
  </si>
  <si>
    <t>Sources: Samoa Bureau of Statistics, Ministry of Customs &amp; Revenue</t>
  </si>
  <si>
    <t>Share of Establishment by Industry</t>
  </si>
  <si>
    <t>Number of Establishment by Industry</t>
  </si>
  <si>
    <t>2019/20</t>
  </si>
  <si>
    <t>Revised Numbers</t>
  </si>
  <si>
    <t>Quarterly ($ million Tala)</t>
  </si>
  <si>
    <t>Revised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</si>
</sst>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&quot;-&quot;??_);_(@_)"/>
    <numFmt numFmtId="165" formatCode="&quot;$&quot;#,##0;\-&quot;$&quot;#,##0"/>
    <numFmt numFmtId="166" formatCode="0.0"/>
    <numFmt numFmtId="167" formatCode="#,##0.0"/>
    <numFmt numFmtId="168" formatCode="_(* #,##0_);_(* \(#,##0\);_(* &quot;-&quot;??_);_(@_)"/>
    <numFmt numFmtId="169" formatCode="[$-409]mmm\-yy;@"/>
    <numFmt numFmtId="170" formatCode="_-* #,##0_-;\-* #,##0_-;_-* &quot;-&quot;??_-;_-@_-"/>
    <numFmt numFmtId="171" formatCode="#,##0.0,;\-#,##0.0,"/>
    <numFmt numFmtId="172" formatCode="_(* #,##0.0_);_(* \(#,##0.0\);_(* &quot;-&quot;??_);_(@_)"/>
  </numFmts>
  <fonts count="4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i/>
      <sz val="9"/>
      <color theme="1"/>
      <name val="Times New Roman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9"/>
      <name val="Calibri"/>
      <family val="2"/>
      <scheme val="minor"/>
    </font>
    <font>
      <sz val="11"/>
      <color theme="1"/>
      <name val="Times New Roman"/>
      <family val="2"/>
    </font>
    <font>
      <sz val="9"/>
      <name val="Times New Roman"/>
      <family val="1"/>
    </font>
    <font>
      <b/>
      <sz val="9"/>
      <name val="Arial Narrow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8.1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i/>
      <sz val="10.5"/>
      <color rgb="FF000000"/>
      <name val="Gill Sans MT"/>
      <family val="2"/>
    </font>
    <font>
      <sz val="9"/>
      <color theme="2" tint="-9.9978637043366805E-2"/>
      <name val="Arial Narrow"/>
      <family val="2"/>
    </font>
    <font>
      <b/>
      <sz val="9"/>
      <color theme="2" tint="-9.9978637043366805E-2"/>
      <name val="Arial Narrow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9"/>
      <color rgb="FFFF0000"/>
      <name val="Calibri"/>
      <family val="2"/>
      <scheme val="minor"/>
    </font>
    <font>
      <b/>
      <i/>
      <sz val="9"/>
      <color rgb="FFFF0000"/>
      <name val="Times New Roman"/>
      <family val="1"/>
    </font>
    <font>
      <b/>
      <i/>
      <sz val="11"/>
      <name val="Times New Roman"/>
      <family val="1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7.5"/>
      <color theme="1"/>
      <name val="Arial Narrow"/>
      <family val="2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7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49" fontId="6" fillId="0" borderId="0" xfId="0" applyNumberFormat="1" applyFont="1" applyAlignment="1">
      <alignment horizontal="right" vertical="center"/>
    </xf>
    <xf numFmtId="0" fontId="8" fillId="0" borderId="0" xfId="0" applyFont="1"/>
    <xf numFmtId="168" fontId="7" fillId="0" borderId="0" xfId="1" applyNumberFormat="1" applyFont="1" applyBorder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wrapText="1"/>
    </xf>
    <xf numFmtId="0" fontId="0" fillId="0" borderId="0" xfId="0" applyBorder="1"/>
    <xf numFmtId="167" fontId="7" fillId="0" borderId="0" xfId="0" applyNumberFormat="1" applyFont="1" applyAlignment="1">
      <alignment horizontal="right" vertical="center" indent="1"/>
    </xf>
    <xf numFmtId="166" fontId="7" fillId="0" borderId="0" xfId="0" applyNumberFormat="1" applyFont="1" applyBorder="1" applyAlignment="1">
      <alignment horizontal="right" vertical="center" indent="1"/>
    </xf>
    <xf numFmtId="166" fontId="7" fillId="0" borderId="0" xfId="1" applyNumberFormat="1" applyFont="1" applyBorder="1" applyAlignment="1">
      <alignment horizontal="right" vertical="center" indent="1"/>
    </xf>
    <xf numFmtId="49" fontId="6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right" vertical="center"/>
    </xf>
    <xf numFmtId="0" fontId="8" fillId="0" borderId="0" xfId="0" applyFont="1" applyBorder="1"/>
    <xf numFmtId="166" fontId="6" fillId="3" borderId="0" xfId="0" applyNumberFormat="1" applyFont="1" applyFill="1" applyBorder="1" applyAlignment="1">
      <alignment horizontal="right" vertical="center" indent="1"/>
    </xf>
    <xf numFmtId="166" fontId="0" fillId="0" borderId="0" xfId="0" applyNumberFormat="1" applyBorder="1"/>
    <xf numFmtId="166" fontId="9" fillId="0" borderId="0" xfId="0" applyNumberFormat="1" applyFont="1" applyBorder="1"/>
    <xf numFmtId="0" fontId="2" fillId="4" borderId="1" xfId="0" applyFont="1" applyFill="1" applyBorder="1" applyAlignment="1">
      <alignment horizontal="center" vertical="center" wrapText="1"/>
    </xf>
    <xf numFmtId="168" fontId="7" fillId="4" borderId="0" xfId="1" applyNumberFormat="1" applyFont="1" applyFill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2" fillId="2" borderId="4" xfId="1" applyNumberFormat="1" applyFont="1" applyFill="1" applyBorder="1" applyAlignment="1">
      <alignment horizontal="center" vertical="center" wrapText="1"/>
    </xf>
    <xf numFmtId="168" fontId="3" fillId="2" borderId="5" xfId="1" applyNumberFormat="1" applyFont="1" applyFill="1" applyBorder="1" applyAlignment="1">
      <alignment horizontal="right" vertical="center" indent="1"/>
    </xf>
    <xf numFmtId="168" fontId="6" fillId="2" borderId="6" xfId="1" applyNumberFormat="1" applyFont="1" applyFill="1" applyBorder="1" applyAlignment="1">
      <alignment horizontal="right" vertical="center" indent="1"/>
    </xf>
    <xf numFmtId="168" fontId="6" fillId="2" borderId="7" xfId="1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9" fontId="6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8" fontId="7" fillId="0" borderId="0" xfId="1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7" fillId="0" borderId="0" xfId="0" applyNumberFormat="1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7" fillId="0" borderId="0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166" fontId="6" fillId="2" borderId="0" xfId="0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right" vertical="center"/>
    </xf>
    <xf numFmtId="0" fontId="11" fillId="6" borderId="0" xfId="0" applyFont="1" applyFill="1"/>
    <xf numFmtId="3" fontId="7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167" fontId="6" fillId="2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3" fontId="6" fillId="5" borderId="0" xfId="0" applyNumberFormat="1" applyFont="1" applyFill="1" applyBorder="1" applyAlignment="1">
      <alignment horizontal="center" vertical="center"/>
    </xf>
    <xf numFmtId="3" fontId="14" fillId="5" borderId="0" xfId="1" applyNumberFormat="1" applyFont="1" applyFill="1" applyBorder="1" applyAlignment="1">
      <alignment horizontal="center" vertical="center"/>
    </xf>
    <xf numFmtId="1" fontId="7" fillId="0" borderId="0" xfId="1" applyNumberFormat="1" applyFont="1" applyFill="1" applyBorder="1" applyAlignment="1">
      <alignment horizontal="center" vertical="center"/>
    </xf>
    <xf numFmtId="167" fontId="7" fillId="0" borderId="0" xfId="1" applyNumberFormat="1" applyFont="1" applyFill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9" fontId="6" fillId="0" borderId="0" xfId="0" applyNumberFormat="1" applyFont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/>
    <xf numFmtId="170" fontId="15" fillId="0" borderId="0" xfId="1" applyNumberFormat="1" applyFont="1" applyBorder="1" applyAlignment="1">
      <alignment horizontal="right"/>
    </xf>
    <xf numFmtId="17" fontId="17" fillId="0" borderId="0" xfId="0" applyNumberFormat="1" applyFont="1" applyBorder="1" applyAlignment="1">
      <alignment horizontal="center" vertical="center"/>
    </xf>
    <xf numFmtId="17" fontId="17" fillId="0" borderId="0" xfId="0" applyNumberFormat="1" applyFont="1" applyFill="1" applyBorder="1" applyAlignment="1">
      <alignment horizontal="center" vertical="center"/>
    </xf>
    <xf numFmtId="0" fontId="11" fillId="6" borderId="0" xfId="0" applyFont="1" applyFill="1" applyBorder="1"/>
    <xf numFmtId="167" fontId="6" fillId="2" borderId="0" xfId="1" applyNumberFormat="1" applyFont="1" applyFill="1" applyBorder="1" applyAlignment="1">
      <alignment horizontal="center" vertical="center"/>
    </xf>
    <xf numFmtId="167" fontId="6" fillId="5" borderId="0" xfId="0" applyNumberFormat="1" applyFont="1" applyFill="1" applyBorder="1" applyAlignment="1">
      <alignment horizontal="center" vertical="center"/>
    </xf>
    <xf numFmtId="167" fontId="14" fillId="5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70" fontId="15" fillId="0" borderId="0" xfId="4" applyNumberFormat="1" applyFont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0" fillId="0" borderId="0" xfId="0"/>
    <xf numFmtId="3" fontId="7" fillId="0" borderId="0" xfId="1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16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3" borderId="0" xfId="0" applyFont="1" applyFill="1" applyBorder="1"/>
    <xf numFmtId="0" fontId="20" fillId="0" borderId="0" xfId="0" applyFont="1" applyBorder="1" applyAlignment="1">
      <alignment vertical="center"/>
    </xf>
    <xf numFmtId="167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0" borderId="17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8" fillId="0" borderId="18" xfId="0" applyFont="1" applyBorder="1"/>
    <xf numFmtId="0" fontId="3" fillId="0" borderId="18" xfId="0" applyFont="1" applyBorder="1" applyAlignment="1">
      <alignment vertical="center"/>
    </xf>
    <xf numFmtId="166" fontId="7" fillId="0" borderId="8" xfId="1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0" fontId="0" fillId="0" borderId="18" xfId="0" applyBorder="1"/>
    <xf numFmtId="0" fontId="1" fillId="0" borderId="9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3" fontId="5" fillId="0" borderId="0" xfId="1" applyNumberFormat="1" applyFont="1" applyFill="1" applyBorder="1" applyAlignment="1">
      <alignment horizontal="left" vertical="center"/>
    </xf>
    <xf numFmtId="3" fontId="6" fillId="0" borderId="8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6" fontId="26" fillId="0" borderId="0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7" fillId="0" borderId="0" xfId="1" applyNumberFormat="1" applyFont="1" applyFill="1" applyBorder="1" applyAlignment="1">
      <alignment horizontal="center" vertical="center"/>
    </xf>
    <xf numFmtId="167" fontId="27" fillId="0" borderId="0" xfId="1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/>
    <xf numFmtId="167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0" fontId="8" fillId="0" borderId="0" xfId="0" applyFont="1" applyFill="1"/>
    <xf numFmtId="3" fontId="7" fillId="7" borderId="0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8" fontId="7" fillId="7" borderId="0" xfId="1" applyNumberFormat="1" applyFont="1" applyFill="1" applyBorder="1" applyAlignment="1">
      <alignment horizontal="righ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/>
    <xf numFmtId="49" fontId="5" fillId="0" borderId="3" xfId="0" applyNumberFormat="1" applyFont="1" applyBorder="1" applyAlignment="1"/>
    <xf numFmtId="49" fontId="5" fillId="0" borderId="14" xfId="0" applyNumberFormat="1" applyFont="1" applyBorder="1" applyAlignment="1"/>
    <xf numFmtId="166" fontId="27" fillId="0" borderId="8" xfId="0" applyNumberFormat="1" applyFont="1" applyBorder="1" applyAlignment="1">
      <alignment horizontal="center" vertical="center"/>
    </xf>
    <xf numFmtId="171" fontId="7" fillId="0" borderId="0" xfId="0" applyNumberFormat="1" applyFont="1" applyFill="1" applyBorder="1" applyAlignment="1">
      <alignment horizontal="center" vertical="center"/>
    </xf>
    <xf numFmtId="17" fontId="14" fillId="0" borderId="18" xfId="0" applyNumberFormat="1" applyFont="1" applyBorder="1" applyAlignment="1">
      <alignment horizontal="center" vertical="center"/>
    </xf>
    <xf numFmtId="17" fontId="14" fillId="0" borderId="18" xfId="0" applyNumberFormat="1" applyFont="1" applyFill="1" applyBorder="1" applyAlignment="1">
      <alignment horizontal="center" vertical="center"/>
    </xf>
    <xf numFmtId="17" fontId="14" fillId="0" borderId="13" xfId="0" applyNumberFormat="1" applyFont="1" applyFill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0" xfId="0" applyFill="1" applyBorder="1"/>
    <xf numFmtId="167" fontId="7" fillId="0" borderId="3" xfId="1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167" fontId="7" fillId="0" borderId="18" xfId="0" applyNumberFormat="1" applyFont="1" applyBorder="1" applyAlignment="1">
      <alignment horizontal="center" vertical="center"/>
    </xf>
    <xf numFmtId="167" fontId="7" fillId="0" borderId="8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/>
    </xf>
    <xf numFmtId="1" fontId="14" fillId="0" borderId="14" xfId="0" applyNumberFormat="1" applyFont="1" applyFill="1" applyBorder="1" applyAlignment="1">
      <alignment horizontal="center"/>
    </xf>
    <xf numFmtId="167" fontId="27" fillId="0" borderId="3" xfId="1" applyNumberFormat="1" applyFont="1" applyFill="1" applyBorder="1" applyAlignment="1">
      <alignment horizontal="center" vertical="center"/>
    </xf>
    <xf numFmtId="167" fontId="27" fillId="0" borderId="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/>
    </xf>
    <xf numFmtId="3" fontId="27" fillId="8" borderId="0" xfId="1" applyNumberFormat="1" applyFont="1" applyFill="1" applyBorder="1" applyAlignment="1">
      <alignment horizontal="center" vertical="center"/>
    </xf>
    <xf numFmtId="167" fontId="27" fillId="8" borderId="0" xfId="1" applyNumberFormat="1" applyFont="1" applyFill="1" applyBorder="1" applyAlignment="1">
      <alignment horizontal="center" vertical="center"/>
    </xf>
    <xf numFmtId="167" fontId="27" fillId="8" borderId="8" xfId="1" applyNumberFormat="1" applyFont="1" applyFill="1" applyBorder="1" applyAlignment="1">
      <alignment horizontal="center" vertical="center"/>
    </xf>
    <xf numFmtId="0" fontId="28" fillId="8" borderId="18" xfId="0" applyFont="1" applyFill="1" applyBorder="1" applyAlignment="1">
      <alignment horizontal="center" vertical="center"/>
    </xf>
    <xf numFmtId="0" fontId="28" fillId="8" borderId="13" xfId="0" applyFont="1" applyFill="1" applyBorder="1" applyAlignment="1">
      <alignment horizontal="center" vertical="center"/>
    </xf>
    <xf numFmtId="0" fontId="29" fillId="8" borderId="15" xfId="0" applyFont="1" applyFill="1" applyBorder="1" applyAlignment="1">
      <alignment horizontal="center" vertical="center" wrapText="1"/>
    </xf>
    <xf numFmtId="3" fontId="28" fillId="8" borderId="16" xfId="0" applyNumberFormat="1" applyFont="1" applyFill="1" applyBorder="1" applyAlignment="1">
      <alignment horizontal="center" vertical="center"/>
    </xf>
    <xf numFmtId="3" fontId="28" fillId="8" borderId="24" xfId="0" applyNumberFormat="1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3" fontId="6" fillId="8" borderId="22" xfId="0" applyNumberFormat="1" applyFont="1" applyFill="1" applyBorder="1" applyAlignment="1">
      <alignment horizontal="center" vertical="center"/>
    </xf>
    <xf numFmtId="167" fontId="6" fillId="8" borderId="22" xfId="0" applyNumberFormat="1" applyFont="1" applyFill="1" applyBorder="1" applyAlignment="1">
      <alignment horizontal="center" vertical="center"/>
    </xf>
    <xf numFmtId="167" fontId="6" fillId="8" borderId="23" xfId="0" applyNumberFormat="1" applyFont="1" applyFill="1" applyBorder="1" applyAlignment="1">
      <alignment horizontal="center" vertical="center"/>
    </xf>
    <xf numFmtId="167" fontId="24" fillId="8" borderId="0" xfId="0" applyNumberFormat="1" applyFont="1" applyFill="1" applyBorder="1" applyAlignment="1">
      <alignment horizontal="center" vertical="center"/>
    </xf>
    <xf numFmtId="167" fontId="25" fillId="8" borderId="8" xfId="0" applyNumberFormat="1" applyFont="1" applyFill="1" applyBorder="1" applyAlignment="1">
      <alignment horizontal="center" vertical="center"/>
    </xf>
    <xf numFmtId="167" fontId="24" fillId="8" borderId="8" xfId="0" applyNumberFormat="1" applyFont="1" applyFill="1" applyBorder="1" applyAlignment="1">
      <alignment horizontal="center" vertical="center"/>
    </xf>
    <xf numFmtId="3" fontId="6" fillId="8" borderId="21" xfId="0" applyNumberFormat="1" applyFont="1" applyFill="1" applyBorder="1" applyAlignment="1">
      <alignment horizontal="center" vertical="center"/>
    </xf>
    <xf numFmtId="171" fontId="6" fillId="8" borderId="8" xfId="0" applyNumberFormat="1" applyFont="1" applyFill="1" applyBorder="1" applyAlignment="1">
      <alignment horizontal="center" vertical="center"/>
    </xf>
    <xf numFmtId="171" fontId="6" fillId="8" borderId="22" xfId="0" applyNumberFormat="1" applyFont="1" applyFill="1" applyBorder="1" applyAlignment="1">
      <alignment horizontal="center" vertical="center"/>
    </xf>
    <xf numFmtId="171" fontId="6" fillId="8" borderId="23" xfId="0" applyNumberFormat="1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3" fontId="7" fillId="8" borderId="8" xfId="0" applyNumberFormat="1" applyFont="1" applyFill="1" applyBorder="1" applyAlignment="1">
      <alignment horizontal="center" vertical="center"/>
    </xf>
    <xf numFmtId="3" fontId="6" fillId="8" borderId="10" xfId="0" applyNumberFormat="1" applyFont="1" applyFill="1" applyBorder="1" applyAlignment="1">
      <alignment horizontal="center" vertical="center"/>
    </xf>
    <xf numFmtId="171" fontId="6" fillId="8" borderId="14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29" fillId="0" borderId="0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3" fontId="34" fillId="0" borderId="0" xfId="0" applyNumberFormat="1" applyFont="1" applyBorder="1"/>
    <xf numFmtId="3" fontId="28" fillId="2" borderId="0" xfId="1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0" fontId="34" fillId="0" borderId="0" xfId="1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17" fontId="30" fillId="0" borderId="0" xfId="0" applyNumberFormat="1" applyFont="1" applyBorder="1" applyAlignment="1">
      <alignment horizontal="center" vertical="center"/>
    </xf>
    <xf numFmtId="17" fontId="30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Border="1" applyAlignment="1">
      <alignment horizontal="right" vertical="center"/>
    </xf>
    <xf numFmtId="168" fontId="27" fillId="0" borderId="0" xfId="1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171" fontId="28" fillId="8" borderId="0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71" fontId="7" fillId="0" borderId="27" xfId="0" applyNumberFormat="1" applyFont="1" applyFill="1" applyBorder="1" applyAlignment="1">
      <alignment horizontal="center" vertical="center"/>
    </xf>
    <xf numFmtId="171" fontId="7" fillId="0" borderId="28" xfId="0" applyNumberFormat="1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7" fontId="0" fillId="0" borderId="0" xfId="0" applyNumberFormat="1"/>
    <xf numFmtId="49" fontId="5" fillId="0" borderId="3" xfId="0" applyNumberFormat="1" applyFont="1" applyFill="1" applyBorder="1" applyAlignment="1"/>
    <xf numFmtId="3" fontId="0" fillId="0" borderId="0" xfId="0" applyNumberFormat="1"/>
    <xf numFmtId="0" fontId="3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wrapText="1"/>
    </xf>
    <xf numFmtId="3" fontId="0" fillId="0" borderId="37" xfId="0" applyNumberFormat="1" applyFont="1" applyFill="1" applyBorder="1" applyAlignment="1">
      <alignment horizontal="center"/>
    </xf>
    <xf numFmtId="166" fontId="27" fillId="0" borderId="38" xfId="0" applyNumberFormat="1" applyFont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167" fontId="0" fillId="0" borderId="39" xfId="0" applyNumberFormat="1" applyFont="1" applyFill="1" applyBorder="1" applyAlignment="1">
      <alignment horizontal="center"/>
    </xf>
    <xf numFmtId="17" fontId="35" fillId="0" borderId="26" xfId="0" applyNumberFormat="1" applyFont="1" applyFill="1" applyBorder="1" applyAlignment="1">
      <alignment horizontal="center" vertical="center"/>
    </xf>
    <xf numFmtId="17" fontId="35" fillId="0" borderId="26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33" xfId="0" applyBorder="1"/>
    <xf numFmtId="0" fontId="37" fillId="0" borderId="34" xfId="0" applyFont="1" applyBorder="1" applyAlignment="1">
      <alignment horizontal="center" vertical="center" wrapText="1"/>
    </xf>
    <xf numFmtId="0" fontId="2" fillId="9" borderId="26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/>
    </xf>
    <xf numFmtId="168" fontId="39" fillId="0" borderId="41" xfId="0" applyNumberFormat="1" applyFont="1" applyBorder="1" applyAlignment="1">
      <alignment horizontal="center" vertical="center"/>
    </xf>
    <xf numFmtId="168" fontId="39" fillId="0" borderId="40" xfId="0" applyNumberFormat="1" applyFont="1" applyBorder="1" applyAlignment="1">
      <alignment horizontal="center" vertical="center"/>
    </xf>
    <xf numFmtId="168" fontId="38" fillId="9" borderId="39" xfId="0" applyNumberFormat="1" applyFont="1" applyFill="1" applyBorder="1" applyAlignment="1">
      <alignment horizontal="center" vertical="center"/>
    </xf>
    <xf numFmtId="0" fontId="38" fillId="0" borderId="31" xfId="0" applyFont="1" applyBorder="1" applyAlignment="1">
      <alignment horizontal="center"/>
    </xf>
    <xf numFmtId="168" fontId="39" fillId="0" borderId="0" xfId="0" applyNumberFormat="1" applyFont="1" applyAlignment="1">
      <alignment horizontal="center" vertical="center"/>
    </xf>
    <xf numFmtId="168" fontId="39" fillId="0" borderId="28" xfId="0" applyNumberFormat="1" applyFont="1" applyBorder="1" applyAlignment="1">
      <alignment horizontal="center" vertical="center"/>
    </xf>
    <xf numFmtId="168" fontId="38" fillId="9" borderId="31" xfId="0" applyNumberFormat="1" applyFont="1" applyFill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168" fontId="39" fillId="0" borderId="20" xfId="0" applyNumberFormat="1" applyFont="1" applyBorder="1" applyAlignment="1">
      <alignment horizontal="center" vertical="center"/>
    </xf>
    <xf numFmtId="168" fontId="39" fillId="0" borderId="30" xfId="0" applyNumberFormat="1" applyFont="1" applyBorder="1" applyAlignment="1">
      <alignment horizontal="center" vertical="center"/>
    </xf>
    <xf numFmtId="0" fontId="38" fillId="0" borderId="37" xfId="0" applyFont="1" applyBorder="1" applyAlignment="1">
      <alignment horizontal="center"/>
    </xf>
    <xf numFmtId="172" fontId="8" fillId="0" borderId="37" xfId="1" applyNumberFormat="1" applyFont="1" applyBorder="1"/>
    <xf numFmtId="172" fontId="8" fillId="0" borderId="41" xfId="1" applyNumberFormat="1" applyFont="1" applyBorder="1"/>
    <xf numFmtId="172" fontId="8" fillId="0" borderId="40" xfId="1" applyNumberFormat="1" applyFont="1" applyBorder="1"/>
    <xf numFmtId="168" fontId="38" fillId="9" borderId="40" xfId="0" applyNumberFormat="1" applyFont="1" applyFill="1" applyBorder="1" applyAlignment="1">
      <alignment horizontal="center" vertical="center"/>
    </xf>
    <xf numFmtId="0" fontId="38" fillId="0" borderId="27" xfId="0" applyFont="1" applyBorder="1" applyAlignment="1">
      <alignment horizontal="center"/>
    </xf>
    <xf numFmtId="172" fontId="8" fillId="0" borderId="27" xfId="1" applyNumberFormat="1" applyFont="1" applyBorder="1"/>
    <xf numFmtId="172" fontId="8" fillId="0" borderId="0" xfId="1" applyNumberFormat="1" applyFont="1" applyBorder="1"/>
    <xf numFmtId="172" fontId="8" fillId="0" borderId="28" xfId="1" applyNumberFormat="1" applyFont="1" applyBorder="1"/>
    <xf numFmtId="168" fontId="38" fillId="9" borderId="28" xfId="0" applyNumberFormat="1" applyFont="1" applyFill="1" applyBorder="1" applyAlignment="1">
      <alignment horizontal="center" vertical="center"/>
    </xf>
    <xf numFmtId="172" fontId="38" fillId="9" borderId="39" xfId="0" applyNumberFormat="1" applyFont="1" applyFill="1" applyBorder="1" applyAlignment="1">
      <alignment horizontal="center" vertical="center"/>
    </xf>
    <xf numFmtId="172" fontId="38" fillId="9" borderId="31" xfId="0" applyNumberFormat="1" applyFont="1" applyFill="1" applyBorder="1" applyAlignment="1">
      <alignment horizontal="center" vertical="center"/>
    </xf>
    <xf numFmtId="172" fontId="8" fillId="0" borderId="20" xfId="1" applyNumberFormat="1" applyFont="1" applyBorder="1"/>
    <xf numFmtId="172" fontId="38" fillId="9" borderId="32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72" fontId="38" fillId="9" borderId="39" xfId="1" applyNumberFormat="1" applyFont="1" applyFill="1" applyBorder="1" applyAlignment="1">
      <alignment horizontal="center" vertical="center"/>
    </xf>
    <xf numFmtId="172" fontId="38" fillId="9" borderId="31" xfId="1" applyNumberFormat="1" applyFont="1" applyFill="1" applyBorder="1" applyAlignment="1">
      <alignment horizontal="center" vertical="center"/>
    </xf>
    <xf numFmtId="172" fontId="38" fillId="9" borderId="32" xfId="1" applyNumberFormat="1" applyFont="1" applyFill="1" applyBorder="1" applyAlignment="1">
      <alignment horizontal="center" vertical="center"/>
    </xf>
    <xf numFmtId="168" fontId="39" fillId="0" borderId="0" xfId="0" applyNumberFormat="1" applyFont="1" applyBorder="1"/>
    <xf numFmtId="168" fontId="39" fillId="0" borderId="41" xfId="0" applyNumberFormat="1" applyFont="1" applyBorder="1"/>
    <xf numFmtId="168" fontId="39" fillId="0" borderId="20" xfId="0" applyNumberFormat="1" applyFont="1" applyBorder="1"/>
    <xf numFmtId="168" fontId="38" fillId="9" borderId="32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34" xfId="0" applyBorder="1"/>
    <xf numFmtId="0" fontId="0" fillId="0" borderId="35" xfId="0" applyBorder="1"/>
    <xf numFmtId="0" fontId="40" fillId="0" borderId="33" xfId="0" applyFont="1" applyBorder="1"/>
    <xf numFmtId="172" fontId="8" fillId="0" borderId="41" xfId="0" applyNumberFormat="1" applyFont="1" applyBorder="1" applyAlignment="1">
      <alignment horizontal="center" vertical="center"/>
    </xf>
    <xf numFmtId="172" fontId="8" fillId="0" borderId="0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/>
    </xf>
    <xf numFmtId="1" fontId="7" fillId="0" borderId="21" xfId="1" applyNumberFormat="1" applyFont="1" applyFill="1" applyBorder="1" applyAlignment="1">
      <alignment horizontal="center" vertical="center"/>
    </xf>
    <xf numFmtId="1" fontId="6" fillId="0" borderId="22" xfId="1" applyNumberFormat="1" applyFont="1" applyFill="1" applyBorder="1" applyAlignment="1">
      <alignment horizontal="center" vertical="center"/>
    </xf>
    <xf numFmtId="1" fontId="6" fillId="0" borderId="23" xfId="1" applyNumberFormat="1" applyFont="1" applyFill="1" applyBorder="1" applyAlignment="1">
      <alignment horizontal="center" vertical="center"/>
    </xf>
    <xf numFmtId="17" fontId="5" fillId="0" borderId="11" xfId="0" applyNumberFormat="1" applyFont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left" vertical="center"/>
    </xf>
    <xf numFmtId="3" fontId="7" fillId="0" borderId="2" xfId="1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7" fillId="0" borderId="10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0" fontId="0" fillId="0" borderId="30" xfId="0" applyBorder="1"/>
    <xf numFmtId="49" fontId="5" fillId="0" borderId="0" xfId="0" applyNumberFormat="1" applyFont="1" applyBorder="1" applyAlignment="1">
      <alignment horizontal="left"/>
    </xf>
    <xf numFmtId="0" fontId="0" fillId="10" borderId="0" xfId="0" applyFill="1" applyAlignment="1">
      <alignment horizontal="center"/>
    </xf>
    <xf numFmtId="171" fontId="7" fillId="7" borderId="0" xfId="0" applyNumberFormat="1" applyFont="1" applyFill="1" applyBorder="1" applyAlignment="1">
      <alignment horizontal="center" vertical="center"/>
    </xf>
    <xf numFmtId="17" fontId="5" fillId="7" borderId="18" xfId="0" applyNumberFormat="1" applyFont="1" applyFill="1" applyBorder="1" applyAlignment="1">
      <alignment horizontal="left" vertical="center"/>
    </xf>
    <xf numFmtId="17" fontId="5" fillId="7" borderId="11" xfId="0" applyNumberFormat="1" applyFont="1" applyFill="1" applyBorder="1" applyAlignment="1">
      <alignment horizontal="left" vertical="center"/>
    </xf>
    <xf numFmtId="167" fontId="7" fillId="7" borderId="0" xfId="1" applyNumberFormat="1" applyFont="1" applyFill="1" applyBorder="1" applyAlignment="1">
      <alignment horizontal="center" vertical="center"/>
    </xf>
    <xf numFmtId="167" fontId="7" fillId="7" borderId="0" xfId="0" applyNumberFormat="1" applyFont="1" applyFill="1" applyBorder="1" applyAlignment="1">
      <alignment horizontal="center" vertical="center"/>
    </xf>
    <xf numFmtId="17" fontId="14" fillId="7" borderId="18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167" fontId="7" fillId="0" borderId="8" xfId="0" applyNumberFormat="1" applyFont="1" applyFill="1" applyBorder="1" applyAlignment="1">
      <alignment horizontal="center" vertical="center"/>
    </xf>
    <xf numFmtId="167" fontId="7" fillId="7" borderId="8" xfId="0" applyNumberFormat="1" applyFont="1" applyFill="1" applyBorder="1" applyAlignment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7" fontId="7" fillId="0" borderId="8" xfId="1" applyNumberFormat="1" applyFont="1" applyFill="1" applyBorder="1" applyAlignment="1">
      <alignment horizontal="center" vertical="center"/>
    </xf>
    <xf numFmtId="167" fontId="7" fillId="7" borderId="8" xfId="1" applyNumberFormat="1" applyFont="1" applyFill="1" applyBorder="1" applyAlignment="1">
      <alignment horizontal="center" vertical="center"/>
    </xf>
    <xf numFmtId="167" fontId="7" fillId="0" borderId="14" xfId="1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/>
    </xf>
    <xf numFmtId="0" fontId="0" fillId="0" borderId="19" xfId="0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49" fontId="16" fillId="0" borderId="3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169" fontId="31" fillId="0" borderId="13" xfId="0" applyNumberFormat="1" applyFont="1" applyBorder="1" applyAlignment="1">
      <alignment horizontal="left" vertical="center" wrapText="1"/>
    </xf>
    <xf numFmtId="169" fontId="31" fillId="0" borderId="3" xfId="0" applyNumberFormat="1" applyFont="1" applyBorder="1" applyAlignment="1">
      <alignment horizontal="left" vertical="center" wrapText="1"/>
    </xf>
    <xf numFmtId="169" fontId="31" fillId="0" borderId="14" xfId="0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8" xfId="0" applyFont="1" applyBorder="1" applyAlignment="1">
      <alignment horizontal="center"/>
    </xf>
  </cellXfs>
  <cellStyles count="29">
    <cellStyle name="Comma" xfId="1" builtinId="3"/>
    <cellStyle name="Comma 2" xfId="3"/>
    <cellStyle name="Comma 2 2" xfId="23"/>
    <cellStyle name="Comma 2 3" xfId="24"/>
    <cellStyle name="Comma 3" xfId="4"/>
    <cellStyle name="Comma 3 2" xfId="25"/>
    <cellStyle name="Comma 4" xfId="6"/>
    <cellStyle name="Normal" xfId="0" builtinId="0"/>
    <cellStyle name="Normal 2" xfId="2"/>
    <cellStyle name="Normal 2 2" xfId="5"/>
    <cellStyle name="Normal 2 5" xfId="28"/>
    <cellStyle name="Normal 3" xfId="7"/>
    <cellStyle name="Normal 4" xfId="8"/>
    <cellStyle name="Normal 4 10" xfId="9"/>
    <cellStyle name="Normal 4 11" xfId="10"/>
    <cellStyle name="Normal 4 12" xfId="11"/>
    <cellStyle name="Normal 4 13" xfId="12"/>
    <cellStyle name="Normal 4 14" xfId="13"/>
    <cellStyle name="Normal 4 15" xfId="14"/>
    <cellStyle name="Normal 4 2" xfId="15"/>
    <cellStyle name="Normal 4 3" xfId="16"/>
    <cellStyle name="Normal 4 4" xfId="17"/>
    <cellStyle name="Normal 4 5" xfId="18"/>
    <cellStyle name="Normal 4 6" xfId="19"/>
    <cellStyle name="Normal 4 7" xfId="20"/>
    <cellStyle name="Normal 4 8" xfId="21"/>
    <cellStyle name="Normal 4 9" xfId="22"/>
    <cellStyle name="Normal 6" xfId="26"/>
    <cellStyle name="Normal 6 2" xfId="27"/>
  </cellStyles>
  <dxfs count="0"/>
  <tableStyles count="1" defaultTableStyle="TableStyleMedium9" defaultPivotStyle="PivotStyleLight16">
    <tableStyle name="Table Style 1" pivot="0" count="0"/>
  </tableStyles>
  <colors>
    <mruColors>
      <color rgb="FF0066FF"/>
      <color rgb="FF3399FF"/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108"/>
  <sheetViews>
    <sheetView tabSelected="1" view="pageBreakPreview" zoomScaleSheetLayoutView="100" workbookViewId="0">
      <pane ySplit="2" topLeftCell="A46" activePane="bottomLeft" state="frozen"/>
      <selection pane="bottomLeft" activeCell="L65" sqref="L65"/>
    </sheetView>
  </sheetViews>
  <sheetFormatPr defaultRowHeight="15" x14ac:dyDescent="0.25"/>
  <cols>
    <col min="1" max="1" width="8.5703125" customWidth="1"/>
    <col min="2" max="10" width="9.140625" style="38" customWidth="1"/>
    <col min="11" max="11" width="11.140625" style="38" customWidth="1"/>
    <col min="12" max="16" width="9.140625" style="38" customWidth="1"/>
    <col min="17" max="17" width="11.5703125" style="35" customWidth="1"/>
    <col min="18" max="18" width="12.7109375" style="11" bestFit="1" customWidth="1"/>
    <col min="19" max="22" width="9.140625" style="11"/>
    <col min="23" max="23" width="17" style="11" bestFit="1" customWidth="1"/>
    <col min="24" max="33" width="9.140625" style="11"/>
    <col min="34" max="34" width="10.42578125" customWidth="1"/>
  </cols>
  <sheetData>
    <row r="1" spans="1:34" ht="19.5" thickBot="1" x14ac:dyDescent="0.3">
      <c r="A1" s="105" t="s">
        <v>27</v>
      </c>
      <c r="B1" s="106"/>
      <c r="C1" s="106"/>
      <c r="D1" s="106"/>
      <c r="E1" s="106"/>
      <c r="F1" s="106"/>
      <c r="G1" s="106"/>
      <c r="H1" s="106"/>
      <c r="I1" s="102"/>
      <c r="J1" s="100"/>
      <c r="K1" s="107"/>
      <c r="L1" s="107"/>
      <c r="M1" s="107"/>
      <c r="N1" s="107"/>
      <c r="O1" s="107"/>
      <c r="P1" s="107"/>
      <c r="Q1" s="109"/>
    </row>
    <row r="2" spans="1:34" ht="64.5" customHeight="1" thickBot="1" x14ac:dyDescent="0.3">
      <c r="A2" s="161"/>
      <c r="B2" s="28" t="s">
        <v>0</v>
      </c>
      <c r="C2" s="28" t="s">
        <v>1</v>
      </c>
      <c r="D2" s="28" t="s">
        <v>8</v>
      </c>
      <c r="E2" s="28" t="s">
        <v>9</v>
      </c>
      <c r="F2" s="28" t="s">
        <v>83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98" t="s">
        <v>12</v>
      </c>
      <c r="R2" s="27"/>
      <c r="S2" s="132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4" ht="15" customHeight="1" x14ac:dyDescent="0.25">
      <c r="A3" s="321" t="s">
        <v>99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199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53"/>
    </row>
    <row r="4" spans="1:34" s="90" customFormat="1" ht="18.75" hidden="1" customHeight="1" x14ac:dyDescent="0.25">
      <c r="A4" s="131">
        <v>2007</v>
      </c>
      <c r="B4" s="156">
        <v>146098.85355250168</v>
      </c>
      <c r="C4" s="156">
        <v>42555.765005100518</v>
      </c>
      <c r="D4" s="156">
        <v>86246.11692136254</v>
      </c>
      <c r="E4" s="156">
        <v>152852.8174490848</v>
      </c>
      <c r="F4" s="156">
        <v>36118.297707024358</v>
      </c>
      <c r="G4" s="156">
        <v>111100.93537642603</v>
      </c>
      <c r="H4" s="156">
        <v>483670.50518459559</v>
      </c>
      <c r="I4" s="156">
        <v>77618.487489140738</v>
      </c>
      <c r="J4" s="156">
        <v>44522.825459215594</v>
      </c>
      <c r="K4" s="156">
        <v>103017.38149649931</v>
      </c>
      <c r="L4" s="156">
        <v>126518.52153622432</v>
      </c>
      <c r="M4" s="156">
        <v>78699.999170333336</v>
      </c>
      <c r="N4" s="156">
        <v>101023.34164745557</v>
      </c>
      <c r="O4" s="156">
        <v>88876.29354938578</v>
      </c>
      <c r="P4" s="156">
        <v>53263.628946709032</v>
      </c>
      <c r="Q4" s="195">
        <v>1732183.7704910594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53"/>
    </row>
    <row r="5" spans="1:34" s="90" customFormat="1" ht="18.75" hidden="1" customHeight="1" x14ac:dyDescent="0.25">
      <c r="A5" s="131">
        <v>2008</v>
      </c>
      <c r="B5" s="156">
        <v>154017.67259884998</v>
      </c>
      <c r="C5" s="156">
        <v>44298.753802212508</v>
      </c>
      <c r="D5" s="156">
        <v>73714.381757798372</v>
      </c>
      <c r="E5" s="156">
        <v>133220.86642508383</v>
      </c>
      <c r="F5" s="156">
        <v>39174.633884127572</v>
      </c>
      <c r="G5" s="156">
        <v>118936.6168530775</v>
      </c>
      <c r="H5" s="156">
        <v>520039.42779651884</v>
      </c>
      <c r="I5" s="156">
        <v>88405.20584561459</v>
      </c>
      <c r="J5" s="156">
        <v>45758.332108553288</v>
      </c>
      <c r="K5" s="156">
        <v>102526.49319108718</v>
      </c>
      <c r="L5" s="156">
        <v>120843.94137174673</v>
      </c>
      <c r="M5" s="156">
        <v>80342.502040530395</v>
      </c>
      <c r="N5" s="156">
        <v>110929.97679653316</v>
      </c>
      <c r="O5" s="156">
        <v>97749.684647461429</v>
      </c>
      <c r="P5" s="156">
        <v>54661.170635847448</v>
      </c>
      <c r="Q5" s="195">
        <v>1784619.659755043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53"/>
    </row>
    <row r="6" spans="1:34" s="90" customFormat="1" ht="18.75" hidden="1" customHeight="1" x14ac:dyDescent="0.25">
      <c r="A6" s="131">
        <v>2009</v>
      </c>
      <c r="B6" s="156">
        <v>159390.0076584733</v>
      </c>
      <c r="C6" s="156">
        <v>39536.542270810518</v>
      </c>
      <c r="D6" s="156">
        <v>68864.015483088806</v>
      </c>
      <c r="E6" s="156">
        <v>90300.184843171985</v>
      </c>
      <c r="F6" s="156">
        <v>35084.4407667911</v>
      </c>
      <c r="G6" s="156">
        <v>91099.005051589265</v>
      </c>
      <c r="H6" s="156">
        <v>497432.95467377477</v>
      </c>
      <c r="I6" s="156">
        <v>69283.398522581934</v>
      </c>
      <c r="J6" s="156">
        <v>33139.736645121957</v>
      </c>
      <c r="K6" s="156">
        <v>127649.56373487005</v>
      </c>
      <c r="L6" s="156">
        <v>128371.55930276043</v>
      </c>
      <c r="M6" s="156">
        <v>71636.687019795514</v>
      </c>
      <c r="N6" s="156">
        <v>105510.63486782351</v>
      </c>
      <c r="O6" s="156">
        <v>109623.23931742158</v>
      </c>
      <c r="P6" s="156">
        <v>52558.970694161893</v>
      </c>
      <c r="Q6" s="195">
        <v>1679480.9408522369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53"/>
    </row>
    <row r="7" spans="1:34" s="90" customFormat="1" ht="18.75" hidden="1" customHeight="1" x14ac:dyDescent="0.25">
      <c r="A7" s="131">
        <v>2010</v>
      </c>
      <c r="B7" s="156">
        <v>120947.25491668476</v>
      </c>
      <c r="C7" s="156">
        <v>35278.088618226917</v>
      </c>
      <c r="D7" s="156">
        <v>68175.054426201677</v>
      </c>
      <c r="E7" s="156">
        <v>97508.750714245514</v>
      </c>
      <c r="F7" s="156">
        <v>34644.429554379996</v>
      </c>
      <c r="G7" s="156">
        <v>111195.72763218368</v>
      </c>
      <c r="H7" s="156">
        <v>515117.16139242228</v>
      </c>
      <c r="I7" s="156">
        <v>65079.888402708937</v>
      </c>
      <c r="J7" s="156">
        <v>31678.084797514188</v>
      </c>
      <c r="K7" s="156">
        <v>140060.81831088453</v>
      </c>
      <c r="L7" s="156">
        <v>132743.42654610449</v>
      </c>
      <c r="M7" s="156">
        <v>69493.900634951613</v>
      </c>
      <c r="N7" s="156">
        <v>106298.24007677234</v>
      </c>
      <c r="O7" s="156">
        <v>124012.96874400001</v>
      </c>
      <c r="P7" s="156">
        <v>67467.88661481344</v>
      </c>
      <c r="Q7" s="195">
        <v>1719701.6813820945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53"/>
    </row>
    <row r="8" spans="1:34" s="90" customFormat="1" ht="18.75" hidden="1" customHeight="1" x14ac:dyDescent="0.25">
      <c r="A8" s="131">
        <v>2011</v>
      </c>
      <c r="B8" s="156">
        <v>125618.80388962654</v>
      </c>
      <c r="C8" s="156">
        <v>30418.173033167186</v>
      </c>
      <c r="D8" s="156">
        <v>66714.352573801239</v>
      </c>
      <c r="E8" s="156">
        <v>108453.81888935124</v>
      </c>
      <c r="F8" s="156">
        <v>44306.605771926028</v>
      </c>
      <c r="G8" s="156">
        <v>118728.31734807523</v>
      </c>
      <c r="H8" s="156">
        <v>533168.41011719441</v>
      </c>
      <c r="I8" s="156">
        <v>60127.079630541368</v>
      </c>
      <c r="J8" s="156">
        <v>32333.705386410555</v>
      </c>
      <c r="K8" s="156">
        <v>117624.96590742112</v>
      </c>
      <c r="L8" s="156">
        <v>143586.44051558693</v>
      </c>
      <c r="M8" s="156">
        <v>60512.666710184763</v>
      </c>
      <c r="N8" s="156">
        <v>109718.69537069021</v>
      </c>
      <c r="O8" s="156">
        <v>135106.81906050001</v>
      </c>
      <c r="P8" s="156">
        <v>77348.026428876183</v>
      </c>
      <c r="Q8" s="195">
        <v>1763766.8806333528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3"/>
    </row>
    <row r="9" spans="1:34" s="90" customFormat="1" ht="18.75" hidden="1" customHeight="1" x14ac:dyDescent="0.25">
      <c r="A9" s="131">
        <v>2012</v>
      </c>
      <c r="B9" s="156">
        <v>122369.9318981398</v>
      </c>
      <c r="C9" s="156">
        <v>36308.144711411049</v>
      </c>
      <c r="D9" s="156">
        <v>62646.870189465109</v>
      </c>
      <c r="E9" s="156">
        <v>100874.24748541642</v>
      </c>
      <c r="F9" s="156">
        <v>50683.16190367371</v>
      </c>
      <c r="G9" s="156">
        <v>112275.14100581381</v>
      </c>
      <c r="H9" s="156">
        <v>531451.72959724395</v>
      </c>
      <c r="I9" s="156">
        <v>62950.779626609481</v>
      </c>
      <c r="J9" s="156">
        <v>34782.892321498977</v>
      </c>
      <c r="K9" s="156">
        <v>99336.287103849725</v>
      </c>
      <c r="L9" s="156">
        <v>133206.93104873714</v>
      </c>
      <c r="M9" s="156">
        <v>56472.452909215084</v>
      </c>
      <c r="N9" s="156">
        <v>113416.96292262879</v>
      </c>
      <c r="O9" s="156">
        <v>147291.86979150004</v>
      </c>
      <c r="P9" s="156">
        <v>67569.405952380068</v>
      </c>
      <c r="Q9" s="195">
        <v>1731636.8084675833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53"/>
    </row>
    <row r="10" spans="1:34" s="90" customFormat="1" ht="18.75" hidden="1" customHeight="1" x14ac:dyDescent="0.25">
      <c r="A10" s="131">
        <v>2013</v>
      </c>
      <c r="B10" s="156">
        <v>151165.87361662957</v>
      </c>
      <c r="C10" s="156">
        <v>31941.886440246202</v>
      </c>
      <c r="D10" s="156">
        <v>66832.068253508318</v>
      </c>
      <c r="E10" s="156">
        <v>96052.321080844456</v>
      </c>
      <c r="F10" s="156">
        <v>41260.824392283263</v>
      </c>
      <c r="G10" s="156">
        <v>114801.76273333337</v>
      </c>
      <c r="H10" s="156">
        <v>538089.32279966678</v>
      </c>
      <c r="I10" s="156">
        <v>67316.600923333244</v>
      </c>
      <c r="J10" s="156">
        <v>31753.344123550938</v>
      </c>
      <c r="K10" s="156">
        <v>110018.89900000003</v>
      </c>
      <c r="L10" s="156">
        <v>124800.02369288087</v>
      </c>
      <c r="M10" s="156">
        <v>48686.02240666662</v>
      </c>
      <c r="N10" s="156">
        <v>116576.8</v>
      </c>
      <c r="O10" s="156">
        <v>146247.12220124999</v>
      </c>
      <c r="P10" s="156">
        <v>79905.918025880368</v>
      </c>
      <c r="Q10" s="195">
        <v>1765448.789690074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53"/>
    </row>
    <row r="11" spans="1:34" s="90" customFormat="1" ht="18.75" hidden="1" customHeight="1" x14ac:dyDescent="0.25">
      <c r="A11" s="131">
        <v>2014</v>
      </c>
      <c r="B11" s="156">
        <v>122410.49078028977</v>
      </c>
      <c r="C11" s="156">
        <v>34156.799444452459</v>
      </c>
      <c r="D11" s="156">
        <v>77799.754451169894</v>
      </c>
      <c r="E11" s="156">
        <v>81442.113112616556</v>
      </c>
      <c r="F11" s="156">
        <v>53817.467809381989</v>
      </c>
      <c r="G11" s="156">
        <v>116502.37966980159</v>
      </c>
      <c r="H11" s="156">
        <v>555518.18392797676</v>
      </c>
      <c r="I11" s="156">
        <v>89657.813400138722</v>
      </c>
      <c r="J11" s="156">
        <v>29757.953904036589</v>
      </c>
      <c r="K11" s="156">
        <v>113375.17248053639</v>
      </c>
      <c r="L11" s="156">
        <v>134350.32179123419</v>
      </c>
      <c r="M11" s="156">
        <v>69143.283156938036</v>
      </c>
      <c r="N11" s="156">
        <v>120351.50004297774</v>
      </c>
      <c r="O11" s="156">
        <v>154400.53833225</v>
      </c>
      <c r="P11" s="156">
        <v>67883.561843768344</v>
      </c>
      <c r="Q11" s="195">
        <v>1820567.3341475688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53"/>
    </row>
    <row r="12" spans="1:34" s="90" customFormat="1" ht="18.75" hidden="1" customHeight="1" x14ac:dyDescent="0.25">
      <c r="A12" s="131">
        <v>2015</v>
      </c>
      <c r="B12" s="156">
        <v>124809.31268795882</v>
      </c>
      <c r="C12" s="156">
        <v>54161.086092138619</v>
      </c>
      <c r="D12" s="156">
        <v>80401.121825264563</v>
      </c>
      <c r="E12" s="156">
        <v>82530.182151669986</v>
      </c>
      <c r="F12" s="156">
        <v>54550.552504469524</v>
      </c>
      <c r="G12" s="156">
        <v>146949.51902882385</v>
      </c>
      <c r="H12" s="156">
        <v>590287.78916779615</v>
      </c>
      <c r="I12" s="156">
        <v>96076.190460684869</v>
      </c>
      <c r="J12" s="156">
        <v>41074.121945246705</v>
      </c>
      <c r="K12" s="156">
        <v>147067.55599541482</v>
      </c>
      <c r="L12" s="156">
        <v>149689.35467272846</v>
      </c>
      <c r="M12" s="156">
        <v>80958.379452347843</v>
      </c>
      <c r="N12" s="156">
        <v>125317.51681955415</v>
      </c>
      <c r="O12" s="156">
        <v>168564.69265019998</v>
      </c>
      <c r="P12" s="156">
        <v>72676.621377981253</v>
      </c>
      <c r="Q12" s="195">
        <v>2015113.9968322795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53"/>
    </row>
    <row r="13" spans="1:34" s="8" customFormat="1" ht="18.75" customHeight="1" x14ac:dyDescent="0.2">
      <c r="A13" s="131">
        <v>2016</v>
      </c>
      <c r="B13" s="156">
        <v>148615.42722817269</v>
      </c>
      <c r="C13" s="156">
        <v>63244.236725198891</v>
      </c>
      <c r="D13" s="156">
        <v>84209.1921783117</v>
      </c>
      <c r="E13" s="156">
        <v>85463.400103145221</v>
      </c>
      <c r="F13" s="156">
        <v>56731.542496963666</v>
      </c>
      <c r="G13" s="156">
        <v>133310.97416100776</v>
      </c>
      <c r="H13" s="156">
        <v>630478.10974083666</v>
      </c>
      <c r="I13" s="156">
        <v>93757.078461141122</v>
      </c>
      <c r="J13" s="156">
        <v>42375.441371135908</v>
      </c>
      <c r="K13" s="156">
        <v>156326.93999169351</v>
      </c>
      <c r="L13" s="156">
        <v>160192.44165150102</v>
      </c>
      <c r="M13" s="156">
        <v>78482.149356966023</v>
      </c>
      <c r="N13" s="156">
        <v>125931.58096474313</v>
      </c>
      <c r="O13" s="156">
        <v>177788.29286699998</v>
      </c>
      <c r="P13" s="156">
        <v>70906.163160241602</v>
      </c>
      <c r="Q13" s="195">
        <v>2107812.9704580586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3"/>
      <c r="AH13" s="73"/>
    </row>
    <row r="14" spans="1:34" s="8" customFormat="1" ht="18.75" customHeight="1" x14ac:dyDescent="0.2">
      <c r="A14" s="131">
        <v>2017</v>
      </c>
      <c r="B14" s="156">
        <v>158786.11453058021</v>
      </c>
      <c r="C14" s="156">
        <v>57268.799332801784</v>
      </c>
      <c r="D14" s="156">
        <v>79354.820909962931</v>
      </c>
      <c r="E14" s="156">
        <v>74412.249660355461</v>
      </c>
      <c r="F14" s="156">
        <v>62574.620101965433</v>
      </c>
      <c r="G14" s="156">
        <v>120962.24952986442</v>
      </c>
      <c r="H14" s="156">
        <v>645490.09920214093</v>
      </c>
      <c r="I14" s="156">
        <v>84975.727096468239</v>
      </c>
      <c r="J14" s="156">
        <v>46014.38908394309</v>
      </c>
      <c r="K14" s="156">
        <v>153768.9496244521</v>
      </c>
      <c r="L14" s="156">
        <v>167861.49811089347</v>
      </c>
      <c r="M14" s="156">
        <v>84696.6495312404</v>
      </c>
      <c r="N14" s="156">
        <v>127618.1722086341</v>
      </c>
      <c r="O14" s="156">
        <v>177207.56536489999</v>
      </c>
      <c r="P14" s="156">
        <v>66535.411160619449</v>
      </c>
      <c r="Q14" s="195">
        <v>2107527.315448822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3"/>
      <c r="AH14" s="73"/>
    </row>
    <row r="15" spans="1:34" s="8" customFormat="1" ht="18.75" customHeight="1" x14ac:dyDescent="0.2">
      <c r="A15" s="131">
        <v>2018</v>
      </c>
      <c r="B15" s="156">
        <v>155816.91449958377</v>
      </c>
      <c r="C15" s="156">
        <v>47751.328409579874</v>
      </c>
      <c r="D15" s="156">
        <v>76683.630096230743</v>
      </c>
      <c r="E15" s="156">
        <v>46477.634916770752</v>
      </c>
      <c r="F15" s="156">
        <v>61193.331259487517</v>
      </c>
      <c r="G15" s="156">
        <v>134074.64113299234</v>
      </c>
      <c r="H15" s="156">
        <v>709073.46957043523</v>
      </c>
      <c r="I15" s="156">
        <v>78719.220428850385</v>
      </c>
      <c r="J15" s="156">
        <v>45506.522548103552</v>
      </c>
      <c r="K15" s="156">
        <v>153287.16605045684</v>
      </c>
      <c r="L15" s="156">
        <v>191468.29719398724</v>
      </c>
      <c r="M15" s="156">
        <v>88618.397073153275</v>
      </c>
      <c r="N15" s="156">
        <v>130199.0377514603</v>
      </c>
      <c r="O15" s="156">
        <v>177723.4182285</v>
      </c>
      <c r="P15" s="156">
        <v>63188.286199886024</v>
      </c>
      <c r="Q15" s="195">
        <v>2159781.2953594779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3"/>
      <c r="AH15" s="73"/>
    </row>
    <row r="16" spans="1:34" s="8" customFormat="1" ht="18.75" customHeight="1" x14ac:dyDescent="0.2">
      <c r="A16" s="131">
        <v>2019</v>
      </c>
      <c r="B16" s="156">
        <v>182663.02791729925</v>
      </c>
      <c r="C16" s="156">
        <v>43763.748363974177</v>
      </c>
      <c r="D16" s="156">
        <v>84544.124321181924</v>
      </c>
      <c r="E16" s="156">
        <v>51459.596873553528</v>
      </c>
      <c r="F16" s="156">
        <v>66808.283205001324</v>
      </c>
      <c r="G16" s="156">
        <v>152532.43255694309</v>
      </c>
      <c r="H16" s="156">
        <v>721547.0926495709</v>
      </c>
      <c r="I16" s="156">
        <v>82911.284146145277</v>
      </c>
      <c r="J16" s="156">
        <v>57075.328184967366</v>
      </c>
      <c r="K16" s="156">
        <v>149832.95592818904</v>
      </c>
      <c r="L16" s="156">
        <v>200638.38209066394</v>
      </c>
      <c r="M16" s="156">
        <v>68722.693231791782</v>
      </c>
      <c r="N16" s="156">
        <v>131970.57575904773</v>
      </c>
      <c r="O16" s="156">
        <v>186756.40872715003</v>
      </c>
      <c r="P16" s="304">
        <v>62964.438871481027</v>
      </c>
      <c r="Q16" s="195">
        <v>2244190.3728269604</v>
      </c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  <c r="AH16" s="73"/>
    </row>
    <row r="17" spans="1:34" s="8" customFormat="1" ht="18.75" customHeight="1" thickBot="1" x14ac:dyDescent="0.25">
      <c r="A17" s="103">
        <v>2020</v>
      </c>
      <c r="B17" s="156">
        <v>178564.99313762714</v>
      </c>
      <c r="C17" s="156">
        <v>38296.211698999585</v>
      </c>
      <c r="D17" s="156">
        <v>80343.953190511762</v>
      </c>
      <c r="E17" s="156">
        <v>45941.656691621116</v>
      </c>
      <c r="F17" s="156">
        <v>70014.50179694168</v>
      </c>
      <c r="G17" s="156">
        <v>115691.90131041009</v>
      </c>
      <c r="H17" s="156">
        <v>661392.78473305469</v>
      </c>
      <c r="I17" s="156">
        <v>53893.444941119436</v>
      </c>
      <c r="J17" s="156">
        <v>19412.277248512422</v>
      </c>
      <c r="K17" s="156">
        <v>138827.52262819209</v>
      </c>
      <c r="L17" s="156">
        <v>203416.51912255917</v>
      </c>
      <c r="M17" s="156">
        <v>41235.439814635443</v>
      </c>
      <c r="N17" s="156">
        <v>131619.6229884761</v>
      </c>
      <c r="O17" s="156">
        <v>213390.82004044999</v>
      </c>
      <c r="P17" s="156">
        <v>64854.9103045261</v>
      </c>
      <c r="Q17" s="195">
        <v>2056896.559647637</v>
      </c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73"/>
    </row>
    <row r="18" spans="1:34" s="9" customFormat="1" ht="15" customHeight="1" x14ac:dyDescent="0.25">
      <c r="A18" s="321" t="s">
        <v>109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200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</row>
    <row r="19" spans="1:34" s="9" customFormat="1" ht="18.75" hidden="1" customHeight="1" x14ac:dyDescent="0.25">
      <c r="A19" s="157">
        <v>39873</v>
      </c>
      <c r="B19" s="156">
        <v>42298.18942379862</v>
      </c>
      <c r="C19" s="156">
        <v>8151.7967836119888</v>
      </c>
      <c r="D19" s="156">
        <v>17221.858060804389</v>
      </c>
      <c r="E19" s="156">
        <v>19682.451206006437</v>
      </c>
      <c r="F19" s="156">
        <v>8313.5311512171029</v>
      </c>
      <c r="G19" s="156">
        <v>25565.006733878661</v>
      </c>
      <c r="H19" s="156">
        <v>129176.23388894912</v>
      </c>
      <c r="I19" s="156">
        <v>19041.444263679594</v>
      </c>
      <c r="J19" s="156">
        <v>8256.3622097788211</v>
      </c>
      <c r="K19" s="156">
        <v>30321.04077663273</v>
      </c>
      <c r="L19" s="156">
        <v>29517.174535847109</v>
      </c>
      <c r="M19" s="156">
        <v>20805.255301235655</v>
      </c>
      <c r="N19" s="156">
        <v>26445.488672236799</v>
      </c>
      <c r="O19" s="156">
        <v>26357.171676622638</v>
      </c>
      <c r="P19" s="156">
        <v>11488.767633575297</v>
      </c>
      <c r="Q19" s="195">
        <v>422641.77231787494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</row>
    <row r="20" spans="1:34" s="9" customFormat="1" ht="18.75" hidden="1" customHeight="1" x14ac:dyDescent="0.25">
      <c r="A20" s="158">
        <v>39965</v>
      </c>
      <c r="B20" s="156">
        <v>41291.584530306936</v>
      </c>
      <c r="C20" s="156">
        <v>9847.6764024251934</v>
      </c>
      <c r="D20" s="156">
        <v>15302.718253419873</v>
      </c>
      <c r="E20" s="156">
        <v>14648.50237097189</v>
      </c>
      <c r="F20" s="156">
        <v>8247.5837035530076</v>
      </c>
      <c r="G20" s="156">
        <v>24359.475316926673</v>
      </c>
      <c r="H20" s="156">
        <v>118441.08296270788</v>
      </c>
      <c r="I20" s="156">
        <v>16914.203724975472</v>
      </c>
      <c r="J20" s="156">
        <v>8366.1996661054509</v>
      </c>
      <c r="K20" s="156">
        <v>29377.990582424904</v>
      </c>
      <c r="L20" s="156">
        <v>29889.037384799874</v>
      </c>
      <c r="M20" s="156">
        <v>17911.734084430616</v>
      </c>
      <c r="N20" s="156">
        <v>26291.322808852143</v>
      </c>
      <c r="O20" s="156">
        <v>26900.618515315891</v>
      </c>
      <c r="P20" s="156">
        <v>13524.574681426151</v>
      </c>
      <c r="Q20" s="195">
        <v>401314.30498864193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</row>
    <row r="21" spans="1:34" s="9" customFormat="1" ht="18.75" hidden="1" customHeight="1" x14ac:dyDescent="0.25">
      <c r="A21" s="157">
        <v>40057</v>
      </c>
      <c r="B21" s="156">
        <v>40429.469249881578</v>
      </c>
      <c r="C21" s="156">
        <v>13089.854270708835</v>
      </c>
      <c r="D21" s="156">
        <v>16838.26367105656</v>
      </c>
      <c r="E21" s="156">
        <v>24776.375496482473</v>
      </c>
      <c r="F21" s="156">
        <v>9289.9084585604287</v>
      </c>
      <c r="G21" s="156">
        <v>19400.230656032345</v>
      </c>
      <c r="H21" s="156">
        <v>122292.76410228282</v>
      </c>
      <c r="I21" s="156">
        <v>15341.39196760095</v>
      </c>
      <c r="J21" s="156">
        <v>8727.6747521216148</v>
      </c>
      <c r="K21" s="156">
        <v>31814.198493472999</v>
      </c>
      <c r="L21" s="156">
        <v>35033.125742066521</v>
      </c>
      <c r="M21" s="156">
        <v>14237.380601847122</v>
      </c>
      <c r="N21" s="156">
        <v>26215.888358478584</v>
      </c>
      <c r="O21" s="156">
        <v>26988.843214733053</v>
      </c>
      <c r="P21" s="156">
        <v>13297.828785840715</v>
      </c>
      <c r="Q21" s="195">
        <v>417773.19782116666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</row>
    <row r="22" spans="1:34" s="9" customFormat="1" ht="18.75" hidden="1" customHeight="1" x14ac:dyDescent="0.25">
      <c r="A22" s="158">
        <v>40148</v>
      </c>
      <c r="B22" s="156">
        <v>35370.764454486176</v>
      </c>
      <c r="C22" s="156">
        <v>8447.2148140644967</v>
      </c>
      <c r="D22" s="156">
        <v>19501.175497807981</v>
      </c>
      <c r="E22" s="156">
        <v>31192.855769711183</v>
      </c>
      <c r="F22" s="156">
        <v>9233.4174534605627</v>
      </c>
      <c r="G22" s="156">
        <v>21774.292344751582</v>
      </c>
      <c r="H22" s="156">
        <v>127522.87371983496</v>
      </c>
      <c r="I22" s="156">
        <v>17986.358566325911</v>
      </c>
      <c r="J22" s="156">
        <v>7789.5000171160709</v>
      </c>
      <c r="K22" s="156">
        <v>36136.333882339422</v>
      </c>
      <c r="L22" s="156">
        <v>33932.221640046933</v>
      </c>
      <c r="M22" s="156">
        <v>18682.317032282128</v>
      </c>
      <c r="N22" s="156">
        <v>26557.93502825599</v>
      </c>
      <c r="O22" s="156">
        <v>29376.605910750008</v>
      </c>
      <c r="P22" s="156">
        <v>14247.799593319731</v>
      </c>
      <c r="Q22" s="195">
        <v>437751.66572455305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</row>
    <row r="23" spans="1:34" s="9" customFormat="1" ht="18.75" hidden="1" customHeight="1" x14ac:dyDescent="0.25">
      <c r="A23" s="157">
        <v>40238</v>
      </c>
      <c r="B23" s="156">
        <v>29195.671147618421</v>
      </c>
      <c r="C23" s="156">
        <v>8015.2753748128835</v>
      </c>
      <c r="D23" s="156">
        <v>19203.240048030872</v>
      </c>
      <c r="E23" s="156">
        <v>21887.238612451241</v>
      </c>
      <c r="F23" s="156">
        <v>7829.6200112047691</v>
      </c>
      <c r="G23" s="156">
        <v>23479.471771205663</v>
      </c>
      <c r="H23" s="156">
        <v>123757.07285428011</v>
      </c>
      <c r="I23" s="156">
        <v>16017.54990348271</v>
      </c>
      <c r="J23" s="156">
        <v>6729.2950383003381</v>
      </c>
      <c r="K23" s="156">
        <v>31988.037086818676</v>
      </c>
      <c r="L23" s="156">
        <v>32407.967674723823</v>
      </c>
      <c r="M23" s="156">
        <v>21278.453366838461</v>
      </c>
      <c r="N23" s="156">
        <v>26551.959569998373</v>
      </c>
      <c r="O23" s="156">
        <v>29638.172718000002</v>
      </c>
      <c r="P23" s="156">
        <v>15696.265876843774</v>
      </c>
      <c r="Q23" s="195">
        <v>413675.2910546101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</row>
    <row r="24" spans="1:34" s="9" customFormat="1" ht="18.75" hidden="1" customHeight="1" x14ac:dyDescent="0.25">
      <c r="A24" s="158">
        <v>40330</v>
      </c>
      <c r="B24" s="156">
        <v>30911.147831270689</v>
      </c>
      <c r="C24" s="156">
        <v>9721.6284224344599</v>
      </c>
      <c r="D24" s="156">
        <v>16742.890510665919</v>
      </c>
      <c r="E24" s="156">
        <v>20903.002957856374</v>
      </c>
      <c r="F24" s="156">
        <v>8845.34596112902</v>
      </c>
      <c r="G24" s="156">
        <v>28189.675703822624</v>
      </c>
      <c r="H24" s="156">
        <v>124816.68487525181</v>
      </c>
      <c r="I24" s="156">
        <v>15442.135884894857</v>
      </c>
      <c r="J24" s="156">
        <v>7658.279745932854</v>
      </c>
      <c r="K24" s="156">
        <v>32190.22775499264</v>
      </c>
      <c r="L24" s="156">
        <v>30263.798845366637</v>
      </c>
      <c r="M24" s="156">
        <v>14695.635163484581</v>
      </c>
      <c r="N24" s="156">
        <v>27011.568493900792</v>
      </c>
      <c r="O24" s="156">
        <v>30334.010883750001</v>
      </c>
      <c r="P24" s="156">
        <v>16045.139151162914</v>
      </c>
      <c r="Q24" s="195">
        <v>413771.17218591616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</row>
    <row r="25" spans="1:34" s="9" customFormat="1" ht="18.75" hidden="1" customHeight="1" x14ac:dyDescent="0.25">
      <c r="A25" s="157">
        <v>40422</v>
      </c>
      <c r="B25" s="156">
        <v>29972.256510910251</v>
      </c>
      <c r="C25" s="156">
        <v>9617.9016253383925</v>
      </c>
      <c r="D25" s="156">
        <v>15149.670145123235</v>
      </c>
      <c r="E25" s="156">
        <v>26073.851947322128</v>
      </c>
      <c r="F25" s="156">
        <v>9103.5092626297719</v>
      </c>
      <c r="G25" s="156">
        <v>28910.670688761173</v>
      </c>
      <c r="H25" s="156">
        <v>133816.72321610703</v>
      </c>
      <c r="I25" s="156">
        <v>16561.599126169458</v>
      </c>
      <c r="J25" s="156">
        <v>8721.1493975502854</v>
      </c>
      <c r="K25" s="156">
        <v>39819.80535324027</v>
      </c>
      <c r="L25" s="156">
        <v>35066.765804383627</v>
      </c>
      <c r="M25" s="156">
        <v>16719.974425131062</v>
      </c>
      <c r="N25" s="156">
        <v>26338.730410429369</v>
      </c>
      <c r="O25" s="156">
        <v>31422.843800250004</v>
      </c>
      <c r="P25" s="156">
        <v>18375.189778570038</v>
      </c>
      <c r="Q25" s="195">
        <v>445670.64149191597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</row>
    <row r="26" spans="1:34" s="9" customFormat="1" ht="18.75" hidden="1" customHeight="1" x14ac:dyDescent="0.25">
      <c r="A26" s="158">
        <v>40513</v>
      </c>
      <c r="B26" s="156">
        <v>30868.179426885406</v>
      </c>
      <c r="C26" s="156">
        <v>7923.2831956411756</v>
      </c>
      <c r="D26" s="156">
        <v>17079.253722381643</v>
      </c>
      <c r="E26" s="156">
        <v>28644.657196615779</v>
      </c>
      <c r="F26" s="156">
        <v>8865.9543194164326</v>
      </c>
      <c r="G26" s="156">
        <v>30615.90946839422</v>
      </c>
      <c r="H26" s="156">
        <v>132726.68044678334</v>
      </c>
      <c r="I26" s="156">
        <v>17058.603488161913</v>
      </c>
      <c r="J26" s="156">
        <v>8569.3606157307095</v>
      </c>
      <c r="K26" s="156">
        <v>36062.748115832932</v>
      </c>
      <c r="L26" s="156">
        <v>35004.894221630406</v>
      </c>
      <c r="M26" s="156">
        <v>16799.837679497501</v>
      </c>
      <c r="N26" s="156">
        <v>26395.981602443808</v>
      </c>
      <c r="O26" s="156">
        <v>32617.941342000006</v>
      </c>
      <c r="P26" s="156">
        <v>17351.29180823671</v>
      </c>
      <c r="Q26" s="195">
        <v>446584.57664965198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</row>
    <row r="27" spans="1:34" s="9" customFormat="1" ht="18.75" hidden="1" customHeight="1" x14ac:dyDescent="0.25">
      <c r="A27" s="157">
        <v>40603</v>
      </c>
      <c r="B27" s="156">
        <v>33385.776904603023</v>
      </c>
      <c r="C27" s="156">
        <v>5843.1944362184131</v>
      </c>
      <c r="D27" s="156">
        <v>15601.541311743642</v>
      </c>
      <c r="E27" s="156">
        <v>25355.39990620736</v>
      </c>
      <c r="F27" s="156">
        <v>9127.8633897469481</v>
      </c>
      <c r="G27" s="156">
        <v>32318.541011963342</v>
      </c>
      <c r="H27" s="156">
        <v>132731.17190587861</v>
      </c>
      <c r="I27" s="156">
        <v>14294.374833187323</v>
      </c>
      <c r="J27" s="156">
        <v>6760.3306252697448</v>
      </c>
      <c r="K27" s="156">
        <v>27303.70761013294</v>
      </c>
      <c r="L27" s="156">
        <v>35361.478910769896</v>
      </c>
      <c r="M27" s="156">
        <v>18705.849148631456</v>
      </c>
      <c r="N27" s="156">
        <v>26734.030434008451</v>
      </c>
      <c r="O27" s="156">
        <v>33807.867906750005</v>
      </c>
      <c r="P27" s="156">
        <v>19469.541204189078</v>
      </c>
      <c r="Q27" s="195">
        <v>436800.6695393002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</row>
    <row r="28" spans="1:34" s="9" customFormat="1" ht="18.75" hidden="1" customHeight="1" x14ac:dyDescent="0.25">
      <c r="A28" s="158">
        <v>40695</v>
      </c>
      <c r="B28" s="156">
        <v>29983.328763404501</v>
      </c>
      <c r="C28" s="156">
        <v>7979.0085969456795</v>
      </c>
      <c r="D28" s="156">
        <v>15162.443960837898</v>
      </c>
      <c r="E28" s="156">
        <v>22510.913863182046</v>
      </c>
      <c r="F28" s="156">
        <v>13582.36096312904</v>
      </c>
      <c r="G28" s="156">
        <v>29066.191572696025</v>
      </c>
      <c r="H28" s="156">
        <v>129442.29387273949</v>
      </c>
      <c r="I28" s="156">
        <v>12161.189667944298</v>
      </c>
      <c r="J28" s="156">
        <v>7416.8040573771932</v>
      </c>
      <c r="K28" s="156">
        <v>30996.427208046913</v>
      </c>
      <c r="L28" s="156">
        <v>33621.043875886957</v>
      </c>
      <c r="M28" s="156">
        <v>16964.048834670528</v>
      </c>
      <c r="N28" s="156">
        <v>27550.215785001241</v>
      </c>
      <c r="O28" s="156">
        <v>33956.393010750005</v>
      </c>
      <c r="P28" s="156">
        <v>21023.882050330372</v>
      </c>
      <c r="Q28" s="195">
        <v>431416.54608294216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</row>
    <row r="29" spans="1:34" s="9" customFormat="1" ht="18.75" hidden="1" customHeight="1" x14ac:dyDescent="0.25">
      <c r="A29" s="157">
        <v>40787</v>
      </c>
      <c r="B29" s="156">
        <v>30106.879550335569</v>
      </c>
      <c r="C29" s="156">
        <v>7523.9276198955768</v>
      </c>
      <c r="D29" s="156">
        <v>18016.326662572908</v>
      </c>
      <c r="E29" s="156">
        <v>29471.884928091058</v>
      </c>
      <c r="F29" s="156">
        <v>11054.172467541295</v>
      </c>
      <c r="G29" s="156">
        <v>26263.09243475346</v>
      </c>
      <c r="H29" s="156">
        <v>138834.37267022795</v>
      </c>
      <c r="I29" s="156">
        <v>15782.05269852381</v>
      </c>
      <c r="J29" s="156">
        <v>9198.8167983414769</v>
      </c>
      <c r="K29" s="156">
        <v>30601.632460790748</v>
      </c>
      <c r="L29" s="156">
        <v>37651.441453454783</v>
      </c>
      <c r="M29" s="156">
        <v>13364.394840727866</v>
      </c>
      <c r="N29" s="156">
        <v>27657.414427687163</v>
      </c>
      <c r="O29" s="156">
        <v>33423.403597499993</v>
      </c>
      <c r="P29" s="156">
        <v>20026.184524492612</v>
      </c>
      <c r="Q29" s="195">
        <v>448975.99713493622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3"/>
    </row>
    <row r="30" spans="1:34" s="9" customFormat="1" ht="18.75" hidden="1" customHeight="1" x14ac:dyDescent="0.25">
      <c r="A30" s="158">
        <v>40878</v>
      </c>
      <c r="B30" s="156">
        <v>32142.818671283443</v>
      </c>
      <c r="C30" s="156">
        <v>9072.0423801075158</v>
      </c>
      <c r="D30" s="156">
        <v>17934.040638646798</v>
      </c>
      <c r="E30" s="156">
        <v>31115.620191870777</v>
      </c>
      <c r="F30" s="156">
        <v>10542.208951508739</v>
      </c>
      <c r="G30" s="156">
        <v>31080.492328662414</v>
      </c>
      <c r="H30" s="156">
        <v>132160.57166834836</v>
      </c>
      <c r="I30" s="156">
        <v>17889.462430885935</v>
      </c>
      <c r="J30" s="156">
        <v>8957.7539054221415</v>
      </c>
      <c r="K30" s="156">
        <v>28723.198628450522</v>
      </c>
      <c r="L30" s="156">
        <v>36952.476275475303</v>
      </c>
      <c r="M30" s="156">
        <v>11478.373886154915</v>
      </c>
      <c r="N30" s="156">
        <v>27777.034723993362</v>
      </c>
      <c r="O30" s="156">
        <v>33919.154545500009</v>
      </c>
      <c r="P30" s="156">
        <v>16828.418649864121</v>
      </c>
      <c r="Q30" s="195">
        <v>446573.66787617432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3"/>
    </row>
    <row r="31" spans="1:34" s="9" customFormat="1" ht="18.75" hidden="1" customHeight="1" x14ac:dyDescent="0.25">
      <c r="A31" s="157">
        <v>40969</v>
      </c>
      <c r="B31" s="156">
        <v>31356.131527111182</v>
      </c>
      <c r="C31" s="156">
        <v>8404.9496161911084</v>
      </c>
      <c r="D31" s="156">
        <v>16645.718482533885</v>
      </c>
      <c r="E31" s="156">
        <v>21296.758550098151</v>
      </c>
      <c r="F31" s="156">
        <v>10547.18374983025</v>
      </c>
      <c r="G31" s="156">
        <v>32105.119363561058</v>
      </c>
      <c r="H31" s="156">
        <v>127800.1024894952</v>
      </c>
      <c r="I31" s="156">
        <v>15919.911579862404</v>
      </c>
      <c r="J31" s="156">
        <v>6586.3454946053553</v>
      </c>
      <c r="K31" s="156">
        <v>18589.134199066029</v>
      </c>
      <c r="L31" s="156">
        <v>35269.083544905036</v>
      </c>
      <c r="M31" s="156">
        <v>15716.078811493784</v>
      </c>
      <c r="N31" s="156">
        <v>28067.890825233455</v>
      </c>
      <c r="O31" s="156">
        <v>36350.630221500003</v>
      </c>
      <c r="P31" s="156">
        <v>17166.106259415334</v>
      </c>
      <c r="Q31" s="195">
        <v>421821.14471490227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3"/>
    </row>
    <row r="32" spans="1:34" s="9" customFormat="1" ht="18.75" hidden="1" customHeight="1" x14ac:dyDescent="0.25">
      <c r="A32" s="158">
        <v>41061</v>
      </c>
      <c r="B32" s="156">
        <v>32102.243698398459</v>
      </c>
      <c r="C32" s="156">
        <v>9387.4634035995223</v>
      </c>
      <c r="D32" s="156">
        <v>15734.303896025076</v>
      </c>
      <c r="E32" s="156">
        <v>24533.194673402228</v>
      </c>
      <c r="F32" s="156">
        <v>14249.446030204073</v>
      </c>
      <c r="G32" s="156">
        <v>28272.008883896866</v>
      </c>
      <c r="H32" s="156">
        <v>136543.48766452141</v>
      </c>
      <c r="I32" s="156">
        <v>13403.274634447333</v>
      </c>
      <c r="J32" s="156">
        <v>8600.9578829750099</v>
      </c>
      <c r="K32" s="156">
        <v>21198.30857892321</v>
      </c>
      <c r="L32" s="156">
        <v>31518.603675354607</v>
      </c>
      <c r="M32" s="156">
        <v>14082.144909239547</v>
      </c>
      <c r="N32" s="156">
        <v>28284.301198943955</v>
      </c>
      <c r="O32" s="156">
        <v>37220.346717749999</v>
      </c>
      <c r="P32" s="156">
        <v>17523.524344620546</v>
      </c>
      <c r="Q32" s="195">
        <v>432653.61019230186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3"/>
    </row>
    <row r="33" spans="1:34" s="9" customFormat="1" ht="18.75" hidden="1" customHeight="1" x14ac:dyDescent="0.25">
      <c r="A33" s="157">
        <v>41153</v>
      </c>
      <c r="B33" s="156">
        <v>30495.657645947274</v>
      </c>
      <c r="C33" s="156">
        <v>9156.1149978678259</v>
      </c>
      <c r="D33" s="156">
        <v>16549.50220416288</v>
      </c>
      <c r="E33" s="156">
        <v>28482.89818028907</v>
      </c>
      <c r="F33" s="156">
        <v>13846.078718830619</v>
      </c>
      <c r="G33" s="156">
        <v>26401.878408043984</v>
      </c>
      <c r="H33" s="156">
        <v>135644.44542727806</v>
      </c>
      <c r="I33" s="156">
        <v>17533.41141596598</v>
      </c>
      <c r="J33" s="156">
        <v>9905.7680596094069</v>
      </c>
      <c r="K33" s="156">
        <v>30542.357844188475</v>
      </c>
      <c r="L33" s="156">
        <v>33882.517618202328</v>
      </c>
      <c r="M33" s="156">
        <v>14120.349930128883</v>
      </c>
      <c r="N33" s="156">
        <v>28404.536597030357</v>
      </c>
      <c r="O33" s="156">
        <v>38114.237925750007</v>
      </c>
      <c r="P33" s="156">
        <v>15491.500154652698</v>
      </c>
      <c r="Q33" s="195">
        <v>448571.25512794784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3"/>
    </row>
    <row r="34" spans="1:34" s="9" customFormat="1" ht="18.75" hidden="1" customHeight="1" x14ac:dyDescent="0.25">
      <c r="A34" s="158">
        <v>41244</v>
      </c>
      <c r="B34" s="156">
        <v>28415.899026682873</v>
      </c>
      <c r="C34" s="156">
        <v>9359.6166937525923</v>
      </c>
      <c r="D34" s="156">
        <v>13717.345606743262</v>
      </c>
      <c r="E34" s="156">
        <v>26561.396081626961</v>
      </c>
      <c r="F34" s="156">
        <v>12040.453404808768</v>
      </c>
      <c r="G34" s="156">
        <v>25496.134350311913</v>
      </c>
      <c r="H34" s="156">
        <v>131463.69401594932</v>
      </c>
      <c r="I34" s="156">
        <v>16094.181996333758</v>
      </c>
      <c r="J34" s="156">
        <v>9689.820884309207</v>
      </c>
      <c r="K34" s="156">
        <v>29006.486481672004</v>
      </c>
      <c r="L34" s="156">
        <v>32536.726210275185</v>
      </c>
      <c r="M34" s="156">
        <v>12553.87925835287</v>
      </c>
      <c r="N34" s="156">
        <v>28660.234301421035</v>
      </c>
      <c r="O34" s="156">
        <v>35606.654926500007</v>
      </c>
      <c r="P34" s="156">
        <v>17388.275193691497</v>
      </c>
      <c r="Q34" s="195">
        <v>428590.79843243118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3"/>
    </row>
    <row r="35" spans="1:34" s="9" customFormat="1" ht="18.75" hidden="1" customHeight="1" x14ac:dyDescent="0.25">
      <c r="A35" s="157">
        <v>41334</v>
      </c>
      <c r="B35" s="156">
        <v>39424.218940974701</v>
      </c>
      <c r="C35" s="156">
        <v>6732.0044437802071</v>
      </c>
      <c r="D35" s="156">
        <v>16516.011103617569</v>
      </c>
      <c r="E35" s="156">
        <v>24721.689205637947</v>
      </c>
      <c r="F35" s="156">
        <v>10924.257344101876</v>
      </c>
      <c r="G35" s="156">
        <v>26034.690958701078</v>
      </c>
      <c r="H35" s="156">
        <v>137477.72849425153</v>
      </c>
      <c r="I35" s="156">
        <v>13618.275811874877</v>
      </c>
      <c r="J35" s="156">
        <v>5854.7685696704639</v>
      </c>
      <c r="K35" s="156">
        <v>29120.409770451301</v>
      </c>
      <c r="L35" s="156">
        <v>31370.368586580676</v>
      </c>
      <c r="M35" s="156">
        <v>14461.273945074241</v>
      </c>
      <c r="N35" s="156">
        <v>28943.415279566336</v>
      </c>
      <c r="O35" s="156">
        <v>36059.738048250001</v>
      </c>
      <c r="P35" s="156">
        <v>25298.298301425668</v>
      </c>
      <c r="Q35" s="195">
        <v>446557.14880395844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3"/>
    </row>
    <row r="36" spans="1:34" s="9" customFormat="1" ht="18.75" hidden="1" customHeight="1" x14ac:dyDescent="0.25">
      <c r="A36" s="158">
        <v>41426</v>
      </c>
      <c r="B36" s="156">
        <v>37960.050813057023</v>
      </c>
      <c r="C36" s="156">
        <v>9340.5367372269466</v>
      </c>
      <c r="D36" s="156">
        <v>16236.887826606893</v>
      </c>
      <c r="E36" s="156">
        <v>26066.061574897169</v>
      </c>
      <c r="F36" s="156">
        <v>10139.365249203705</v>
      </c>
      <c r="G36" s="156">
        <v>27121.420300442169</v>
      </c>
      <c r="H36" s="156">
        <v>136757.60663086214</v>
      </c>
      <c r="I36" s="156">
        <v>16677.24768460717</v>
      </c>
      <c r="J36" s="156">
        <v>7133.5837726107547</v>
      </c>
      <c r="K36" s="156">
        <v>25451.317568038234</v>
      </c>
      <c r="L36" s="156">
        <v>28310.620721359275</v>
      </c>
      <c r="M36" s="156">
        <v>10525.360892025492</v>
      </c>
      <c r="N36" s="156">
        <v>29032.334296669567</v>
      </c>
      <c r="O36" s="156">
        <v>36407.761194000006</v>
      </c>
      <c r="P36" s="156">
        <v>18542.469292689922</v>
      </c>
      <c r="Q36" s="195">
        <v>435702.62455429649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3"/>
    </row>
    <row r="37" spans="1:34" s="9" customFormat="1" ht="18.75" hidden="1" customHeight="1" x14ac:dyDescent="0.25">
      <c r="A37" s="157">
        <v>41518</v>
      </c>
      <c r="B37" s="156">
        <v>38644.006261830451</v>
      </c>
      <c r="C37" s="156">
        <v>7885.9341513591571</v>
      </c>
      <c r="D37" s="156">
        <v>16279.566301432415</v>
      </c>
      <c r="E37" s="156">
        <v>23815.993492205715</v>
      </c>
      <c r="F37" s="156">
        <v>9115.9790038061219</v>
      </c>
      <c r="G37" s="156">
        <v>28461.438005482385</v>
      </c>
      <c r="H37" s="156">
        <v>133800.48519373365</v>
      </c>
      <c r="I37" s="156">
        <v>17282.465794065785</v>
      </c>
      <c r="J37" s="156">
        <v>10151.593518700229</v>
      </c>
      <c r="K37" s="156">
        <v>26306.582222323614</v>
      </c>
      <c r="L37" s="156">
        <v>32406.139070553174</v>
      </c>
      <c r="M37" s="156">
        <v>11221.85780976869</v>
      </c>
      <c r="N37" s="156">
        <v>29177.656445804969</v>
      </c>
      <c r="O37" s="156">
        <v>36894.560540250008</v>
      </c>
      <c r="P37" s="156">
        <v>21305.134623383401</v>
      </c>
      <c r="Q37" s="195">
        <v>442749.39243469981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3"/>
    </row>
    <row r="38" spans="1:34" s="9" customFormat="1" ht="18.75" hidden="1" customHeight="1" x14ac:dyDescent="0.25">
      <c r="A38" s="158">
        <v>41609</v>
      </c>
      <c r="B38" s="156">
        <v>35137.597600767396</v>
      </c>
      <c r="C38" s="156">
        <v>7983.4111078798933</v>
      </c>
      <c r="D38" s="156">
        <v>17799.603021851439</v>
      </c>
      <c r="E38" s="156">
        <v>21448.576808103619</v>
      </c>
      <c r="F38" s="156">
        <v>11081.222795171554</v>
      </c>
      <c r="G38" s="156">
        <v>33184.213468707727</v>
      </c>
      <c r="H38" s="156">
        <v>130053.50248081947</v>
      </c>
      <c r="I38" s="156">
        <v>19738.611632785414</v>
      </c>
      <c r="J38" s="156">
        <v>8613.3982625694898</v>
      </c>
      <c r="K38" s="156">
        <v>29140.589439186886</v>
      </c>
      <c r="L38" s="156">
        <v>32712.895314387752</v>
      </c>
      <c r="M38" s="156">
        <v>12477.529759798201</v>
      </c>
      <c r="N38" s="156">
        <v>29423.393977959127</v>
      </c>
      <c r="O38" s="156">
        <v>36885.062418749993</v>
      </c>
      <c r="P38" s="156">
        <v>14760.015808381379</v>
      </c>
      <c r="Q38" s="195">
        <v>440439.62389711931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3"/>
    </row>
    <row r="39" spans="1:34" s="9" customFormat="1" ht="18.75" hidden="1" customHeight="1" x14ac:dyDescent="0.25">
      <c r="A39" s="157">
        <v>41699</v>
      </c>
      <c r="B39" s="156">
        <v>32266.954009184134</v>
      </c>
      <c r="C39" s="156">
        <v>6973.421120772191</v>
      </c>
      <c r="D39" s="156">
        <v>17797.627256965287</v>
      </c>
      <c r="E39" s="156">
        <v>19456.113044391004</v>
      </c>
      <c r="F39" s="156">
        <v>13189.199248733268</v>
      </c>
      <c r="G39" s="156">
        <v>32165.097855474614</v>
      </c>
      <c r="H39" s="156">
        <v>139119.28427231871</v>
      </c>
      <c r="I39" s="156">
        <v>19034.487048906951</v>
      </c>
      <c r="J39" s="156">
        <v>5647.2121016240189</v>
      </c>
      <c r="K39" s="156">
        <v>22850.342808673475</v>
      </c>
      <c r="L39" s="156">
        <v>31816.382184326842</v>
      </c>
      <c r="M39" s="156">
        <v>13140.762590751585</v>
      </c>
      <c r="N39" s="156">
        <v>29302.03527109175</v>
      </c>
      <c r="O39" s="156">
        <v>37535.353805250001</v>
      </c>
      <c r="P39" s="156">
        <v>15309.236870402561</v>
      </c>
      <c r="Q39" s="195">
        <v>435603.50948886637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3"/>
    </row>
    <row r="40" spans="1:34" s="9" customFormat="1" ht="18.75" hidden="1" customHeight="1" x14ac:dyDescent="0.25">
      <c r="A40" s="158">
        <v>41791</v>
      </c>
      <c r="B40" s="156">
        <v>28690.392676264488</v>
      </c>
      <c r="C40" s="156">
        <v>8487.6754411934107</v>
      </c>
      <c r="D40" s="156">
        <v>18969.669606074123</v>
      </c>
      <c r="E40" s="156">
        <v>20856.794938846364</v>
      </c>
      <c r="F40" s="156">
        <v>13758.161263877872</v>
      </c>
      <c r="G40" s="156">
        <v>28701.249509234014</v>
      </c>
      <c r="H40" s="156">
        <v>131575.52338374834</v>
      </c>
      <c r="I40" s="156">
        <v>18326.025393341621</v>
      </c>
      <c r="J40" s="156">
        <v>5944.3608415337631</v>
      </c>
      <c r="K40" s="156">
        <v>31252.180060694092</v>
      </c>
      <c r="L40" s="156">
        <v>30956.326185677895</v>
      </c>
      <c r="M40" s="156">
        <v>14146.528915700053</v>
      </c>
      <c r="N40" s="156">
        <v>29331.81192599472</v>
      </c>
      <c r="O40" s="156">
        <v>38643.246222000002</v>
      </c>
      <c r="P40" s="156">
        <v>19589.635337463584</v>
      </c>
      <c r="Q40" s="195">
        <v>439229.58170164429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53"/>
    </row>
    <row r="41" spans="1:34" s="9" customFormat="1" ht="18.75" hidden="1" customHeight="1" x14ac:dyDescent="0.25">
      <c r="A41" s="157">
        <v>41883</v>
      </c>
      <c r="B41" s="156">
        <v>30099.865777350013</v>
      </c>
      <c r="C41" s="156">
        <v>8778.8872151412543</v>
      </c>
      <c r="D41" s="156">
        <v>20605.92166305651</v>
      </c>
      <c r="E41" s="156">
        <v>21336.015255295024</v>
      </c>
      <c r="F41" s="156">
        <v>14412.610328840003</v>
      </c>
      <c r="G41" s="156">
        <v>27113.535486675937</v>
      </c>
      <c r="H41" s="156">
        <v>149282.83898185362</v>
      </c>
      <c r="I41" s="156">
        <v>23932.658251821736</v>
      </c>
      <c r="J41" s="156">
        <v>8165.1702665836528</v>
      </c>
      <c r="K41" s="156">
        <v>27466.35666274379</v>
      </c>
      <c r="L41" s="156">
        <v>35475.102204738068</v>
      </c>
      <c r="M41" s="156">
        <v>20091.443086130716</v>
      </c>
      <c r="N41" s="156">
        <v>30156.027848787551</v>
      </c>
      <c r="O41" s="156">
        <v>38802.745490250003</v>
      </c>
      <c r="P41" s="156">
        <v>18516.000039464467</v>
      </c>
      <c r="Q41" s="195">
        <v>474235.17855873238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53"/>
    </row>
    <row r="42" spans="1:34" s="9" customFormat="1" ht="18.75" hidden="1" customHeight="1" x14ac:dyDescent="0.25">
      <c r="A42" s="158">
        <v>41974</v>
      </c>
      <c r="B42" s="156">
        <v>31353.278317491131</v>
      </c>
      <c r="C42" s="156">
        <v>9916.8156673456015</v>
      </c>
      <c r="D42" s="156">
        <v>20426.535925073964</v>
      </c>
      <c r="E42" s="156">
        <v>19793.189874084164</v>
      </c>
      <c r="F42" s="156">
        <v>12457.496967930847</v>
      </c>
      <c r="G42" s="156">
        <v>28522.496818417025</v>
      </c>
      <c r="H42" s="156">
        <v>135540.53729005609</v>
      </c>
      <c r="I42" s="156">
        <v>28364.642706068429</v>
      </c>
      <c r="J42" s="156">
        <v>10001.210694295154</v>
      </c>
      <c r="K42" s="156">
        <v>31806.292948425034</v>
      </c>
      <c r="L42" s="156">
        <v>36102.511216491381</v>
      </c>
      <c r="M42" s="156">
        <v>21764.548564355679</v>
      </c>
      <c r="N42" s="156">
        <v>31561.624997103714</v>
      </c>
      <c r="O42" s="156">
        <v>39419.192814749993</v>
      </c>
      <c r="P42" s="156">
        <v>14468.689596437738</v>
      </c>
      <c r="Q42" s="195">
        <v>471499.06439832604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53"/>
    </row>
    <row r="43" spans="1:34" s="9" customFormat="1" ht="18.75" hidden="1" customHeight="1" x14ac:dyDescent="0.25">
      <c r="A43" s="157">
        <v>42064</v>
      </c>
      <c r="B43" s="156">
        <v>32329.183218032726</v>
      </c>
      <c r="C43" s="156">
        <v>9414.4085262969238</v>
      </c>
      <c r="D43" s="156">
        <v>19462.718519917471</v>
      </c>
      <c r="E43" s="156">
        <v>17832.429513034025</v>
      </c>
      <c r="F43" s="156">
        <v>14131.776907412321</v>
      </c>
      <c r="G43" s="156">
        <v>32705.912006461447</v>
      </c>
      <c r="H43" s="156">
        <v>141502.9016938995</v>
      </c>
      <c r="I43" s="156">
        <v>24591.67009379113</v>
      </c>
      <c r="J43" s="156">
        <v>7344.5696208946283</v>
      </c>
      <c r="K43" s="156">
        <v>36003.724398319668</v>
      </c>
      <c r="L43" s="156">
        <v>36384.481930072114</v>
      </c>
      <c r="M43" s="156">
        <v>19574.16284769286</v>
      </c>
      <c r="N43" s="156">
        <v>31604.006226394438</v>
      </c>
      <c r="O43" s="156">
        <v>40423.078783499994</v>
      </c>
      <c r="P43" s="156">
        <v>15808.050068958191</v>
      </c>
      <c r="Q43" s="195">
        <v>479113.07435467752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53"/>
    </row>
    <row r="44" spans="1:34" s="9" customFormat="1" ht="18.75" hidden="1" customHeight="1" x14ac:dyDescent="0.25">
      <c r="A44" s="158">
        <v>42156</v>
      </c>
      <c r="B44" s="156">
        <v>30205.28544490644</v>
      </c>
      <c r="C44" s="156">
        <v>14347.444700606435</v>
      </c>
      <c r="D44" s="156">
        <v>18243.582760507055</v>
      </c>
      <c r="E44" s="156">
        <v>20846.101214320133</v>
      </c>
      <c r="F44" s="156">
        <v>9696.9787989133165</v>
      </c>
      <c r="G44" s="156">
        <v>37095.687644012323</v>
      </c>
      <c r="H44" s="156">
        <v>139589.38764230176</v>
      </c>
      <c r="I44" s="156">
        <v>21737.27687275568</v>
      </c>
      <c r="J44" s="156">
        <v>8530.553827804586</v>
      </c>
      <c r="K44" s="156">
        <v>37438.285714624784</v>
      </c>
      <c r="L44" s="156">
        <v>35329.808837284763</v>
      </c>
      <c r="M44" s="156">
        <v>18191.372419203613</v>
      </c>
      <c r="N44" s="156">
        <v>31531.22424789362</v>
      </c>
      <c r="O44" s="156">
        <v>41849.611108450001</v>
      </c>
      <c r="P44" s="156">
        <v>21455.679149939384</v>
      </c>
      <c r="Q44" s="195">
        <v>486088.28038352384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53"/>
    </row>
    <row r="45" spans="1:34" s="9" customFormat="1" ht="18.75" hidden="1" customHeight="1" x14ac:dyDescent="0.25">
      <c r="A45" s="157">
        <v>42248</v>
      </c>
      <c r="B45" s="156">
        <v>31467.92707859035</v>
      </c>
      <c r="C45" s="156">
        <v>17880.74029877672</v>
      </c>
      <c r="D45" s="156">
        <v>21409.030054834708</v>
      </c>
      <c r="E45" s="156">
        <v>23158.818060848229</v>
      </c>
      <c r="F45" s="156">
        <v>19622.185842484265</v>
      </c>
      <c r="G45" s="156">
        <v>41624.31312640517</v>
      </c>
      <c r="H45" s="156">
        <v>151048.0258909465</v>
      </c>
      <c r="I45" s="156">
        <v>24140.577761730165</v>
      </c>
      <c r="J45" s="156">
        <v>14229.095625522517</v>
      </c>
      <c r="K45" s="156">
        <v>36155.471563446779</v>
      </c>
      <c r="L45" s="156">
        <v>38266.989142354236</v>
      </c>
      <c r="M45" s="156">
        <v>21503.91488580608</v>
      </c>
      <c r="N45" s="156">
        <v>30828.184199233212</v>
      </c>
      <c r="O45" s="156">
        <v>42929.168903750004</v>
      </c>
      <c r="P45" s="156">
        <v>17642.527503424644</v>
      </c>
      <c r="Q45" s="195">
        <v>531906.96993815363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53"/>
    </row>
    <row r="46" spans="1:34" s="8" customFormat="1" ht="18.75" customHeight="1" x14ac:dyDescent="0.2">
      <c r="A46" s="158">
        <v>42339</v>
      </c>
      <c r="B46" s="156">
        <v>30806.916946429312</v>
      </c>
      <c r="C46" s="156">
        <v>12518.492566458541</v>
      </c>
      <c r="D46" s="156">
        <v>21285.790490005325</v>
      </c>
      <c r="E46" s="156">
        <v>20692.833363467602</v>
      </c>
      <c r="F46" s="156">
        <v>11099.610955659624</v>
      </c>
      <c r="G46" s="156">
        <v>35523.606251944897</v>
      </c>
      <c r="H46" s="156">
        <v>158147.47394064834</v>
      </c>
      <c r="I46" s="156">
        <v>25606.665732407899</v>
      </c>
      <c r="J46" s="156">
        <v>10969.902871024977</v>
      </c>
      <c r="K46" s="156">
        <v>37470.074319023588</v>
      </c>
      <c r="L46" s="156">
        <v>39708.074763017365</v>
      </c>
      <c r="M46" s="156">
        <v>21688.929299645286</v>
      </c>
      <c r="N46" s="156">
        <v>31354.102146032881</v>
      </c>
      <c r="O46" s="156">
        <v>43362.833854499986</v>
      </c>
      <c r="P46" s="156">
        <v>17770.364655659036</v>
      </c>
      <c r="Q46" s="195">
        <v>518005.67215592461</v>
      </c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2"/>
    </row>
    <row r="47" spans="1:34" s="8" customFormat="1" ht="18.75" customHeight="1" x14ac:dyDescent="0.2">
      <c r="A47" s="157">
        <v>42430</v>
      </c>
      <c r="B47" s="156">
        <v>33589.241683728724</v>
      </c>
      <c r="C47" s="156">
        <v>14392.803626907782</v>
      </c>
      <c r="D47" s="156">
        <v>21217.777204868227</v>
      </c>
      <c r="E47" s="156">
        <v>19392.798441848146</v>
      </c>
      <c r="F47" s="156">
        <v>13668.92243305034</v>
      </c>
      <c r="G47" s="156">
        <v>33258.178728831881</v>
      </c>
      <c r="H47" s="156">
        <v>160995.42501109742</v>
      </c>
      <c r="I47" s="156">
        <v>24271.90632423096</v>
      </c>
      <c r="J47" s="156">
        <v>9269.1008366619135</v>
      </c>
      <c r="K47" s="156">
        <v>43653.149639621239</v>
      </c>
      <c r="L47" s="156">
        <v>38936.052047510719</v>
      </c>
      <c r="M47" s="156">
        <v>19980.13156768075</v>
      </c>
      <c r="N47" s="156">
        <v>31741.790081014118</v>
      </c>
      <c r="O47" s="156">
        <v>44534.167461800003</v>
      </c>
      <c r="P47" s="156">
        <v>18191.43699655429</v>
      </c>
      <c r="Q47" s="195">
        <v>527092.88208540645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2"/>
    </row>
    <row r="48" spans="1:34" s="8" customFormat="1" ht="18.75" customHeight="1" x14ac:dyDescent="0.2">
      <c r="A48" s="158">
        <v>42522</v>
      </c>
      <c r="B48" s="156">
        <v>34949.514504128761</v>
      </c>
      <c r="C48" s="156">
        <v>15040.816571341651</v>
      </c>
      <c r="D48" s="156">
        <v>20280.262027726483</v>
      </c>
      <c r="E48" s="156">
        <v>21494.304489168309</v>
      </c>
      <c r="F48" s="156">
        <v>14414.165205966416</v>
      </c>
      <c r="G48" s="156">
        <v>34024.32526075979</v>
      </c>
      <c r="H48" s="156">
        <v>148589.56892935306</v>
      </c>
      <c r="I48" s="156">
        <v>22747.276702644729</v>
      </c>
      <c r="J48" s="156">
        <v>10068.170722083067</v>
      </c>
      <c r="K48" s="156">
        <v>40339.621739512651</v>
      </c>
      <c r="L48" s="156">
        <v>37573.352839061037</v>
      </c>
      <c r="M48" s="156">
        <v>18267.319140519925</v>
      </c>
      <c r="N48" s="156">
        <v>31925.36342832668</v>
      </c>
      <c r="O48" s="156">
        <v>43388.656457599995</v>
      </c>
      <c r="P48" s="156">
        <v>19246.879731250196</v>
      </c>
      <c r="Q48" s="195">
        <v>512349.59774944274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2"/>
    </row>
    <row r="49" spans="1:34" s="8" customFormat="1" ht="18.75" customHeight="1" x14ac:dyDescent="0.2">
      <c r="A49" s="157">
        <v>42614</v>
      </c>
      <c r="B49" s="156">
        <v>39991.329058947522</v>
      </c>
      <c r="C49" s="156">
        <v>18417.087199300131</v>
      </c>
      <c r="D49" s="156">
        <v>20202.572831389967</v>
      </c>
      <c r="E49" s="156">
        <v>23672.06612848238</v>
      </c>
      <c r="F49" s="156">
        <v>15831.878058806013</v>
      </c>
      <c r="G49" s="156">
        <v>35582.576511108622</v>
      </c>
      <c r="H49" s="156">
        <v>162763.69196875294</v>
      </c>
      <c r="I49" s="156">
        <v>23322.592787602902</v>
      </c>
      <c r="J49" s="156">
        <v>11629.393925984396</v>
      </c>
      <c r="K49" s="156">
        <v>36306.54023554286</v>
      </c>
      <c r="L49" s="156">
        <v>40456.341290486766</v>
      </c>
      <c r="M49" s="156">
        <v>20771.939546891055</v>
      </c>
      <c r="N49" s="156">
        <v>31328.641022031043</v>
      </c>
      <c r="O49" s="156">
        <v>44269.290275949999</v>
      </c>
      <c r="P49" s="156">
        <v>19221.780312102794</v>
      </c>
      <c r="Q49" s="195">
        <v>543767.72115337942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2"/>
    </row>
    <row r="50" spans="1:34" s="8" customFormat="1" ht="18.75" customHeight="1" x14ac:dyDescent="0.2">
      <c r="A50" s="157">
        <v>42705</v>
      </c>
      <c r="B50" s="156">
        <v>40085.341981367696</v>
      </c>
      <c r="C50" s="156">
        <v>15393.529327649336</v>
      </c>
      <c r="D50" s="156">
        <v>22508.580114327018</v>
      </c>
      <c r="E50" s="156">
        <v>20904.231043646385</v>
      </c>
      <c r="F50" s="156">
        <v>12816.576799140903</v>
      </c>
      <c r="G50" s="156">
        <v>30445.893660307476</v>
      </c>
      <c r="H50" s="156">
        <v>158129.4238316332</v>
      </c>
      <c r="I50" s="156">
        <v>23415.302646662538</v>
      </c>
      <c r="J50" s="156">
        <v>11408.775886406531</v>
      </c>
      <c r="K50" s="156">
        <v>36027.628377016757</v>
      </c>
      <c r="L50" s="156">
        <v>43226.695474442509</v>
      </c>
      <c r="M50" s="156">
        <v>19462.759101874297</v>
      </c>
      <c r="N50" s="156">
        <v>30935.786433371279</v>
      </c>
      <c r="O50" s="156">
        <v>45596.178671650006</v>
      </c>
      <c r="P50" s="156">
        <v>14246.066120334313</v>
      </c>
      <c r="Q50" s="195">
        <v>524602.76946983021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2"/>
    </row>
    <row r="51" spans="1:34" s="8" customFormat="1" ht="18.75" customHeight="1" x14ac:dyDescent="0.2">
      <c r="A51" s="158">
        <v>42795</v>
      </c>
      <c r="B51" s="156">
        <v>41309.090705785376</v>
      </c>
      <c r="C51" s="156">
        <v>11789.063727405193</v>
      </c>
      <c r="D51" s="156">
        <v>21755.973009321213</v>
      </c>
      <c r="E51" s="156">
        <v>20054.140596537774</v>
      </c>
      <c r="F51" s="156">
        <v>14854.537003918489</v>
      </c>
      <c r="G51" s="156">
        <v>28240.867448735229</v>
      </c>
      <c r="H51" s="156">
        <v>165503.53179836727</v>
      </c>
      <c r="I51" s="156">
        <v>23455.091351771225</v>
      </c>
      <c r="J51" s="156">
        <v>9070.6210825495327</v>
      </c>
      <c r="K51" s="156">
        <v>35997.935678671223</v>
      </c>
      <c r="L51" s="156">
        <v>40138.671518409647</v>
      </c>
      <c r="M51" s="156">
        <v>22497.656718900445</v>
      </c>
      <c r="N51" s="156">
        <v>31215.883375243557</v>
      </c>
      <c r="O51" s="156">
        <v>45309.252099400001</v>
      </c>
      <c r="P51" s="156">
        <v>15487.311989668175</v>
      </c>
      <c r="Q51" s="195">
        <v>526679.62810468429</v>
      </c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2"/>
    </row>
    <row r="52" spans="1:34" s="8" customFormat="1" ht="18.75" customHeight="1" x14ac:dyDescent="0.2">
      <c r="A52" s="158">
        <v>42887</v>
      </c>
      <c r="B52" s="156">
        <v>39913.45438764774</v>
      </c>
      <c r="C52" s="156">
        <v>15350.306561883604</v>
      </c>
      <c r="D52" s="156">
        <v>17863.659887800826</v>
      </c>
      <c r="E52" s="156">
        <v>22576.228624529758</v>
      </c>
      <c r="F52" s="156">
        <v>19229.03473173664</v>
      </c>
      <c r="G52" s="156">
        <v>29246.038669553207</v>
      </c>
      <c r="H52" s="156">
        <v>154754.51534673225</v>
      </c>
      <c r="I52" s="156">
        <v>18416.263682899262</v>
      </c>
      <c r="J52" s="156">
        <v>11088.511096766955</v>
      </c>
      <c r="K52" s="156">
        <v>37001.992651451685</v>
      </c>
      <c r="L52" s="156">
        <v>38464.637017442452</v>
      </c>
      <c r="M52" s="156">
        <v>17876.22732693881</v>
      </c>
      <c r="N52" s="156">
        <v>31749.495876827481</v>
      </c>
      <c r="O52" s="156">
        <v>43817.048594349995</v>
      </c>
      <c r="P52" s="156">
        <v>17611.16116315241</v>
      </c>
      <c r="Q52" s="195">
        <v>514958.57561971305</v>
      </c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2"/>
    </row>
    <row r="53" spans="1:34" s="8" customFormat="1" ht="18.75" customHeight="1" x14ac:dyDescent="0.2">
      <c r="A53" s="157">
        <v>42979</v>
      </c>
      <c r="B53" s="156">
        <v>39956.89975607182</v>
      </c>
      <c r="C53" s="156">
        <v>16330.585622319848</v>
      </c>
      <c r="D53" s="156">
        <v>19264.052394507926</v>
      </c>
      <c r="E53" s="156">
        <v>19594.568362793903</v>
      </c>
      <c r="F53" s="156">
        <v>12526.550575280355</v>
      </c>
      <c r="G53" s="156">
        <v>31213.903046849096</v>
      </c>
      <c r="H53" s="156">
        <v>162006.99213628165</v>
      </c>
      <c r="I53" s="156">
        <v>21515.559175532577</v>
      </c>
      <c r="J53" s="156">
        <v>14347.844784145385</v>
      </c>
      <c r="K53" s="156">
        <v>44597.810603037397</v>
      </c>
      <c r="L53" s="156">
        <v>41855.544777820644</v>
      </c>
      <c r="M53" s="156">
        <v>21882.959203513416</v>
      </c>
      <c r="N53" s="156">
        <v>32118.629830680959</v>
      </c>
      <c r="O53" s="156">
        <v>42726.183524799999</v>
      </c>
      <c r="P53" s="156">
        <v>17470.824556810214</v>
      </c>
      <c r="Q53" s="195">
        <v>537408.90835044521</v>
      </c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2"/>
    </row>
    <row r="54" spans="1:34" s="8" customFormat="1" ht="18.75" customHeight="1" x14ac:dyDescent="0.2">
      <c r="A54" s="158">
        <v>43070</v>
      </c>
      <c r="B54" s="156">
        <v>37606.669681075269</v>
      </c>
      <c r="C54" s="156">
        <v>13798.843421193136</v>
      </c>
      <c r="D54" s="156">
        <v>20471.135618332963</v>
      </c>
      <c r="E54" s="156">
        <v>12187.312076494019</v>
      </c>
      <c r="F54" s="156">
        <v>15964.497791029942</v>
      </c>
      <c r="G54" s="156">
        <v>32261.440364726895</v>
      </c>
      <c r="H54" s="156">
        <v>163225.05992075973</v>
      </c>
      <c r="I54" s="156">
        <v>21588.812886265176</v>
      </c>
      <c r="J54" s="156">
        <v>11507.41212048122</v>
      </c>
      <c r="K54" s="156">
        <v>36171.21069129181</v>
      </c>
      <c r="L54" s="156">
        <v>47402.644797220724</v>
      </c>
      <c r="M54" s="156">
        <v>22439.806281887744</v>
      </c>
      <c r="N54" s="156">
        <v>32534.163125882103</v>
      </c>
      <c r="O54" s="156">
        <v>45355.081146349999</v>
      </c>
      <c r="P54" s="156">
        <v>15966.113450988641</v>
      </c>
      <c r="Q54" s="195">
        <v>528480.20337397943</v>
      </c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2"/>
    </row>
    <row r="55" spans="1:34" s="8" customFormat="1" ht="18.75" customHeight="1" x14ac:dyDescent="0.2">
      <c r="A55" s="157">
        <v>43160</v>
      </c>
      <c r="B55" s="156">
        <v>40116.047150244594</v>
      </c>
      <c r="C55" s="156">
        <v>10073.432375465241</v>
      </c>
      <c r="D55" s="156">
        <v>19635.219237574263</v>
      </c>
      <c r="E55" s="156">
        <v>11927.358643181429</v>
      </c>
      <c r="F55" s="156">
        <v>15580.640261851748</v>
      </c>
      <c r="G55" s="156">
        <v>31062.660303214601</v>
      </c>
      <c r="H55" s="156">
        <v>176048.32397609064</v>
      </c>
      <c r="I55" s="156">
        <v>16771.749445936974</v>
      </c>
      <c r="J55" s="156">
        <v>8266.7620550276733</v>
      </c>
      <c r="K55" s="156">
        <v>32879.026061345321</v>
      </c>
      <c r="L55" s="156">
        <v>48021.477328019355</v>
      </c>
      <c r="M55" s="156">
        <v>25755.735500765248</v>
      </c>
      <c r="N55" s="156">
        <v>32204.530828356801</v>
      </c>
      <c r="O55" s="156">
        <v>43585.286813699997</v>
      </c>
      <c r="P55" s="156">
        <v>16614.973906545216</v>
      </c>
      <c r="Q55" s="195">
        <v>528543.22388731909</v>
      </c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2"/>
    </row>
    <row r="56" spans="1:34" s="8" customFormat="1" ht="18.75" customHeight="1" x14ac:dyDescent="0.2">
      <c r="A56" s="158">
        <v>43252</v>
      </c>
      <c r="B56" s="156">
        <v>33447.064492250509</v>
      </c>
      <c r="C56" s="156">
        <v>14647.904912271058</v>
      </c>
      <c r="D56" s="156">
        <v>16849.172909410492</v>
      </c>
      <c r="E56" s="156">
        <v>12490.974828638191</v>
      </c>
      <c r="F56" s="156">
        <v>14334.868369298843</v>
      </c>
      <c r="G56" s="156">
        <v>35686.233616696474</v>
      </c>
      <c r="H56" s="156">
        <v>161300.57611148767</v>
      </c>
      <c r="I56" s="156">
        <v>19393.587681241377</v>
      </c>
      <c r="J56" s="156">
        <v>10282.196688454484</v>
      </c>
      <c r="K56" s="156">
        <v>33959.01010568114</v>
      </c>
      <c r="L56" s="156">
        <v>45256.039692134866</v>
      </c>
      <c r="M56" s="156">
        <v>22201.317397772684</v>
      </c>
      <c r="N56" s="156">
        <v>32308.194969768279</v>
      </c>
      <c r="O56" s="156">
        <v>43385.244530349999</v>
      </c>
      <c r="P56" s="156">
        <v>18312.764500996254</v>
      </c>
      <c r="Q56" s="195">
        <v>513855.15080645232</v>
      </c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2"/>
    </row>
    <row r="57" spans="1:34" s="8" customFormat="1" ht="18.75" customHeight="1" x14ac:dyDescent="0.2">
      <c r="A57" s="157">
        <v>43344</v>
      </c>
      <c r="B57" s="156">
        <v>38054.26959537423</v>
      </c>
      <c r="C57" s="156">
        <v>11283.306556011492</v>
      </c>
      <c r="D57" s="156">
        <v>19571.441237974319</v>
      </c>
      <c r="E57" s="156">
        <v>11832.658854512571</v>
      </c>
      <c r="F57" s="156">
        <v>14780.216918924127</v>
      </c>
      <c r="G57" s="156">
        <v>29091.545378102688</v>
      </c>
      <c r="H57" s="156">
        <v>186190.50788111615</v>
      </c>
      <c r="I57" s="156">
        <v>19380.651391367253</v>
      </c>
      <c r="J57" s="156">
        <v>13465.911294466385</v>
      </c>
      <c r="K57" s="156">
        <v>43911.204317523472</v>
      </c>
      <c r="L57" s="156">
        <v>47928.363628919018</v>
      </c>
      <c r="M57" s="156">
        <v>18334.231775931599</v>
      </c>
      <c r="N57" s="156">
        <v>32445.017085045849</v>
      </c>
      <c r="O57" s="156">
        <v>44721.666216450016</v>
      </c>
      <c r="P57" s="156">
        <v>15761.795464983401</v>
      </c>
      <c r="Q57" s="195">
        <v>546752.78759670258</v>
      </c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2"/>
    </row>
    <row r="58" spans="1:34" s="8" customFormat="1" ht="18.75" customHeight="1" x14ac:dyDescent="0.2">
      <c r="A58" s="158">
        <v>43435</v>
      </c>
      <c r="B58" s="156">
        <v>44199.533261714445</v>
      </c>
      <c r="C58" s="156">
        <v>11746.684565832084</v>
      </c>
      <c r="D58" s="156">
        <v>20627.796711271665</v>
      </c>
      <c r="E58" s="156">
        <v>10226.64259043856</v>
      </c>
      <c r="F58" s="156">
        <v>16497.605709412801</v>
      </c>
      <c r="G58" s="156">
        <v>38234.201834978565</v>
      </c>
      <c r="H58" s="156">
        <v>185534.06160174077</v>
      </c>
      <c r="I58" s="156">
        <v>23173.231910304785</v>
      </c>
      <c r="J58" s="156">
        <v>13491.652510155007</v>
      </c>
      <c r="K58" s="156">
        <v>42537.925565906909</v>
      </c>
      <c r="L58" s="156">
        <v>50262.41654491402</v>
      </c>
      <c r="M58" s="156">
        <v>22327.112398683752</v>
      </c>
      <c r="N58" s="156">
        <v>33241.294868289377</v>
      </c>
      <c r="O58" s="156">
        <v>46031.220668000002</v>
      </c>
      <c r="P58" s="156">
        <v>12498.75232736115</v>
      </c>
      <c r="Q58" s="195">
        <v>570630.13306900393</v>
      </c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2"/>
    </row>
    <row r="59" spans="1:34" s="8" customFormat="1" ht="18.75" customHeight="1" x14ac:dyDescent="0.2">
      <c r="A59" s="157">
        <v>43525</v>
      </c>
      <c r="B59" s="156">
        <v>46822.393875906993</v>
      </c>
      <c r="C59" s="156">
        <v>11170.585692334917</v>
      </c>
      <c r="D59" s="156">
        <v>24778.861947402318</v>
      </c>
      <c r="E59" s="156">
        <v>13568.98448302965</v>
      </c>
      <c r="F59" s="156">
        <v>17025.22788991647</v>
      </c>
      <c r="G59" s="156">
        <v>40129.104830522221</v>
      </c>
      <c r="H59" s="156">
        <v>180856.57012995682</v>
      </c>
      <c r="I59" s="156">
        <v>20703.510843245193</v>
      </c>
      <c r="J59" s="156">
        <v>11626.674242856654</v>
      </c>
      <c r="K59" s="156">
        <v>28336.379724860788</v>
      </c>
      <c r="L59" s="156">
        <v>50313.578746759638</v>
      </c>
      <c r="M59" s="156">
        <v>18250.65333080124</v>
      </c>
      <c r="N59" s="156">
        <v>33175.231732354136</v>
      </c>
      <c r="O59" s="156">
        <v>45852.128214249999</v>
      </c>
      <c r="P59" s="156">
        <v>14864.816741222776</v>
      </c>
      <c r="Q59" s="195">
        <v>557474.70242541982</v>
      </c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2"/>
    </row>
    <row r="60" spans="1:34" s="8" customFormat="1" ht="18.75" customHeight="1" x14ac:dyDescent="0.2">
      <c r="A60" s="158">
        <v>43617</v>
      </c>
      <c r="B60" s="156">
        <v>42596.062904121252</v>
      </c>
      <c r="C60" s="156">
        <v>11767.581392388274</v>
      </c>
      <c r="D60" s="156">
        <v>20092.183370596555</v>
      </c>
      <c r="E60" s="156">
        <v>14045.132117656429</v>
      </c>
      <c r="F60" s="156">
        <v>17413.220048081741</v>
      </c>
      <c r="G60" s="156">
        <v>39837.417705074557</v>
      </c>
      <c r="H60" s="156">
        <v>185406.70606348713</v>
      </c>
      <c r="I60" s="156">
        <v>19806.386130828509</v>
      </c>
      <c r="J60" s="156">
        <v>13715.556123268143</v>
      </c>
      <c r="K60" s="156">
        <v>35673.837288475028</v>
      </c>
      <c r="L60" s="156">
        <v>46663.830834814835</v>
      </c>
      <c r="M60" s="156">
        <v>13899.50139719346</v>
      </c>
      <c r="N60" s="156">
        <v>32873.328224220139</v>
      </c>
      <c r="O60" s="156">
        <v>46568.242705850011</v>
      </c>
      <c r="P60" s="156">
        <v>15974.386191990952</v>
      </c>
      <c r="Q60" s="195">
        <v>556333.37249804696</v>
      </c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2"/>
    </row>
    <row r="61" spans="1:34" s="8" customFormat="1" ht="18.75" customHeight="1" x14ac:dyDescent="0.2">
      <c r="A61" s="157">
        <v>43709</v>
      </c>
      <c r="B61" s="156">
        <v>47681.578746638676</v>
      </c>
      <c r="C61" s="156">
        <v>11412.658289932093</v>
      </c>
      <c r="D61" s="156">
        <v>21363.260840505205</v>
      </c>
      <c r="E61" s="156">
        <v>12342.963636046758</v>
      </c>
      <c r="F61" s="156">
        <v>16490.935273877345</v>
      </c>
      <c r="G61" s="156">
        <v>30942.315217247669</v>
      </c>
      <c r="H61" s="156">
        <v>189547.71184549475</v>
      </c>
      <c r="I61" s="156">
        <v>21497.537819085388</v>
      </c>
      <c r="J61" s="156">
        <v>18660.328836829172</v>
      </c>
      <c r="K61" s="156">
        <v>48922.928847565607</v>
      </c>
      <c r="L61" s="156">
        <v>49989.519465223035</v>
      </c>
      <c r="M61" s="156">
        <v>17224.610369863894</v>
      </c>
      <c r="N61" s="156">
        <v>32595.57280613096</v>
      </c>
      <c r="O61" s="156">
        <v>46732.036658050005</v>
      </c>
      <c r="P61" s="156">
        <v>16466.238753361849</v>
      </c>
      <c r="Q61" s="195">
        <v>581870.19740585249</v>
      </c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2"/>
    </row>
    <row r="62" spans="1:34" s="8" customFormat="1" ht="18.75" customHeight="1" x14ac:dyDescent="0.2">
      <c r="A62" s="158">
        <v>43800</v>
      </c>
      <c r="B62" s="156">
        <v>45562.992390632324</v>
      </c>
      <c r="C62" s="156">
        <v>9412.9229893188967</v>
      </c>
      <c r="D62" s="156">
        <v>18309.818162677853</v>
      </c>
      <c r="E62" s="156">
        <v>11502.516636820696</v>
      </c>
      <c r="F62" s="156">
        <v>15878.899993125775</v>
      </c>
      <c r="G62" s="156">
        <v>41623.594804098662</v>
      </c>
      <c r="H62" s="156">
        <v>165736.10461063217</v>
      </c>
      <c r="I62" s="156">
        <v>20903.849352986192</v>
      </c>
      <c r="J62" s="156">
        <v>13072.768982013393</v>
      </c>
      <c r="K62" s="156">
        <v>36899.810067287624</v>
      </c>
      <c r="L62" s="156">
        <v>53671.453043866437</v>
      </c>
      <c r="M62" s="156">
        <v>19347.928133933194</v>
      </c>
      <c r="N62" s="156">
        <v>33326.442996342485</v>
      </c>
      <c r="O62" s="156">
        <v>47604.001149000011</v>
      </c>
      <c r="P62" s="304">
        <v>15658.997184905451</v>
      </c>
      <c r="Q62" s="195">
        <v>548512.10049764114</v>
      </c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2"/>
    </row>
    <row r="63" spans="1:34" s="8" customFormat="1" ht="18.75" customHeight="1" x14ac:dyDescent="0.2">
      <c r="A63" s="158">
        <v>43891</v>
      </c>
      <c r="B63" s="156">
        <v>46365.074603240304</v>
      </c>
      <c r="C63" s="304">
        <v>9696.7728201367936</v>
      </c>
      <c r="D63" s="156">
        <v>19386.744858092206</v>
      </c>
      <c r="E63" s="156">
        <v>12839.027397116744</v>
      </c>
      <c r="F63" s="156">
        <v>16509.957873403811</v>
      </c>
      <c r="G63" s="156">
        <v>36743.69977597965</v>
      </c>
      <c r="H63" s="156">
        <v>177685.42272509466</v>
      </c>
      <c r="I63" s="156">
        <v>17425.190875915512</v>
      </c>
      <c r="J63" s="156">
        <v>10242.212279891439</v>
      </c>
      <c r="K63" s="156">
        <v>37179.482651897211</v>
      </c>
      <c r="L63" s="156">
        <v>53234.942903472453</v>
      </c>
      <c r="M63" s="156">
        <v>15746.653102164672</v>
      </c>
      <c r="N63" s="156">
        <v>34276.008533184933</v>
      </c>
      <c r="O63" s="156">
        <v>48586.093645849993</v>
      </c>
      <c r="P63" s="304">
        <v>14465.742451382286</v>
      </c>
      <c r="Q63" s="195">
        <v>550383.02649682271</v>
      </c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2"/>
    </row>
    <row r="64" spans="1:34" s="8" customFormat="1" ht="18.75" customHeight="1" x14ac:dyDescent="0.2">
      <c r="A64" s="158">
        <v>43983</v>
      </c>
      <c r="B64" s="156">
        <v>43369.823483317901</v>
      </c>
      <c r="C64" s="304">
        <v>10127.201599744099</v>
      </c>
      <c r="D64" s="156">
        <v>15905.038821932923</v>
      </c>
      <c r="E64" s="156">
        <v>6923.8456813208322</v>
      </c>
      <c r="F64" s="156">
        <v>18660.434396279539</v>
      </c>
      <c r="G64" s="156">
        <v>28708.615872349219</v>
      </c>
      <c r="H64" s="156">
        <v>157104.72226530645</v>
      </c>
      <c r="I64" s="156">
        <v>14964.361871117766</v>
      </c>
      <c r="J64" s="156">
        <v>2013.3148594540241</v>
      </c>
      <c r="K64" s="156">
        <v>34667.236289198161</v>
      </c>
      <c r="L64" s="304">
        <v>50537.42571580199</v>
      </c>
      <c r="M64" s="156">
        <v>11336.98583501035</v>
      </c>
      <c r="N64" s="156">
        <v>33167.574214955202</v>
      </c>
      <c r="O64" s="156">
        <v>51602.77295269999</v>
      </c>
      <c r="P64" s="156">
        <v>17343.396289394186</v>
      </c>
      <c r="Q64" s="195">
        <v>496432.75014788267</v>
      </c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2"/>
    </row>
    <row r="65" spans="1:34" s="8" customFormat="1" ht="18.75" customHeight="1" x14ac:dyDescent="0.2">
      <c r="A65" s="158">
        <v>44075</v>
      </c>
      <c r="B65" s="156">
        <v>43879.066013722651</v>
      </c>
      <c r="C65" s="304">
        <v>9608.6585128708357</v>
      </c>
      <c r="D65" s="156">
        <v>20659.566259773997</v>
      </c>
      <c r="E65" s="156">
        <v>12046.699460990874</v>
      </c>
      <c r="F65" s="156">
        <v>18481.426983280784</v>
      </c>
      <c r="G65" s="156">
        <v>24445.17367856585</v>
      </c>
      <c r="H65" s="156">
        <v>160985.99592858678</v>
      </c>
      <c r="I65" s="156">
        <v>12049.227007953927</v>
      </c>
      <c r="J65" s="156">
        <v>3304.1926674110714</v>
      </c>
      <c r="K65" s="156">
        <v>32928.768895313769</v>
      </c>
      <c r="L65" s="304">
        <v>48572.61870380913</v>
      </c>
      <c r="M65" s="156">
        <v>5512.4216286467199</v>
      </c>
      <c r="N65" s="156">
        <v>31769.638342322123</v>
      </c>
      <c r="O65" s="156">
        <v>56003.134850549992</v>
      </c>
      <c r="P65" s="156">
        <v>16444.829340628825</v>
      </c>
      <c r="Q65" s="195">
        <v>496691.4182744273</v>
      </c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2"/>
    </row>
    <row r="66" spans="1:34" s="8" customFormat="1" ht="18.75" customHeight="1" thickBot="1" x14ac:dyDescent="0.25">
      <c r="A66" s="159">
        <v>44184</v>
      </c>
      <c r="B66" s="160">
        <v>44951.02903734627</v>
      </c>
      <c r="C66" s="160">
        <v>8863.578766247836</v>
      </c>
      <c r="D66" s="160">
        <v>24392.603250712644</v>
      </c>
      <c r="E66" s="160">
        <v>14132.084152192667</v>
      </c>
      <c r="F66" s="160">
        <v>16362.682543977557</v>
      </c>
      <c r="G66" s="160">
        <v>25794.411983515376</v>
      </c>
      <c r="H66" s="160">
        <v>165616.64381406675</v>
      </c>
      <c r="I66" s="160">
        <v>9454.6651861322352</v>
      </c>
      <c r="J66" s="160">
        <v>3852.5574417558905</v>
      </c>
      <c r="K66" s="160">
        <v>34052.034791782957</v>
      </c>
      <c r="L66" s="160">
        <v>51071.531799475597</v>
      </c>
      <c r="M66" s="160">
        <v>8639.379248813706</v>
      </c>
      <c r="N66" s="160">
        <v>32406.401898013846</v>
      </c>
      <c r="O66" s="160">
        <v>57198.81859135002</v>
      </c>
      <c r="P66" s="160">
        <v>16600.942223120805</v>
      </c>
      <c r="Q66" s="201">
        <v>513389.36472850421</v>
      </c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2"/>
    </row>
    <row r="67" spans="1:34" s="8" customFormat="1" ht="18.75" customHeight="1" x14ac:dyDescent="0.2">
      <c r="A67" s="305"/>
      <c r="B67" s="126" t="s">
        <v>108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127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2"/>
    </row>
    <row r="68" spans="1:34" ht="19.5" customHeight="1" thickBot="1" x14ac:dyDescent="0.3">
      <c r="A68" s="152" t="s">
        <v>61</v>
      </c>
      <c r="B68" s="153"/>
      <c r="C68" s="153"/>
      <c r="D68" s="153"/>
      <c r="E68" s="153"/>
      <c r="F68" s="153"/>
      <c r="G68" s="153"/>
      <c r="H68" s="153"/>
      <c r="I68" s="153"/>
      <c r="J68" s="153"/>
      <c r="K68" s="230"/>
      <c r="L68" s="153"/>
      <c r="M68" s="153"/>
      <c r="N68" s="153"/>
      <c r="O68" s="153"/>
      <c r="P68" s="153"/>
      <c r="Q68" s="154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63"/>
    </row>
    <row r="69" spans="1:34" ht="18.75" customHeight="1" x14ac:dyDescent="0.25">
      <c r="A69" s="320"/>
      <c r="B69" s="320"/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88"/>
      <c r="AD69" s="88"/>
      <c r="AE69" s="88"/>
      <c r="AF69" s="88"/>
      <c r="AG69" s="88"/>
      <c r="AH69" s="63"/>
    </row>
    <row r="70" spans="1:34" x14ac:dyDescent="0.25">
      <c r="A70" s="320"/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63"/>
    </row>
    <row r="71" spans="1:34" ht="57.75" customHeight="1" x14ac:dyDescent="0.25">
      <c r="A71" s="320"/>
      <c r="B71" s="320"/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63"/>
    </row>
    <row r="72" spans="1:34" x14ac:dyDescent="0.25">
      <c r="A72" s="82"/>
      <c r="B72" s="57"/>
      <c r="C72" s="57"/>
      <c r="D72" s="57"/>
      <c r="E72" s="57"/>
      <c r="F72" s="57"/>
      <c r="G72" s="57"/>
      <c r="H72" s="57"/>
      <c r="I72" s="57"/>
      <c r="J72" s="57"/>
      <c r="K72" s="91"/>
      <c r="L72" s="91"/>
      <c r="M72" s="91"/>
      <c r="N72" s="91"/>
      <c r="O72" s="91"/>
      <c r="P72" s="91"/>
      <c r="Q72" s="75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63"/>
    </row>
    <row r="73" spans="1:34" x14ac:dyDescent="0.25">
      <c r="A73" s="82"/>
      <c r="B73" s="57"/>
      <c r="C73" s="57"/>
      <c r="D73" s="57"/>
      <c r="E73" s="57"/>
      <c r="F73" s="57"/>
      <c r="G73" s="57"/>
      <c r="H73" s="57"/>
      <c r="I73" s="57"/>
      <c r="J73" s="57"/>
      <c r="K73" s="91"/>
      <c r="L73" s="91"/>
      <c r="M73" s="91"/>
      <c r="N73" s="91"/>
      <c r="O73" s="91"/>
      <c r="P73" s="91"/>
      <c r="Q73" s="1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</row>
    <row r="74" spans="1:34" x14ac:dyDescent="0.25">
      <c r="A74" s="82"/>
      <c r="B74" s="57"/>
      <c r="C74" s="57"/>
      <c r="D74" s="57"/>
      <c r="E74" s="57"/>
      <c r="F74" s="57"/>
      <c r="G74" s="57"/>
      <c r="H74" s="57"/>
      <c r="I74" s="57"/>
      <c r="J74" s="57"/>
      <c r="K74" s="91"/>
      <c r="L74" s="91"/>
      <c r="M74" s="91"/>
      <c r="N74" s="91"/>
      <c r="O74" s="91"/>
      <c r="P74" s="91"/>
      <c r="Q74" s="63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</row>
    <row r="75" spans="1:34" x14ac:dyDescent="0.25">
      <c r="A75" s="82"/>
      <c r="B75" s="57"/>
      <c r="C75" s="57"/>
      <c r="D75" s="57"/>
      <c r="E75" s="57"/>
      <c r="F75" s="57"/>
      <c r="G75" s="57"/>
      <c r="H75" s="57"/>
      <c r="I75" s="57"/>
      <c r="J75" s="57"/>
      <c r="K75" s="91"/>
      <c r="L75" s="91"/>
      <c r="M75" s="91"/>
      <c r="N75" s="91"/>
      <c r="O75" s="91"/>
      <c r="P75" s="91"/>
      <c r="Q75" s="63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</row>
    <row r="76" spans="1:34" x14ac:dyDescent="0.25">
      <c r="A76" s="82"/>
      <c r="B76" s="57"/>
      <c r="C76" s="57"/>
      <c r="D76" s="57"/>
      <c r="E76" s="57"/>
      <c r="F76" s="57"/>
      <c r="G76" s="57"/>
      <c r="H76" s="57"/>
      <c r="I76" s="57"/>
      <c r="J76" s="57"/>
      <c r="K76" s="91"/>
      <c r="L76" s="91"/>
      <c r="M76" s="91"/>
      <c r="N76" s="91"/>
      <c r="O76" s="91"/>
      <c r="P76" s="91"/>
      <c r="Q76" s="63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</row>
    <row r="77" spans="1:34" x14ac:dyDescent="0.25">
      <c r="A77" s="82"/>
      <c r="B77" s="57"/>
      <c r="C77" s="57"/>
      <c r="D77" s="57"/>
      <c r="E77" s="57"/>
      <c r="F77" s="57"/>
      <c r="G77" s="57"/>
      <c r="H77" s="57"/>
      <c r="I77" s="57"/>
      <c r="J77" s="57"/>
      <c r="K77" s="91"/>
      <c r="L77" s="91"/>
      <c r="M77" s="91"/>
      <c r="N77" s="91"/>
      <c r="O77" s="91"/>
      <c r="P77" s="91"/>
      <c r="Q77" s="63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</row>
    <row r="78" spans="1:34" x14ac:dyDescent="0.25">
      <c r="A78" s="82"/>
      <c r="B78" s="57"/>
      <c r="C78" s="57"/>
      <c r="D78" s="57"/>
      <c r="E78" s="57"/>
      <c r="F78" s="57"/>
      <c r="G78" s="57"/>
      <c r="H78" s="57"/>
      <c r="I78" s="57"/>
      <c r="J78" s="57"/>
      <c r="K78" s="91"/>
      <c r="L78" s="91"/>
      <c r="M78" s="91"/>
      <c r="N78" s="91"/>
      <c r="O78" s="91"/>
      <c r="P78" s="91"/>
      <c r="Q78" s="63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</row>
    <row r="79" spans="1:34" x14ac:dyDescent="0.25">
      <c r="A79" s="82"/>
      <c r="B79" s="57"/>
      <c r="C79" s="57"/>
      <c r="D79" s="57"/>
      <c r="E79" s="57"/>
      <c r="F79" s="57"/>
      <c r="G79" s="57"/>
      <c r="H79" s="57"/>
      <c r="I79" s="57"/>
      <c r="J79" s="57"/>
      <c r="K79" s="91"/>
      <c r="L79" s="91"/>
      <c r="M79" s="91"/>
      <c r="N79" s="91"/>
      <c r="O79" s="91"/>
      <c r="P79" s="91"/>
      <c r="Q79" s="63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</row>
    <row r="80" spans="1:34" x14ac:dyDescent="0.25">
      <c r="A80" s="82"/>
      <c r="B80" s="57"/>
      <c r="C80" s="57"/>
      <c r="D80" s="57"/>
      <c r="E80" s="57"/>
      <c r="F80" s="57"/>
      <c r="G80" s="57"/>
      <c r="H80" s="57"/>
      <c r="I80" s="57"/>
      <c r="J80" s="57"/>
      <c r="K80" s="91"/>
      <c r="L80" s="91"/>
      <c r="M80" s="91"/>
      <c r="N80" s="91"/>
      <c r="O80" s="91"/>
      <c r="P80" s="91"/>
      <c r="Q80" s="63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</row>
    <row r="81" spans="1:33" x14ac:dyDescent="0.25">
      <c r="A81" s="82"/>
      <c r="B81" s="57"/>
      <c r="C81" s="57"/>
      <c r="D81" s="57"/>
      <c r="E81" s="57"/>
      <c r="F81" s="57"/>
      <c r="G81" s="57"/>
      <c r="H81" s="57"/>
      <c r="I81" s="57"/>
      <c r="J81" s="57"/>
      <c r="K81" s="91"/>
      <c r="L81" s="91"/>
      <c r="M81" s="91"/>
      <c r="N81" s="91"/>
      <c r="O81" s="91"/>
      <c r="P81" s="91"/>
      <c r="Q81" s="63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</row>
    <row r="82" spans="1:33" x14ac:dyDescent="0.25">
      <c r="A82" s="82"/>
      <c r="B82" s="57"/>
      <c r="C82" s="57"/>
      <c r="D82" s="57"/>
      <c r="E82" s="57"/>
      <c r="F82" s="57"/>
      <c r="G82" s="57"/>
      <c r="H82" s="57"/>
      <c r="I82" s="57"/>
      <c r="J82" s="57"/>
      <c r="K82" s="91"/>
      <c r="L82" s="91"/>
      <c r="M82" s="91"/>
      <c r="N82" s="91"/>
      <c r="O82" s="91"/>
      <c r="P82" s="91"/>
      <c r="Q82" s="63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</row>
    <row r="83" spans="1:33" x14ac:dyDescent="0.25">
      <c r="A83" s="82"/>
      <c r="B83" s="57"/>
      <c r="C83" s="57"/>
      <c r="D83" s="57"/>
      <c r="E83" s="57"/>
      <c r="F83" s="57"/>
      <c r="G83" s="57"/>
      <c r="H83" s="57"/>
      <c r="I83" s="57"/>
      <c r="J83" s="57"/>
      <c r="K83" s="91"/>
      <c r="L83" s="91"/>
      <c r="M83" s="91"/>
      <c r="N83" s="91"/>
      <c r="O83" s="91"/>
      <c r="P83" s="91"/>
      <c r="Q83" s="63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</row>
    <row r="84" spans="1:33" x14ac:dyDescent="0.25">
      <c r="A84" s="82"/>
      <c r="B84" s="57"/>
      <c r="C84" s="57"/>
      <c r="D84" s="57"/>
      <c r="E84" s="57"/>
      <c r="F84" s="57"/>
      <c r="G84" s="57"/>
      <c r="H84" s="57"/>
      <c r="I84" s="57"/>
      <c r="J84" s="57"/>
      <c r="K84" s="91"/>
      <c r="L84" s="91"/>
      <c r="M84" s="91"/>
      <c r="N84" s="91"/>
      <c r="O84" s="91"/>
      <c r="P84" s="91"/>
      <c r="Q84" s="63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</row>
    <row r="85" spans="1:33" x14ac:dyDescent="0.25">
      <c r="A85" s="82"/>
      <c r="B85" s="57"/>
      <c r="C85" s="57"/>
      <c r="D85" s="57"/>
      <c r="E85" s="57"/>
      <c r="F85" s="57"/>
      <c r="G85" s="57"/>
      <c r="H85" s="57"/>
      <c r="I85" s="57"/>
      <c r="J85" s="57"/>
      <c r="K85" s="91"/>
      <c r="L85" s="91"/>
      <c r="M85" s="91"/>
      <c r="N85" s="91"/>
      <c r="O85" s="91"/>
      <c r="P85" s="91"/>
      <c r="Q85" s="63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</row>
    <row r="86" spans="1:33" x14ac:dyDescent="0.25">
      <c r="A86" s="82"/>
      <c r="B86" s="57"/>
      <c r="C86" s="57"/>
      <c r="D86" s="57"/>
      <c r="E86" s="57"/>
      <c r="F86" s="57"/>
      <c r="G86" s="57"/>
      <c r="H86" s="57"/>
      <c r="I86" s="57"/>
      <c r="J86" s="57"/>
      <c r="K86" s="91"/>
      <c r="L86" s="91"/>
      <c r="M86" s="91"/>
      <c r="N86" s="91"/>
      <c r="O86" s="91"/>
      <c r="P86" s="91"/>
      <c r="Q86" s="63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</row>
    <row r="87" spans="1:33" x14ac:dyDescent="0.25">
      <c r="A87" s="82"/>
      <c r="B87" s="57"/>
      <c r="C87" s="57"/>
      <c r="D87" s="57"/>
      <c r="E87" s="57"/>
      <c r="F87" s="57"/>
      <c r="G87" s="57"/>
      <c r="H87" s="57"/>
      <c r="I87" s="57"/>
      <c r="J87" s="57"/>
      <c r="K87" s="91"/>
      <c r="L87" s="91"/>
      <c r="M87" s="91"/>
      <c r="N87" s="91"/>
      <c r="O87" s="91"/>
      <c r="P87" s="91"/>
      <c r="Q87" s="63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</row>
    <row r="88" spans="1:33" x14ac:dyDescent="0.25">
      <c r="A88" s="82"/>
      <c r="B88" s="57"/>
      <c r="C88" s="57"/>
      <c r="D88" s="57"/>
      <c r="E88" s="57"/>
      <c r="F88" s="57"/>
      <c r="G88" s="57"/>
      <c r="H88" s="57"/>
      <c r="I88" s="57"/>
      <c r="J88" s="57"/>
      <c r="K88" s="91"/>
      <c r="L88" s="91"/>
      <c r="M88" s="91"/>
      <c r="N88" s="91"/>
      <c r="O88" s="91"/>
      <c r="P88" s="91"/>
      <c r="Q88" s="63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</row>
    <row r="89" spans="1:33" x14ac:dyDescent="0.25">
      <c r="A89" s="82"/>
      <c r="B89" s="57"/>
      <c r="C89" s="57"/>
      <c r="D89" s="57"/>
      <c r="E89" s="57"/>
      <c r="F89" s="57"/>
      <c r="G89" s="57"/>
      <c r="H89" s="57"/>
      <c r="I89" s="57"/>
      <c r="J89" s="57"/>
      <c r="K89" s="91"/>
      <c r="L89" s="91"/>
      <c r="M89" s="91"/>
      <c r="N89" s="91"/>
      <c r="O89" s="91"/>
      <c r="P89" s="91"/>
      <c r="Q89" s="63"/>
    </row>
    <row r="90" spans="1:33" x14ac:dyDescent="0.25">
      <c r="A90" s="82"/>
      <c r="B90" s="57"/>
      <c r="C90" s="57"/>
      <c r="D90" s="57"/>
      <c r="E90" s="57"/>
      <c r="F90" s="57"/>
      <c r="G90" s="57"/>
      <c r="H90" s="57"/>
      <c r="I90" s="57"/>
      <c r="J90" s="57"/>
      <c r="K90" s="91"/>
      <c r="L90" s="91"/>
      <c r="M90" s="91"/>
      <c r="N90" s="91"/>
      <c r="O90" s="91"/>
      <c r="P90" s="91"/>
      <c r="Q90" s="63"/>
    </row>
    <row r="91" spans="1:33" x14ac:dyDescent="0.25">
      <c r="Q91" s="63"/>
    </row>
    <row r="92" spans="1:33" x14ac:dyDescent="0.25">
      <c r="A92" s="76"/>
      <c r="B92" s="57"/>
      <c r="C92" s="57"/>
      <c r="D92" s="57"/>
      <c r="E92" s="57"/>
      <c r="F92" s="57"/>
      <c r="G92" s="57"/>
      <c r="H92" s="57"/>
      <c r="I92" s="57"/>
      <c r="J92" s="57"/>
      <c r="K92" s="91"/>
      <c r="L92" s="91"/>
      <c r="M92" s="91"/>
      <c r="N92" s="91"/>
      <c r="O92" s="91"/>
      <c r="P92" s="91"/>
      <c r="Q92" s="63"/>
    </row>
    <row r="93" spans="1:33" x14ac:dyDescent="0.25">
      <c r="A93" s="77"/>
      <c r="B93" s="57"/>
      <c r="C93" s="57"/>
      <c r="D93" s="57"/>
      <c r="E93" s="57"/>
      <c r="F93" s="57"/>
      <c r="G93" s="57"/>
      <c r="H93" s="57"/>
      <c r="I93" s="57"/>
      <c r="J93" s="57"/>
      <c r="K93" s="91"/>
      <c r="L93" s="91"/>
      <c r="M93" s="91"/>
      <c r="N93" s="91"/>
      <c r="O93" s="91"/>
      <c r="P93" s="91"/>
      <c r="Q93" s="63"/>
    </row>
    <row r="94" spans="1:33" ht="30" customHeight="1" x14ac:dyDescent="0.25">
      <c r="A94" s="77"/>
      <c r="B94" s="57"/>
      <c r="C94" s="57"/>
      <c r="D94" s="57"/>
      <c r="E94" s="57"/>
      <c r="F94" s="57"/>
      <c r="G94" s="57"/>
      <c r="H94" s="57"/>
      <c r="I94" s="57"/>
      <c r="J94" s="57"/>
      <c r="K94" s="91"/>
      <c r="L94" s="91"/>
      <c r="M94" s="91"/>
      <c r="N94" s="91"/>
      <c r="O94" s="91"/>
      <c r="P94" s="91"/>
      <c r="Q94" s="63"/>
    </row>
    <row r="95" spans="1:33" x14ac:dyDescent="0.25">
      <c r="A95" s="55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63"/>
    </row>
    <row r="96" spans="1:33" x14ac:dyDescent="0.25">
      <c r="A96" s="55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63"/>
    </row>
    <row r="97" spans="1:17" x14ac:dyDescent="0.25">
      <c r="A97" s="55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63"/>
    </row>
    <row r="98" spans="1:17" x14ac:dyDescent="0.25">
      <c r="A98" s="55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63"/>
    </row>
    <row r="99" spans="1:17" x14ac:dyDescent="0.25">
      <c r="A99" s="55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63"/>
    </row>
    <row r="100" spans="1:17" x14ac:dyDescent="0.25">
      <c r="A100" s="55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63"/>
    </row>
    <row r="101" spans="1:17" x14ac:dyDescent="0.25">
      <c r="A101" s="55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63"/>
    </row>
    <row r="102" spans="1:17" x14ac:dyDescent="0.25">
      <c r="A102" s="55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63"/>
    </row>
    <row r="103" spans="1:17" x14ac:dyDescent="0.25">
      <c r="A103" s="1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6"/>
    </row>
    <row r="104" spans="1:17" x14ac:dyDescent="0.25">
      <c r="A104" s="1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6"/>
    </row>
    <row r="105" spans="1:17" x14ac:dyDescent="0.25">
      <c r="A105" s="1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6"/>
    </row>
    <row r="106" spans="1:17" x14ac:dyDescent="0.25">
      <c r="A106" s="1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6"/>
    </row>
    <row r="107" spans="1:17" x14ac:dyDescent="0.25">
      <c r="A107" s="1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6"/>
    </row>
    <row r="108" spans="1:17" x14ac:dyDescent="0.25">
      <c r="A108" s="1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6"/>
    </row>
  </sheetData>
  <mergeCells count="3">
    <mergeCell ref="A69:Q71"/>
    <mergeCell ref="A3:P3"/>
    <mergeCell ref="A18:P18"/>
  </mergeCells>
  <pageMargins left="0" right="0" top="0" bottom="0" header="0" footer="0"/>
  <pageSetup paperSize="9" scale="9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view="pageBreakPreview" zoomScaleNormal="110" zoomScaleSheetLayoutView="100" workbookViewId="0">
      <selection activeCell="E18" sqref="E18"/>
    </sheetView>
  </sheetViews>
  <sheetFormatPr defaultRowHeight="15" x14ac:dyDescent="0.25"/>
  <cols>
    <col min="1" max="1" width="6.5703125" style="5" customWidth="1"/>
    <col min="2" max="10" width="9.140625" customWidth="1"/>
    <col min="11" max="11" width="8.7109375" customWidth="1"/>
    <col min="12" max="13" width="9.140625" customWidth="1"/>
    <col min="14" max="14" width="8.85546875" customWidth="1"/>
    <col min="15" max="17" width="9.140625" customWidth="1"/>
    <col min="18" max="18" width="8.28515625" style="30" customWidth="1"/>
  </cols>
  <sheetData>
    <row r="1" spans="1:34" ht="19.5" thickBot="1" x14ac:dyDescent="0.3">
      <c r="A1" s="2" t="s">
        <v>57</v>
      </c>
      <c r="B1" s="2"/>
      <c r="C1" s="2"/>
      <c r="D1" s="2"/>
      <c r="E1" s="2"/>
      <c r="F1" s="2"/>
      <c r="G1" s="2"/>
      <c r="H1" s="2"/>
      <c r="I1" s="2"/>
    </row>
    <row r="2" spans="1:34" ht="64.5" thickBot="1" x14ac:dyDescent="0.3">
      <c r="A2" s="10"/>
      <c r="B2" s="1" t="s">
        <v>0</v>
      </c>
      <c r="C2" s="1" t="s">
        <v>1</v>
      </c>
      <c r="D2" s="1" t="s">
        <v>8</v>
      </c>
      <c r="E2" s="1" t="s">
        <v>9</v>
      </c>
      <c r="F2" s="1" t="s">
        <v>2</v>
      </c>
      <c r="G2" s="1" t="s">
        <v>3</v>
      </c>
      <c r="H2" s="1" t="s">
        <v>4</v>
      </c>
      <c r="I2" s="1" t="s">
        <v>50</v>
      </c>
      <c r="J2" s="1" t="s">
        <v>10</v>
      </c>
      <c r="K2" s="23" t="s">
        <v>42</v>
      </c>
      <c r="L2" s="1" t="s">
        <v>11</v>
      </c>
      <c r="M2" s="1" t="s">
        <v>45</v>
      </c>
      <c r="N2" s="23" t="s">
        <v>44</v>
      </c>
      <c r="O2" s="1" t="s">
        <v>6</v>
      </c>
      <c r="P2" s="1" t="s">
        <v>7</v>
      </c>
      <c r="Q2" s="1" t="s">
        <v>5</v>
      </c>
      <c r="R2" s="31" t="s">
        <v>12</v>
      </c>
    </row>
    <row r="3" spans="1:34" x14ac:dyDescent="0.25">
      <c r="A3" s="322" t="s">
        <v>29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"/>
    </row>
    <row r="4" spans="1:34" s="5" customFormat="1" ht="18.75" customHeight="1" x14ac:dyDescent="0.2">
      <c r="A4" s="4" t="s">
        <v>26</v>
      </c>
      <c r="B4" s="7">
        <v>39714.208428018406</v>
      </c>
      <c r="C4" s="7">
        <v>6789.163769588512</v>
      </c>
      <c r="D4" s="7">
        <v>19091.793825367258</v>
      </c>
      <c r="E4" s="7">
        <v>46903.458421069437</v>
      </c>
      <c r="F4" s="6">
        <v>41754.031169075846</v>
      </c>
      <c r="G4" s="7">
        <v>15373.193318293979</v>
      </c>
      <c r="H4" s="7">
        <v>110794.36022160323</v>
      </c>
      <c r="I4" s="7">
        <v>11408.230856615861</v>
      </c>
      <c r="J4" s="7">
        <v>27230.448485220237</v>
      </c>
      <c r="K4" s="24">
        <v>17572.839704747126</v>
      </c>
      <c r="L4" s="7">
        <v>23647.36104239292</v>
      </c>
      <c r="M4" s="7">
        <v>13728.920948201478</v>
      </c>
      <c r="N4" s="24">
        <v>13230.702160416626</v>
      </c>
      <c r="O4" s="7">
        <v>17348.044171823367</v>
      </c>
      <c r="P4" s="7">
        <v>21042.24951059571</v>
      </c>
      <c r="Q4" s="29">
        <v>-4353.0724957712009</v>
      </c>
      <c r="R4" s="33">
        <v>421275.93353725882</v>
      </c>
    </row>
    <row r="5" spans="1:34" s="5" customFormat="1" ht="18.75" customHeight="1" x14ac:dyDescent="0.2">
      <c r="A5" s="4" t="s">
        <v>40</v>
      </c>
      <c r="B5" s="7">
        <v>36895.876935705659</v>
      </c>
      <c r="C5" s="7">
        <v>7377.7247831666427</v>
      </c>
      <c r="D5" s="7">
        <v>15121.328858478371</v>
      </c>
      <c r="E5" s="7">
        <v>45626.780151362618</v>
      </c>
      <c r="F5" s="7">
        <v>48232.690283730575</v>
      </c>
      <c r="G5" s="7">
        <v>15980.828714231055</v>
      </c>
      <c r="H5" s="7">
        <v>114807.70343521915</v>
      </c>
      <c r="I5" s="7">
        <v>11039.556325869942</v>
      </c>
      <c r="J5" s="7">
        <v>23518.125829951325</v>
      </c>
      <c r="K5" s="24">
        <v>18034.537102653216</v>
      </c>
      <c r="L5" s="7">
        <v>23989.612075491976</v>
      </c>
      <c r="M5" s="7">
        <v>13038.376525565789</v>
      </c>
      <c r="N5" s="24">
        <v>13673.750665249408</v>
      </c>
      <c r="O5" s="7">
        <v>17375.583173868425</v>
      </c>
      <c r="P5" s="7">
        <v>19577.596338551644</v>
      </c>
      <c r="Q5" s="29">
        <v>-4134.1193861550064</v>
      </c>
      <c r="R5" s="33">
        <v>420155.95181294088</v>
      </c>
    </row>
    <row r="6" spans="1:34" s="5" customFormat="1" ht="18.75" customHeight="1" x14ac:dyDescent="0.2">
      <c r="A6" s="4" t="s">
        <v>41</v>
      </c>
      <c r="B6" s="7">
        <v>36965.556453816054</v>
      </c>
      <c r="C6" s="7">
        <v>9267.9620141690721</v>
      </c>
      <c r="D6" s="7">
        <v>14908.856536417052</v>
      </c>
      <c r="E6" s="7">
        <v>44699.298597575929</v>
      </c>
      <c r="F6" s="7">
        <v>50606.733725164326</v>
      </c>
      <c r="G6" s="7">
        <v>14735.266251201836</v>
      </c>
      <c r="H6" s="7">
        <v>116869.40720760611</v>
      </c>
      <c r="I6" s="7">
        <v>11090.342596287599</v>
      </c>
      <c r="J6" s="7">
        <v>26886.403876077336</v>
      </c>
      <c r="K6" s="24">
        <v>13115.177594410918</v>
      </c>
      <c r="L6" s="7">
        <v>24560.289544160034</v>
      </c>
      <c r="M6" s="7">
        <v>15044.103133671109</v>
      </c>
      <c r="N6" s="24">
        <v>13810.18650303315</v>
      </c>
      <c r="O6" s="7">
        <v>17403.159905873403</v>
      </c>
      <c r="P6" s="7">
        <v>19053.227791440771</v>
      </c>
      <c r="Q6" s="29">
        <v>-4770.0814814079131</v>
      </c>
      <c r="R6" s="33">
        <v>424245.89024949673</v>
      </c>
    </row>
    <row r="7" spans="1:34" s="5" customFormat="1" ht="18.75" customHeight="1" x14ac:dyDescent="0.2">
      <c r="A7" s="4" t="s">
        <v>16</v>
      </c>
      <c r="B7" s="7">
        <v>35131.673022741823</v>
      </c>
      <c r="C7" s="7">
        <v>6897.1868548957927</v>
      </c>
      <c r="D7" s="7">
        <v>18475.32211935637</v>
      </c>
      <c r="E7" s="7">
        <v>32881.792121608116</v>
      </c>
      <c r="F7" s="7">
        <v>47019.285158748513</v>
      </c>
      <c r="G7" s="7">
        <v>14679.123295258913</v>
      </c>
      <c r="H7" s="7">
        <v>119906.44427733724</v>
      </c>
      <c r="I7" s="7">
        <v>11252.009843045369</v>
      </c>
      <c r="J7" s="7">
        <v>29614.500316197198</v>
      </c>
      <c r="K7" s="24">
        <v>13973.3066489054</v>
      </c>
      <c r="L7" s="7">
        <v>25429.121682764307</v>
      </c>
      <c r="M7" s="7">
        <v>16790.089488183206</v>
      </c>
      <c r="N7" s="24">
        <v>13443.903465634507</v>
      </c>
      <c r="O7" s="7">
        <v>17430.774415759213</v>
      </c>
      <c r="P7" s="7">
        <v>18361.09869936615</v>
      </c>
      <c r="Q7" s="29">
        <v>-5323.6869108873589</v>
      </c>
      <c r="R7" s="33">
        <v>415961.9444989147</v>
      </c>
    </row>
    <row r="8" spans="1:34" s="5" customFormat="1" ht="18.75" customHeight="1" x14ac:dyDescent="0.2">
      <c r="A8" s="4" t="s">
        <v>17</v>
      </c>
      <c r="B8" s="7">
        <v>36832.410265108432</v>
      </c>
      <c r="C8" s="7">
        <v>8168.9264407353003</v>
      </c>
      <c r="D8" s="7">
        <v>17593.90954155795</v>
      </c>
      <c r="E8" s="7">
        <v>27224.751038387723</v>
      </c>
      <c r="F8" s="7">
        <v>43826.034557387335</v>
      </c>
      <c r="G8" s="7">
        <v>14528.225946368564</v>
      </c>
      <c r="H8" s="7">
        <v>120632.76469149686</v>
      </c>
      <c r="I8" s="7">
        <v>12852.514392479217</v>
      </c>
      <c r="J8" s="7">
        <v>22500.302598220343</v>
      </c>
      <c r="K8" s="24">
        <v>18711.59419448187</v>
      </c>
      <c r="L8" s="7">
        <v>25764.643018415332</v>
      </c>
      <c r="M8" s="7">
        <v>15186.177877307997</v>
      </c>
      <c r="N8" s="24">
        <v>12842.857155903917</v>
      </c>
      <c r="O8" s="7">
        <v>17458.426751504892</v>
      </c>
      <c r="P8" s="7">
        <v>18546.092653766656</v>
      </c>
      <c r="Q8" s="29">
        <v>-4815.1295708537564</v>
      </c>
      <c r="R8" s="33">
        <v>407854.50155226863</v>
      </c>
    </row>
    <row r="9" spans="1:34" s="5" customFormat="1" ht="18.75" customHeight="1" x14ac:dyDescent="0.2">
      <c r="A9" s="4" t="s">
        <v>13</v>
      </c>
      <c r="B9" s="7">
        <v>33581.169217768169</v>
      </c>
      <c r="C9" s="7">
        <v>6841.1003856204088</v>
      </c>
      <c r="D9" s="7">
        <v>15004.385009599224</v>
      </c>
      <c r="E9" s="7">
        <v>25396.51410928338</v>
      </c>
      <c r="F9" s="7">
        <v>42720.882399159433</v>
      </c>
      <c r="G9" s="7">
        <v>14282.769283743517</v>
      </c>
      <c r="H9" s="7">
        <v>115414.39401043687</v>
      </c>
      <c r="I9" s="7">
        <v>11230.956642334451</v>
      </c>
      <c r="J9" s="7">
        <v>17944.519685880528</v>
      </c>
      <c r="K9" s="24">
        <v>18920.215538161665</v>
      </c>
      <c r="L9" s="7">
        <v>25917.298110598753</v>
      </c>
      <c r="M9" s="7">
        <v>14133.276506278071</v>
      </c>
      <c r="N9" s="24">
        <v>11669.663021630369</v>
      </c>
      <c r="O9" s="7">
        <v>17486.116961147647</v>
      </c>
      <c r="P9" s="7">
        <v>19665.718837358363</v>
      </c>
      <c r="Q9" s="29">
        <v>-4481.2827946735342</v>
      </c>
      <c r="R9" s="33">
        <v>385727.69692432735</v>
      </c>
    </row>
    <row r="10" spans="1:34" s="5" customFormat="1" ht="18.75" customHeight="1" x14ac:dyDescent="0.2">
      <c r="A10" s="4" t="s">
        <v>18</v>
      </c>
      <c r="B10" s="7">
        <v>38261.322008181538</v>
      </c>
      <c r="C10" s="7">
        <v>7432.316900814204</v>
      </c>
      <c r="D10" s="7">
        <v>15860.96137258895</v>
      </c>
      <c r="E10" s="7">
        <v>29916.287360794704</v>
      </c>
      <c r="F10" s="7">
        <v>39316.337555832775</v>
      </c>
      <c r="G10" s="7">
        <v>12532.971044436597</v>
      </c>
      <c r="H10" s="7">
        <v>104599.04130066269</v>
      </c>
      <c r="I10" s="7">
        <v>7650.7682293152502</v>
      </c>
      <c r="J10" s="7">
        <v>20919.499279697822</v>
      </c>
      <c r="K10" s="24">
        <v>20117.430268698197</v>
      </c>
      <c r="L10" s="7">
        <v>25373.111597693081</v>
      </c>
      <c r="M10" s="7">
        <v>15631.98126596142</v>
      </c>
      <c r="N10" s="24">
        <v>12897.312339670101</v>
      </c>
      <c r="O10" s="7">
        <v>17513.845092782933</v>
      </c>
      <c r="P10" s="7">
        <v>18464.582403638953</v>
      </c>
      <c r="Q10" s="29">
        <v>-4956.4818648170367</v>
      </c>
      <c r="R10" s="33">
        <v>381531.28615595214</v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s="5" customFormat="1" ht="18.75" customHeight="1" x14ac:dyDescent="0.2">
      <c r="A11" s="4" t="s">
        <v>19</v>
      </c>
      <c r="B11" s="7">
        <v>38347.045216193801</v>
      </c>
      <c r="C11" s="7">
        <v>9189.2642502407107</v>
      </c>
      <c r="D11" s="7">
        <v>19922.703826798934</v>
      </c>
      <c r="E11" s="7">
        <v>34562.447491534185</v>
      </c>
      <c r="F11" s="7">
        <v>46976.00776175355</v>
      </c>
      <c r="G11" s="7">
        <v>12714.063165203119</v>
      </c>
      <c r="H11" s="7">
        <v>112665.81033375168</v>
      </c>
      <c r="I11" s="7">
        <v>5612.8803650277596</v>
      </c>
      <c r="J11" s="7">
        <v>25635.678436201302</v>
      </c>
      <c r="K11" s="24">
        <v>22250.759998658279</v>
      </c>
      <c r="L11" s="7">
        <v>27317.565678386145</v>
      </c>
      <c r="M11" s="7">
        <v>19217.67177355081</v>
      </c>
      <c r="N11" s="24">
        <v>12601.891202958133</v>
      </c>
      <c r="O11" s="7">
        <v>17541.611194564528</v>
      </c>
      <c r="P11" s="7">
        <v>20684.068455785266</v>
      </c>
      <c r="Q11" s="29">
        <v>-6093.4081233209881</v>
      </c>
      <c r="R11" s="33">
        <v>419146.06102728716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4" s="5" customFormat="1" ht="18.75" customHeight="1" x14ac:dyDescent="0.2">
      <c r="A12" s="4" t="s">
        <v>20</v>
      </c>
      <c r="B12" s="7">
        <v>33418.333822660308</v>
      </c>
      <c r="C12" s="7">
        <v>7498.46355620342</v>
      </c>
      <c r="D12" s="7">
        <v>19049.193245437305</v>
      </c>
      <c r="E12" s="7">
        <v>31061.790111207865</v>
      </c>
      <c r="F12" s="7">
        <v>49518.230277608258</v>
      </c>
      <c r="G12" s="7">
        <v>13292.346792999222</v>
      </c>
      <c r="H12" s="7">
        <v>115750.59399104449</v>
      </c>
      <c r="I12" s="7">
        <v>4865.3302485979157</v>
      </c>
      <c r="J12" s="7">
        <v>22724.876187939328</v>
      </c>
      <c r="K12" s="24">
        <v>22528.098241462329</v>
      </c>
      <c r="L12" s="7">
        <v>27627.332487749285</v>
      </c>
      <c r="M12" s="7">
        <v>16059.968778034037</v>
      </c>
      <c r="N12" s="24">
        <v>12548.759952877539</v>
      </c>
      <c r="O12" s="7">
        <v>17569.415314704598</v>
      </c>
      <c r="P12" s="7">
        <v>19921.538409492474</v>
      </c>
      <c r="Q12" s="29">
        <v>-5092.1852223034757</v>
      </c>
      <c r="R12" s="33">
        <v>408342.08619571477</v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1:34" s="5" customFormat="1" ht="18.75" customHeight="1" x14ac:dyDescent="0.2">
      <c r="A13" s="4" t="s">
        <v>14</v>
      </c>
      <c r="B13" s="7">
        <v>35368.570129436797</v>
      </c>
      <c r="C13" s="7">
        <v>5940.4288808738966</v>
      </c>
      <c r="D13" s="7">
        <v>15305.352790624995</v>
      </c>
      <c r="E13" s="7">
        <v>29312.699754968591</v>
      </c>
      <c r="F13" s="7">
        <v>52406.819259633332</v>
      </c>
      <c r="G13" s="7">
        <v>13430.519226936194</v>
      </c>
      <c r="H13" s="7">
        <v>114948.64628679302</v>
      </c>
      <c r="I13" s="7">
        <v>3638.6052037717996</v>
      </c>
      <c r="J13" s="7">
        <v>18890.09969301345</v>
      </c>
      <c r="K13" s="24">
        <v>22609.110020318461</v>
      </c>
      <c r="L13" s="7">
        <v>28669.239159276156</v>
      </c>
      <c r="M13" s="7">
        <v>15823.949543682822</v>
      </c>
      <c r="N13" s="24">
        <v>12992.959335982512</v>
      </c>
      <c r="O13" s="7">
        <v>17597.257501473752</v>
      </c>
      <c r="P13" s="7">
        <v>18791.502922019001</v>
      </c>
      <c r="Q13" s="29">
        <v>-5017.3498553140662</v>
      </c>
      <c r="R13" s="33">
        <v>400708.40985349071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s="5" customFormat="1" ht="18.75" customHeight="1" x14ac:dyDescent="0.2">
      <c r="A14" s="4" t="s">
        <v>21</v>
      </c>
      <c r="B14" s="7">
        <v>34765.235555996835</v>
      </c>
      <c r="C14" s="7">
        <v>7717.1418878391632</v>
      </c>
      <c r="D14" s="7">
        <v>14080.095251314651</v>
      </c>
      <c r="E14" s="7">
        <v>31885.986125843378</v>
      </c>
      <c r="F14" s="7">
        <v>53868.979780962327</v>
      </c>
      <c r="G14" s="7">
        <v>13378.888509720131</v>
      </c>
      <c r="H14" s="7">
        <v>121519.68046098964</v>
      </c>
      <c r="I14" s="7">
        <v>7201.0652867748813</v>
      </c>
      <c r="J14" s="7">
        <v>22424.845089982889</v>
      </c>
      <c r="K14" s="24">
        <v>25161.261250969219</v>
      </c>
      <c r="L14" s="7">
        <v>30115.14952740083</v>
      </c>
      <c r="M14" s="7">
        <v>16398.557703204853</v>
      </c>
      <c r="N14" s="24">
        <v>12077.243612075481</v>
      </c>
      <c r="O14" s="7">
        <v>17625.137803201127</v>
      </c>
      <c r="P14" s="7">
        <v>18625.252991282541</v>
      </c>
      <c r="Q14" s="29">
        <v>-5199.5426863820276</v>
      </c>
      <c r="R14" s="33">
        <v>421644.97815117595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1:34" s="5" customFormat="1" ht="18.75" customHeight="1" x14ac:dyDescent="0.2">
      <c r="A15" s="4" t="s">
        <v>22</v>
      </c>
      <c r="B15" s="7">
        <v>35608.114147122928</v>
      </c>
      <c r="C15" s="7">
        <v>6704.3087338230998</v>
      </c>
      <c r="D15" s="7">
        <v>14772.903182944789</v>
      </c>
      <c r="E15" s="7">
        <v>33927.09191981086</v>
      </c>
      <c r="F15" s="7">
        <v>53075.72032190318</v>
      </c>
      <c r="G15" s="7">
        <v>13644.932520726572</v>
      </c>
      <c r="H15" s="7">
        <v>119768.35368265792</v>
      </c>
      <c r="I15" s="7">
        <v>8603.8945198309739</v>
      </c>
      <c r="J15" s="7">
        <v>20709.7494018336</v>
      </c>
      <c r="K15" s="24">
        <v>23312.563755700234</v>
      </c>
      <c r="L15" s="7">
        <v>31360.2815773888</v>
      </c>
      <c r="M15" s="7">
        <v>15413.932585678307</v>
      </c>
      <c r="N15" s="24">
        <v>14474.510850976547</v>
      </c>
      <c r="O15" s="7">
        <v>17653.056268274457</v>
      </c>
      <c r="P15" s="7">
        <v>19137.865159930818</v>
      </c>
      <c r="Q15" s="29">
        <v>-4887.3444783858049</v>
      </c>
      <c r="R15" s="33">
        <v>423279.93415021739</v>
      </c>
    </row>
    <row r="16" spans="1:34" s="5" customFormat="1" ht="18.75" customHeight="1" x14ac:dyDescent="0.2">
      <c r="A16" s="4" t="s">
        <v>23</v>
      </c>
      <c r="B16" s="7">
        <v>36512.371535413462</v>
      </c>
      <c r="C16" s="7">
        <v>10578.327128184905</v>
      </c>
      <c r="D16" s="7">
        <v>13246.169300448668</v>
      </c>
      <c r="E16" s="7">
        <v>30262.152824570512</v>
      </c>
      <c r="F16" s="7">
        <v>55431.50266339699</v>
      </c>
      <c r="G16" s="7">
        <v>13382.950984038634</v>
      </c>
      <c r="H16" s="7">
        <v>126902.02346004928</v>
      </c>
      <c r="I16" s="7">
        <v>8663.4798567064499</v>
      </c>
      <c r="J16" s="7">
        <v>18278.466950090038</v>
      </c>
      <c r="K16" s="24">
        <v>18340.167049709944</v>
      </c>
      <c r="L16" s="7">
        <v>32373.444814127732</v>
      </c>
      <c r="M16" s="7">
        <v>13690.01872473101</v>
      </c>
      <c r="N16" s="24">
        <v>15413.472804980844</v>
      </c>
      <c r="O16" s="7">
        <v>17681.012945140134</v>
      </c>
      <c r="P16" s="7">
        <v>19577.463789112968</v>
      </c>
      <c r="Q16" s="29">
        <v>-4340.7376444269066</v>
      </c>
      <c r="R16" s="33">
        <v>425992.2871862746</v>
      </c>
    </row>
    <row r="17" spans="1:18" s="5" customFormat="1" ht="18.75" customHeight="1" x14ac:dyDescent="0.2">
      <c r="A17" s="4" t="s">
        <v>15</v>
      </c>
      <c r="B17" s="7">
        <v>35421.019835771753</v>
      </c>
      <c r="C17" s="7">
        <v>11802.199657469286</v>
      </c>
      <c r="D17" s="7">
        <v>12888.079164472314</v>
      </c>
      <c r="E17" s="7">
        <v>30097.324907341408</v>
      </c>
      <c r="F17" s="7">
        <v>54813.75235614516</v>
      </c>
      <c r="G17" s="7">
        <v>15847.365629257802</v>
      </c>
      <c r="H17" s="7">
        <v>125194.30806847368</v>
      </c>
      <c r="I17" s="7">
        <v>8345.5956227141687</v>
      </c>
      <c r="J17" s="7">
        <v>16935.981915208919</v>
      </c>
      <c r="K17" s="24">
        <v>17554.620158660313</v>
      </c>
      <c r="L17" s="7">
        <v>32560.326293993512</v>
      </c>
      <c r="M17" s="7">
        <v>13953.154584138083</v>
      </c>
      <c r="N17" s="24">
        <v>12984.938031420272</v>
      </c>
      <c r="O17" s="7">
        <v>17709.007882303267</v>
      </c>
      <c r="P17" s="7">
        <v>23470.817952632489</v>
      </c>
      <c r="Q17" s="29">
        <v>-4424.1709657023202</v>
      </c>
      <c r="R17" s="33">
        <v>425154.32109430002</v>
      </c>
    </row>
    <row r="18" spans="1:18" s="5" customFormat="1" ht="18.75" customHeight="1" x14ac:dyDescent="0.2">
      <c r="A18" s="4" t="s">
        <v>38</v>
      </c>
      <c r="B18" s="7">
        <v>35857.21459634677</v>
      </c>
      <c r="C18" s="7">
        <v>10325.087521466374</v>
      </c>
      <c r="D18" s="7">
        <v>14408.054256827305</v>
      </c>
      <c r="E18" s="7">
        <v>29954.085179971087</v>
      </c>
      <c r="F18" s="7">
        <v>52187.004433399328</v>
      </c>
      <c r="G18" s="7">
        <v>15526.378592681498</v>
      </c>
      <c r="H18" s="7">
        <v>130966.72091967647</v>
      </c>
      <c r="I18" s="7">
        <v>9005.1203237013506</v>
      </c>
      <c r="J18" s="7">
        <v>16895.357141754092</v>
      </c>
      <c r="K18" s="24">
        <v>19453.499637723235</v>
      </c>
      <c r="L18" s="7">
        <v>32198.717189783209</v>
      </c>
      <c r="M18" s="7">
        <v>13898.417719640547</v>
      </c>
      <c r="N18" s="24">
        <v>14352.288165613343</v>
      </c>
      <c r="O18" s="7">
        <v>17737.041128327786</v>
      </c>
      <c r="P18" s="7">
        <v>22337.029814437778</v>
      </c>
      <c r="Q18" s="29">
        <v>-4406.8153745201735</v>
      </c>
      <c r="R18" s="33">
        <v>430695.20124682999</v>
      </c>
    </row>
    <row r="19" spans="1:18" s="5" customFormat="1" ht="18.75" customHeight="1" x14ac:dyDescent="0.2">
      <c r="A19" s="4" t="s">
        <v>24</v>
      </c>
      <c r="B19" s="7">
        <v>31119.071760209892</v>
      </c>
      <c r="C19" s="7">
        <v>11709.321291003384</v>
      </c>
      <c r="D19" s="7">
        <v>15751.912029522213</v>
      </c>
      <c r="E19" s="7">
        <v>28536.967446670122</v>
      </c>
      <c r="F19" s="7">
        <v>56444.353385689217</v>
      </c>
      <c r="G19" s="7">
        <v>15366.205496134577</v>
      </c>
      <c r="H19" s="7">
        <v>132393.4592722817</v>
      </c>
      <c r="I19" s="7">
        <v>8807.7317656530431</v>
      </c>
      <c r="J19" s="7">
        <v>18991.924101687993</v>
      </c>
      <c r="K19" s="24">
        <v>17729.942441649549</v>
      </c>
      <c r="L19" s="7">
        <v>32976.22371650792</v>
      </c>
      <c r="M19" s="7">
        <v>14223.301674306169</v>
      </c>
      <c r="N19" s="24">
        <v>14789.566551348416</v>
      </c>
      <c r="O19" s="7">
        <v>17765.112731836467</v>
      </c>
      <c r="P19" s="7">
        <v>23114.13471009038</v>
      </c>
      <c r="Q19" s="29">
        <v>-4509.8273601458595</v>
      </c>
      <c r="R19" s="33">
        <v>435209.40101444517</v>
      </c>
    </row>
    <row r="20" spans="1:18" s="5" customFormat="1" ht="18.75" customHeight="1" x14ac:dyDescent="0.2">
      <c r="A20" s="4" t="s">
        <v>25</v>
      </c>
      <c r="B20" s="7">
        <v>30427.840952735947</v>
      </c>
      <c r="C20" s="7">
        <v>9331.8208066739862</v>
      </c>
      <c r="D20" s="7">
        <v>15419.327176682493</v>
      </c>
      <c r="E20" s="7">
        <v>27693.594714259561</v>
      </c>
      <c r="F20" s="7">
        <v>59888.861188538162</v>
      </c>
      <c r="G20" s="7">
        <v>14277.385674924006</v>
      </c>
      <c r="H20" s="7">
        <v>122534.12028553354</v>
      </c>
      <c r="I20" s="7">
        <v>8454.8561002446677</v>
      </c>
      <c r="J20" s="7">
        <v>20764.849381423552</v>
      </c>
      <c r="K20" s="24">
        <v>13124.429753360822</v>
      </c>
      <c r="L20" s="7">
        <v>35679.446124948889</v>
      </c>
      <c r="M20" s="7">
        <v>12935.110141669114</v>
      </c>
      <c r="N20" s="24">
        <v>15676.716087552823</v>
      </c>
      <c r="O20" s="7">
        <v>17793.222741511043</v>
      </c>
      <c r="P20" s="7">
        <v>23544.974945122482</v>
      </c>
      <c r="Q20" s="29">
        <v>-4101.376386382889</v>
      </c>
      <c r="R20" s="33">
        <v>423445.17968879826</v>
      </c>
    </row>
    <row r="21" spans="1:18" s="5" customFormat="1" ht="18.75" customHeight="1" x14ac:dyDescent="0.2">
      <c r="A21" s="4" t="s">
        <v>34</v>
      </c>
      <c r="B21" s="7">
        <v>32226.782335784643</v>
      </c>
      <c r="C21" s="7">
        <v>6345.4618787028448</v>
      </c>
      <c r="D21" s="7">
        <v>14990.238023931186</v>
      </c>
      <c r="E21" s="7">
        <v>29899.796968234077</v>
      </c>
      <c r="F21" s="7">
        <v>53001.956508451702</v>
      </c>
      <c r="G21" s="7">
        <v>15508.520858840293</v>
      </c>
      <c r="H21" s="7">
        <v>134167.49443453772</v>
      </c>
      <c r="I21" s="7">
        <v>9564.6757412961688</v>
      </c>
      <c r="J21" s="7">
        <v>17358.612988454832</v>
      </c>
      <c r="K21" s="24">
        <v>13277.983238257038</v>
      </c>
      <c r="L21" s="7">
        <v>36664.650189752523</v>
      </c>
      <c r="M21" s="7">
        <v>14749.232028093098</v>
      </c>
      <c r="N21" s="24">
        <v>16157.577672545312</v>
      </c>
      <c r="O21" s="7">
        <v>17821.37120609223</v>
      </c>
      <c r="P21" s="7">
        <v>22889.575586450181</v>
      </c>
      <c r="Q21" s="29">
        <v>-4676.5857650051285</v>
      </c>
      <c r="R21" s="33">
        <v>429947.34389441862</v>
      </c>
    </row>
    <row r="22" spans="1:18" s="5" customFormat="1" ht="18.75" customHeight="1" x14ac:dyDescent="0.2">
      <c r="A22" s="4" t="s">
        <v>30</v>
      </c>
      <c r="B22" s="7">
        <v>31544.135005976696</v>
      </c>
      <c r="C22" s="7">
        <v>9082.0584969144038</v>
      </c>
      <c r="D22" s="7">
        <v>14051.434648189905</v>
      </c>
      <c r="E22" s="7">
        <v>31189.521940916311</v>
      </c>
      <c r="F22" s="7">
        <v>51584.654296671863</v>
      </c>
      <c r="G22" s="7">
        <v>16479.77383559681</v>
      </c>
      <c r="H22" s="7">
        <v>130861.12978491239</v>
      </c>
      <c r="I22" s="7">
        <v>8290.5714610585237</v>
      </c>
      <c r="J22" s="7">
        <v>16446.821200546558</v>
      </c>
      <c r="K22" s="24">
        <v>18162.808486097674</v>
      </c>
      <c r="L22" s="7">
        <v>37802.470714226052</v>
      </c>
      <c r="M22" s="7">
        <v>17019.832669333413</v>
      </c>
      <c r="N22" s="24">
        <v>15550.297819780104</v>
      </c>
      <c r="O22" s="7">
        <v>17849.558174379843</v>
      </c>
      <c r="P22" s="7">
        <v>21635.080653730256</v>
      </c>
      <c r="Q22" s="29">
        <v>-5396.5323097886439</v>
      </c>
      <c r="R22" s="33">
        <v>432153.61687854229</v>
      </c>
    </row>
    <row r="23" spans="1:18" s="5" customFormat="1" ht="18.75" customHeight="1" x14ac:dyDescent="0.2">
      <c r="A23" s="4" t="s">
        <v>35</v>
      </c>
      <c r="B23" s="7">
        <v>32700.231745644513</v>
      </c>
      <c r="C23" s="7">
        <v>9674.5271482984954</v>
      </c>
      <c r="D23" s="7">
        <v>12638.951833558618</v>
      </c>
      <c r="E23" s="7">
        <v>28383.174722149641</v>
      </c>
      <c r="F23" s="7">
        <v>51959.283178790138</v>
      </c>
      <c r="G23" s="7">
        <v>16536.534056371558</v>
      </c>
      <c r="H23" s="7">
        <v>132291.40544280788</v>
      </c>
      <c r="I23" s="7">
        <v>7504.529835727375</v>
      </c>
      <c r="J23" s="7">
        <v>11816.807352561902</v>
      </c>
      <c r="K23" s="24">
        <v>17644.134083043922</v>
      </c>
      <c r="L23" s="7">
        <v>35263.793227546055</v>
      </c>
      <c r="M23" s="7">
        <v>14615.299553308394</v>
      </c>
      <c r="N23" s="24">
        <v>13456.220771805642</v>
      </c>
      <c r="O23" s="7">
        <v>17877.783695232822</v>
      </c>
      <c r="P23" s="7">
        <v>19406.332486320636</v>
      </c>
      <c r="Q23" s="29">
        <v>-4634.1193705611986</v>
      </c>
      <c r="R23" s="33">
        <v>417134.88976260636</v>
      </c>
    </row>
    <row r="24" spans="1:18" s="8" customFormat="1" ht="18.75" customHeight="1" x14ac:dyDescent="0.2">
      <c r="A24" s="4" t="s">
        <v>32</v>
      </c>
      <c r="B24" s="7">
        <v>31490.682270186378</v>
      </c>
      <c r="C24" s="7">
        <v>4999.4274530011235</v>
      </c>
      <c r="D24" s="7">
        <v>14654.129074698629</v>
      </c>
      <c r="E24" s="7">
        <v>27010.829150740661</v>
      </c>
      <c r="F24" s="7">
        <v>47822.931775364537</v>
      </c>
      <c r="G24" s="7">
        <v>15598.660985727403</v>
      </c>
      <c r="H24" s="7">
        <v>135896.64425617995</v>
      </c>
      <c r="I24" s="7">
        <v>7271.2963043762657</v>
      </c>
      <c r="J24" s="7">
        <v>14406.468062470318</v>
      </c>
      <c r="K24" s="24">
        <v>17402.35098112491</v>
      </c>
      <c r="L24" s="7">
        <v>35920.704483790454</v>
      </c>
      <c r="M24" s="7">
        <v>16327.966120026482</v>
      </c>
      <c r="N24" s="24">
        <v>12941.898506464591</v>
      </c>
      <c r="O24" s="7">
        <v>17906.047817569335</v>
      </c>
      <c r="P24" s="7">
        <v>18779.291014297109</v>
      </c>
      <c r="Q24" s="29">
        <v>-5177.1599892766899</v>
      </c>
      <c r="R24" s="33">
        <v>413252.16826674144</v>
      </c>
    </row>
    <row r="25" spans="1:18" s="8" customFormat="1" ht="18.75" customHeight="1" x14ac:dyDescent="0.2">
      <c r="A25" s="4" t="s">
        <v>36</v>
      </c>
      <c r="B25" s="7">
        <v>36472.281222209065</v>
      </c>
      <c r="C25" s="7">
        <v>6648.0692408181712</v>
      </c>
      <c r="D25" s="7">
        <v>14831.155463507144</v>
      </c>
      <c r="E25" s="7">
        <v>30019.312912161251</v>
      </c>
      <c r="F25" s="7">
        <v>55241.175852796761</v>
      </c>
      <c r="G25" s="7">
        <v>15004.641167872414</v>
      </c>
      <c r="H25" s="7">
        <v>141604.46525545101</v>
      </c>
      <c r="I25" s="7">
        <v>6385.4170249978788</v>
      </c>
      <c r="J25" s="7">
        <v>13521.031608735799</v>
      </c>
      <c r="K25" s="24">
        <v>16828.035402099231</v>
      </c>
      <c r="L25" s="7">
        <v>36045.747799208126</v>
      </c>
      <c r="M25" s="7">
        <v>16870.884376096394</v>
      </c>
      <c r="N25" s="24">
        <v>13336.371039721604</v>
      </c>
      <c r="O25" s="7">
        <v>17934.350590366827</v>
      </c>
      <c r="P25" s="7">
        <v>18835.280201166912</v>
      </c>
      <c r="Q25" s="29">
        <v>-5349.3048021769064</v>
      </c>
      <c r="R25" s="33">
        <v>434228.91435503174</v>
      </c>
    </row>
    <row r="26" spans="1:18" s="8" customFormat="1" ht="18.75" customHeight="1" x14ac:dyDescent="0.2">
      <c r="A26" s="4" t="s">
        <v>33</v>
      </c>
      <c r="B26" s="7">
        <v>38946.133509355415</v>
      </c>
      <c r="C26" s="7">
        <v>9261.7845466048948</v>
      </c>
      <c r="D26" s="7">
        <v>14550.798887182355</v>
      </c>
      <c r="E26" s="7">
        <v>30321.933775125282</v>
      </c>
      <c r="F26" s="7">
        <v>62850.969464422051</v>
      </c>
      <c r="G26" s="7">
        <v>15229.69869522901</v>
      </c>
      <c r="H26" s="7">
        <v>135490.29118172522</v>
      </c>
      <c r="I26" s="7">
        <v>4859.5241395019311</v>
      </c>
      <c r="J26" s="7">
        <v>14475.743951458357</v>
      </c>
      <c r="K26" s="24">
        <v>17819.706774480826</v>
      </c>
      <c r="L26" s="7">
        <v>36156.685091669424</v>
      </c>
      <c r="M26" s="7">
        <v>18248.739036851479</v>
      </c>
      <c r="N26" s="24">
        <v>12489.535554227145</v>
      </c>
      <c r="O26" s="7">
        <v>17962.692062662092</v>
      </c>
      <c r="P26" s="7">
        <v>18786.122240294397</v>
      </c>
      <c r="Q26" s="29">
        <v>-5786.1855482699812</v>
      </c>
      <c r="R26" s="33">
        <v>441664.17336251988</v>
      </c>
    </row>
    <row r="27" spans="1:18" s="8" customFormat="1" ht="18.75" customHeight="1" thickBot="1" x14ac:dyDescent="0.25">
      <c r="A27" s="15" t="s">
        <v>37</v>
      </c>
      <c r="B27" s="7">
        <v>38790.207054352977</v>
      </c>
      <c r="C27" s="7">
        <v>8929.5048587767287</v>
      </c>
      <c r="D27" s="7">
        <v>14968.664710852541</v>
      </c>
      <c r="E27" s="7">
        <v>28021.596447742129</v>
      </c>
      <c r="F27" s="7">
        <v>54785.512412329001</v>
      </c>
      <c r="G27" s="7">
        <v>15154.813479836121</v>
      </c>
      <c r="H27" s="7">
        <v>138636.4071754037</v>
      </c>
      <c r="I27" s="7">
        <v>6102.7394757369975</v>
      </c>
      <c r="J27" s="7">
        <v>13524.8393226597</v>
      </c>
      <c r="K27" s="24">
        <v>17379.911863745434</v>
      </c>
      <c r="L27" s="7">
        <v>35683.701508546867</v>
      </c>
      <c r="M27" s="7">
        <v>18102.48085613186</v>
      </c>
      <c r="N27" s="24">
        <v>12659.474778575128</v>
      </c>
      <c r="O27" s="7">
        <v>17991.072283551359</v>
      </c>
      <c r="P27" s="7">
        <v>17708.598906034156</v>
      </c>
      <c r="Q27" s="29">
        <v>-5739.8110031637625</v>
      </c>
      <c r="R27" s="34">
        <v>432699.71413111087</v>
      </c>
    </row>
    <row r="28" spans="1:18" x14ac:dyDescent="0.25">
      <c r="A28" s="339" t="s">
        <v>39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3"/>
    </row>
    <row r="29" spans="1:18" x14ac:dyDescent="0.25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</row>
    <row r="33" spans="1:24" x14ac:dyDescent="0.25">
      <c r="A33" s="11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24" x14ac:dyDescent="0.25">
      <c r="A34" s="17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0"/>
      <c r="Q34" s="13"/>
      <c r="V34" s="14"/>
      <c r="W34" s="14"/>
      <c r="X34" s="14"/>
    </row>
    <row r="35" spans="1:24" x14ac:dyDescent="0.25">
      <c r="A35" s="17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V35" s="14"/>
      <c r="W35" s="14"/>
      <c r="X35" s="14"/>
    </row>
    <row r="36" spans="1:24" x14ac:dyDescent="0.25">
      <c r="A36" s="17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20"/>
      <c r="Q36" s="13"/>
      <c r="V36" s="14"/>
      <c r="W36" s="14"/>
      <c r="X36" s="14"/>
    </row>
    <row r="37" spans="1:24" x14ac:dyDescent="0.25">
      <c r="A37" s="1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</row>
    <row r="38" spans="1:24" x14ac:dyDescent="0.25">
      <c r="A38" s="1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4" x14ac:dyDescent="0.25">
      <c r="A39" s="1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24" x14ac:dyDescent="0.25">
      <c r="A40" s="17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1"/>
    </row>
    <row r="41" spans="1:24" x14ac:dyDescent="0.25">
      <c r="A41" s="17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4" x14ac:dyDescent="0.25">
      <c r="A42" s="17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24" x14ac:dyDescent="0.25">
      <c r="A43" s="17"/>
      <c r="B43" s="21"/>
      <c r="C43" s="22"/>
      <c r="D43" s="21"/>
      <c r="E43" s="21"/>
      <c r="F43" s="21"/>
      <c r="G43" s="21"/>
      <c r="H43" s="22"/>
      <c r="I43" s="22"/>
      <c r="J43" s="21"/>
      <c r="K43" s="21"/>
      <c r="L43" s="21"/>
      <c r="M43" s="21"/>
      <c r="N43" s="21"/>
      <c r="O43" s="21"/>
      <c r="P43" s="21"/>
      <c r="Q43" s="21"/>
    </row>
    <row r="44" spans="1:24" x14ac:dyDescent="0.25">
      <c r="A44" s="17"/>
      <c r="B44" s="21"/>
      <c r="C44" s="22"/>
      <c r="D44" s="21"/>
      <c r="E44" s="21"/>
      <c r="F44" s="21"/>
      <c r="G44" s="21"/>
      <c r="H44" s="21"/>
      <c r="I44" s="22"/>
      <c r="J44" s="21"/>
      <c r="K44" s="21"/>
      <c r="L44" s="21"/>
      <c r="M44" s="21"/>
      <c r="N44" s="21"/>
      <c r="O44" s="21"/>
      <c r="P44" s="22"/>
      <c r="Q44" s="21"/>
    </row>
    <row r="45" spans="1:24" x14ac:dyDescent="0.25">
      <c r="A45" s="17"/>
      <c r="B45" s="21"/>
      <c r="C45" s="22"/>
      <c r="D45" s="21"/>
      <c r="E45" s="21"/>
      <c r="F45" s="21"/>
      <c r="G45" s="21"/>
      <c r="H45" s="21"/>
      <c r="I45" s="22"/>
      <c r="J45" s="21"/>
      <c r="K45" s="21"/>
      <c r="L45" s="21"/>
      <c r="M45" s="21"/>
      <c r="N45" s="21"/>
      <c r="O45" s="21"/>
      <c r="P45" s="22"/>
      <c r="Q45" s="21"/>
    </row>
    <row r="46" spans="1:24" x14ac:dyDescent="0.25">
      <c r="A46" s="17"/>
      <c r="B46" s="21"/>
      <c r="C46" s="22"/>
      <c r="D46" s="22"/>
      <c r="E46" s="22"/>
      <c r="F46" s="21"/>
      <c r="G46" s="22"/>
      <c r="H46" s="22"/>
      <c r="I46" s="21"/>
      <c r="J46" s="22"/>
      <c r="K46" s="22"/>
      <c r="L46" s="21"/>
      <c r="M46" s="21"/>
      <c r="N46" s="21"/>
      <c r="O46" s="21"/>
      <c r="P46" s="22"/>
      <c r="Q46" s="21"/>
    </row>
    <row r="47" spans="1:24" x14ac:dyDescent="0.25">
      <c r="A47" s="1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</sheetData>
  <mergeCells count="3">
    <mergeCell ref="A3:Q3"/>
    <mergeCell ref="A28:R28"/>
    <mergeCell ref="A29:R29"/>
  </mergeCells>
  <pageMargins left="0.35" right="0.2" top="0.45" bottom="0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J70"/>
  <sheetViews>
    <sheetView view="pageBreakPreview" zoomScaleSheetLayoutView="100" workbookViewId="0">
      <pane ySplit="2" topLeftCell="A3" activePane="bottomLeft" state="frozen"/>
      <selection pane="bottomLeft" activeCell="K31" sqref="K31"/>
    </sheetView>
  </sheetViews>
  <sheetFormatPr defaultColWidth="9.140625" defaultRowHeight="15" x14ac:dyDescent="0.25"/>
  <cols>
    <col min="1" max="1" width="12.5703125" style="203" bestFit="1" customWidth="1"/>
    <col min="2" max="5" width="16.28515625" style="214" customWidth="1"/>
    <col min="6" max="6" width="15.7109375" style="219" customWidth="1"/>
    <col min="7" max="7" width="12.7109375" style="202" bestFit="1" customWidth="1"/>
    <col min="8" max="11" width="9.140625" style="202"/>
    <col min="12" max="12" width="17" style="202" bestFit="1" customWidth="1"/>
    <col min="13" max="22" width="9.140625" style="202"/>
    <col min="23" max="23" width="10.42578125" style="203" customWidth="1"/>
    <col min="24" max="16384" width="9.140625" style="203"/>
  </cols>
  <sheetData>
    <row r="1" spans="1:23" ht="34.5" customHeight="1" thickBot="1" x14ac:dyDescent="0.3">
      <c r="A1" s="352" t="s">
        <v>73</v>
      </c>
      <c r="B1" s="353"/>
      <c r="C1" s="353"/>
      <c r="D1" s="353"/>
      <c r="E1" s="353"/>
      <c r="F1" s="354"/>
    </row>
    <row r="2" spans="1:23" ht="59.25" customHeight="1" thickBot="1" x14ac:dyDescent="0.3">
      <c r="A2" s="143" t="s">
        <v>62</v>
      </c>
      <c r="B2" s="144" t="s">
        <v>65</v>
      </c>
      <c r="C2" s="144" t="s">
        <v>66</v>
      </c>
      <c r="D2" s="144" t="s">
        <v>67</v>
      </c>
      <c r="E2" s="144" t="s">
        <v>75</v>
      </c>
      <c r="F2" s="184" t="s">
        <v>76</v>
      </c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5"/>
    </row>
    <row r="3" spans="1:23" ht="18" customHeight="1" x14ac:dyDescent="0.25">
      <c r="A3" s="139"/>
      <c r="B3" s="358" t="s">
        <v>64</v>
      </c>
      <c r="C3" s="358"/>
      <c r="D3" s="358"/>
      <c r="E3" s="359"/>
      <c r="F3" s="185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5"/>
    </row>
    <row r="4" spans="1:23" s="208" customFormat="1" ht="18.75" customHeight="1" x14ac:dyDescent="0.25">
      <c r="A4" s="131">
        <v>2016</v>
      </c>
      <c r="B4" s="138">
        <v>10.051160464551623</v>
      </c>
      <c r="C4" s="138">
        <v>17.065798245906848</v>
      </c>
      <c r="D4" s="138">
        <v>64.448313191803166</v>
      </c>
      <c r="E4" s="138">
        <v>8.4347280977383861</v>
      </c>
      <c r="F4" s="185">
        <v>100</v>
      </c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7"/>
      <c r="W4" s="207"/>
    </row>
    <row r="5" spans="1:23" s="208" customFormat="1" ht="18.75" customHeight="1" x14ac:dyDescent="0.25">
      <c r="A5" s="131">
        <v>2017</v>
      </c>
      <c r="B5" s="138">
        <v>10.251583088846971</v>
      </c>
      <c r="C5" s="138">
        <v>16.004724481130413</v>
      </c>
      <c r="D5" s="138">
        <v>65.335376007933363</v>
      </c>
      <c r="E5" s="138">
        <v>8.4083164220892481</v>
      </c>
      <c r="F5" s="185">
        <v>99.999999999999986</v>
      </c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7"/>
      <c r="W5" s="207"/>
    </row>
    <row r="6" spans="1:23" s="208" customFormat="1" ht="18.75" customHeight="1" x14ac:dyDescent="0.25">
      <c r="A6" s="131">
        <v>2018</v>
      </c>
      <c r="B6" s="138">
        <v>9.42541003325438</v>
      </c>
      <c r="C6" s="138">
        <v>14.743587144201165</v>
      </c>
      <c r="D6" s="138">
        <v>67.602233612886138</v>
      </c>
      <c r="E6" s="138">
        <v>8.2287692096583047</v>
      </c>
      <c r="F6" s="185">
        <v>100</v>
      </c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7"/>
      <c r="W6" s="207"/>
    </row>
    <row r="7" spans="1:23" s="208" customFormat="1" ht="18.75" customHeight="1" x14ac:dyDescent="0.25">
      <c r="A7" s="131">
        <v>2019</v>
      </c>
      <c r="B7" s="138">
        <v>10.089463845085845</v>
      </c>
      <c r="C7" s="138">
        <v>15.83397029321803</v>
      </c>
      <c r="D7" s="138">
        <v>65.754793743411128</v>
      </c>
      <c r="E7" s="138">
        <v>8.3217721182849935</v>
      </c>
      <c r="F7" s="185">
        <v>100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7"/>
      <c r="W7" s="207"/>
    </row>
    <row r="8" spans="1:23" s="208" customFormat="1" ht="18.75" customHeight="1" thickBot="1" x14ac:dyDescent="0.3">
      <c r="A8" s="103">
        <v>2020</v>
      </c>
      <c r="B8" s="177">
        <v>10.543126430906998</v>
      </c>
      <c r="C8" s="177">
        <v>15.168094454051271</v>
      </c>
      <c r="D8" s="177">
        <v>63.914372145495072</v>
      </c>
      <c r="E8" s="177">
        <v>10.374406969546664</v>
      </c>
      <c r="F8" s="186">
        <v>99.999999999999972</v>
      </c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7"/>
      <c r="W8" s="207"/>
    </row>
    <row r="9" spans="1:23" s="208" customFormat="1" ht="18" customHeight="1" thickBot="1" x14ac:dyDescent="0.3">
      <c r="A9" s="178"/>
      <c r="B9" s="360" t="s">
        <v>29</v>
      </c>
      <c r="C9" s="360"/>
      <c r="D9" s="360"/>
      <c r="E9" s="361"/>
      <c r="F9" s="186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5"/>
    </row>
    <row r="10" spans="1:23" s="208" customFormat="1" ht="18.75" customHeight="1" x14ac:dyDescent="0.25">
      <c r="A10" s="158">
        <v>42339</v>
      </c>
      <c r="B10" s="136">
        <v>8.3638870849751026</v>
      </c>
      <c r="C10" s="138">
        <v>17.104415226250158</v>
      </c>
      <c r="D10" s="138">
        <v>66.160585906537847</v>
      </c>
      <c r="E10" s="138">
        <v>8.3711117822368877</v>
      </c>
      <c r="F10" s="185">
        <v>99.999999999999986</v>
      </c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</row>
    <row r="11" spans="1:23" s="208" customFormat="1" ht="18.75" customHeight="1" x14ac:dyDescent="0.25">
      <c r="A11" s="157">
        <v>42430</v>
      </c>
      <c r="B11" s="136">
        <v>9.1031480297739691</v>
      </c>
      <c r="C11" s="138">
        <v>16.607637815608861</v>
      </c>
      <c r="D11" s="138">
        <v>65.840197107450138</v>
      </c>
      <c r="E11" s="138">
        <v>8.4490170471670307</v>
      </c>
      <c r="F11" s="185">
        <v>99.999999999999972</v>
      </c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</row>
    <row r="12" spans="1:23" s="208" customFormat="1" ht="18.75" customHeight="1" x14ac:dyDescent="0.25">
      <c r="A12" s="158">
        <v>42522</v>
      </c>
      <c r="B12" s="136">
        <v>9.7570743287511021</v>
      </c>
      <c r="C12" s="138">
        <v>17.607715001610757</v>
      </c>
      <c r="D12" s="138">
        <v>64.166646109777076</v>
      </c>
      <c r="E12" s="138">
        <v>8.4685645598610577</v>
      </c>
      <c r="F12" s="185">
        <v>100.00000000000001</v>
      </c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</row>
    <row r="13" spans="1:23" s="208" customFormat="1" ht="18.75" customHeight="1" x14ac:dyDescent="0.25">
      <c r="A13" s="157">
        <v>42614</v>
      </c>
      <c r="B13" s="136">
        <v>10.741427632805831</v>
      </c>
      <c r="C13" s="138">
        <v>17.523859880404522</v>
      </c>
      <c r="D13" s="138">
        <v>63.593499142597217</v>
      </c>
      <c r="E13" s="138">
        <v>8.1412133441924297</v>
      </c>
      <c r="F13" s="185">
        <v>99.999999999999972</v>
      </c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</row>
    <row r="14" spans="1:23" s="208" customFormat="1" ht="18.75" customHeight="1" x14ac:dyDescent="0.25">
      <c r="A14" s="157">
        <v>42705</v>
      </c>
      <c r="B14" s="136">
        <v>10.575405723664906</v>
      </c>
      <c r="C14" s="138">
        <v>16.522078544308268</v>
      </c>
      <c r="D14" s="138">
        <v>64.21095302492752</v>
      </c>
      <c r="E14" s="138">
        <v>8.691562707099326</v>
      </c>
      <c r="F14" s="185">
        <v>100</v>
      </c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</row>
    <row r="15" spans="1:23" s="208" customFormat="1" ht="18.75" customHeight="1" x14ac:dyDescent="0.25">
      <c r="A15" s="158">
        <v>42795</v>
      </c>
      <c r="B15" s="136">
        <v>10.081679943511435</v>
      </c>
      <c r="C15" s="138">
        <v>16.120904156489729</v>
      </c>
      <c r="D15" s="138">
        <v>65.194605067453381</v>
      </c>
      <c r="E15" s="138">
        <v>8.602810832545476</v>
      </c>
      <c r="F15" s="185">
        <v>100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</row>
    <row r="16" spans="1:23" s="208" customFormat="1" ht="18.75" customHeight="1" x14ac:dyDescent="0.25">
      <c r="A16" s="158">
        <v>42887</v>
      </c>
      <c r="B16" s="136">
        <v>10.731690579776375</v>
      </c>
      <c r="C16" s="138">
        <v>17.266429985483416</v>
      </c>
      <c r="D16" s="138">
        <v>63.49303024398354</v>
      </c>
      <c r="E16" s="138">
        <v>8.5088491907566635</v>
      </c>
      <c r="F16" s="185">
        <v>100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</row>
    <row r="17" spans="1:23" s="208" customFormat="1" ht="18.75" customHeight="1" x14ac:dyDescent="0.25">
      <c r="A17" s="157">
        <v>42979</v>
      </c>
      <c r="B17" s="136">
        <v>10.473865338623398</v>
      </c>
      <c r="C17" s="138">
        <v>15.369874428201381</v>
      </c>
      <c r="D17" s="138">
        <v>66.205855455564389</v>
      </c>
      <c r="E17" s="138">
        <v>7.9504047776108289</v>
      </c>
      <c r="F17" s="185">
        <v>100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</row>
    <row r="18" spans="1:23" s="208" customFormat="1" ht="18.75" customHeight="1" x14ac:dyDescent="0.25">
      <c r="A18" s="158">
        <v>43070</v>
      </c>
      <c r="B18" s="136">
        <v>9.7270461171638729</v>
      </c>
      <c r="C18" s="138">
        <v>15.305092855738611</v>
      </c>
      <c r="D18" s="138">
        <v>66.385688817658192</v>
      </c>
      <c r="E18" s="138">
        <v>8.5821722094393085</v>
      </c>
      <c r="F18" s="185">
        <v>100</v>
      </c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</row>
    <row r="19" spans="1:23" s="208" customFormat="1" ht="18.75" customHeight="1" x14ac:dyDescent="0.25">
      <c r="A19" s="157">
        <v>43160</v>
      </c>
      <c r="B19" s="136">
        <v>9.4958136359363881</v>
      </c>
      <c r="C19" s="138">
        <v>14.796496277189028</v>
      </c>
      <c r="D19" s="138">
        <v>67.461384989414469</v>
      </c>
      <c r="E19" s="138">
        <v>8.2463050974601089</v>
      </c>
      <c r="F19" s="185">
        <v>100.00000000000001</v>
      </c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</row>
    <row r="20" spans="1:23" s="208" customFormat="1" ht="18.75" customHeight="1" x14ac:dyDescent="0.25">
      <c r="A20" s="158">
        <v>43252</v>
      </c>
      <c r="B20" s="136">
        <v>9.3596355566428731</v>
      </c>
      <c r="C20" s="138">
        <v>15.444284172201682</v>
      </c>
      <c r="D20" s="138">
        <v>66.752991890653561</v>
      </c>
      <c r="E20" s="138">
        <v>8.4430883805018819</v>
      </c>
      <c r="F20" s="185">
        <v>100</v>
      </c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</row>
    <row r="21" spans="1:23" s="208" customFormat="1" ht="18.75" customHeight="1" x14ac:dyDescent="0.25">
      <c r="A21" s="157">
        <v>43344</v>
      </c>
      <c r="B21" s="136">
        <v>9.0237447838634974</v>
      </c>
      <c r="C21" s="138">
        <v>13.767805870802235</v>
      </c>
      <c r="D21" s="138">
        <v>69.028945329812387</v>
      </c>
      <c r="E21" s="138">
        <v>8.1795040155218643</v>
      </c>
      <c r="F21" s="185">
        <v>100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</row>
    <row r="22" spans="1:23" s="208" customFormat="1" ht="18.75" customHeight="1" x14ac:dyDescent="0.25">
      <c r="A22" s="158">
        <v>43435</v>
      </c>
      <c r="B22" s="136">
        <v>9.8042873282300338</v>
      </c>
      <c r="C22" s="138">
        <v>14.998550179219507</v>
      </c>
      <c r="D22" s="138">
        <v>67.130427491993871</v>
      </c>
      <c r="E22" s="138">
        <v>8.0667350005565925</v>
      </c>
      <c r="F22" s="185">
        <v>100</v>
      </c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</row>
    <row r="23" spans="1:23" s="208" customFormat="1" ht="18.75" customHeight="1" x14ac:dyDescent="0.25">
      <c r="A23" s="157">
        <v>43525</v>
      </c>
      <c r="B23" s="136">
        <v>10.402800219620786</v>
      </c>
      <c r="C23" s="138">
        <v>17.131213082022704</v>
      </c>
      <c r="D23" s="138">
        <v>64.241016486298477</v>
      </c>
      <c r="E23" s="138">
        <v>8.2249702120580448</v>
      </c>
      <c r="F23" s="185">
        <v>100.00000000000001</v>
      </c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</row>
    <row r="24" spans="1:23" s="208" customFormat="1" ht="18.75" customHeight="1" x14ac:dyDescent="0.25">
      <c r="A24" s="158">
        <v>43617</v>
      </c>
      <c r="B24" s="136">
        <v>9.7717747997762565</v>
      </c>
      <c r="C24" s="138">
        <v>16.426832859416521</v>
      </c>
      <c r="D24" s="138">
        <v>65.43082803387928</v>
      </c>
      <c r="E24" s="138">
        <v>8.3705643069279461</v>
      </c>
      <c r="F24" s="185">
        <v>99.999999999999986</v>
      </c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</row>
    <row r="25" spans="1:23" s="208" customFormat="1" ht="18.75" customHeight="1" x14ac:dyDescent="0.25">
      <c r="A25" s="157">
        <v>43709</v>
      </c>
      <c r="B25" s="136">
        <v>10.155914033753604</v>
      </c>
      <c r="C25" s="138">
        <v>13.944600587797844</v>
      </c>
      <c r="D25" s="138">
        <v>67.868134594992867</v>
      </c>
      <c r="E25" s="138">
        <v>8.0313507834556734</v>
      </c>
      <c r="F25" s="185">
        <v>100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</row>
    <row r="26" spans="1:23" s="208" customFormat="1" ht="18.75" customHeight="1" x14ac:dyDescent="0.25">
      <c r="A26" s="158">
        <v>43800</v>
      </c>
      <c r="B26" s="136">
        <v>10.022735201297102</v>
      </c>
      <c r="C26" s="138">
        <v>15.918487398455941</v>
      </c>
      <c r="D26" s="138">
        <v>65.380026082671463</v>
      </c>
      <c r="E26" s="138">
        <v>8.6787513175754878</v>
      </c>
      <c r="F26" s="185">
        <v>100.00000000000001</v>
      </c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</row>
    <row r="27" spans="1:23" s="208" customFormat="1" ht="18.75" customHeight="1" x14ac:dyDescent="0.25">
      <c r="A27" s="158">
        <v>43891</v>
      </c>
      <c r="B27" s="136">
        <v>10.185969538379421</v>
      </c>
      <c r="C27" s="138">
        <v>15.530898626846714</v>
      </c>
      <c r="D27" s="138">
        <v>65.45544433229044</v>
      </c>
      <c r="E27" s="138">
        <v>8.8276875024834141</v>
      </c>
      <c r="F27" s="185">
        <v>100.00000000000001</v>
      </c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</row>
    <row r="28" spans="1:23" s="208" customFormat="1" ht="18.75" customHeight="1" x14ac:dyDescent="0.25">
      <c r="A28" s="158">
        <v>43983</v>
      </c>
      <c r="B28" s="136">
        <v>10.776288443324047</v>
      </c>
      <c r="C28" s="138">
        <v>14.140472148739422</v>
      </c>
      <c r="D28" s="138">
        <v>64.68852372140536</v>
      </c>
      <c r="E28" s="138">
        <v>10.394715686531157</v>
      </c>
      <c r="F28" s="185">
        <v>99.999999999999986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</row>
    <row r="29" spans="1:23" s="208" customFormat="1" ht="18.75" customHeight="1" x14ac:dyDescent="0.25">
      <c r="A29" s="158">
        <v>44075</v>
      </c>
      <c r="B29" s="136">
        <v>10.768803840504638</v>
      </c>
      <c r="C29" s="138">
        <v>15.227335041416708</v>
      </c>
      <c r="D29" s="138">
        <v>62.728624061414301</v>
      </c>
      <c r="E29" s="138">
        <v>11.275237056664359</v>
      </c>
      <c r="F29" s="185">
        <v>100</v>
      </c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</row>
    <row r="30" spans="1:23" s="208" customFormat="1" ht="18.75" customHeight="1" thickBot="1" x14ac:dyDescent="0.3">
      <c r="A30" s="159">
        <v>44184</v>
      </c>
      <c r="B30" s="176">
        <v>10.48222100043948</v>
      </c>
      <c r="C30" s="177">
        <v>15.715514865226165</v>
      </c>
      <c r="D30" s="177">
        <v>62.660853244064242</v>
      </c>
      <c r="E30" s="177">
        <v>11.141410890270093</v>
      </c>
      <c r="F30" s="186">
        <v>99.999999999999986</v>
      </c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</row>
    <row r="31" spans="1:23" ht="18.75" customHeight="1" x14ac:dyDescent="0.25">
      <c r="A31" s="139"/>
      <c r="B31" s="140"/>
      <c r="C31" s="141"/>
      <c r="D31" s="141"/>
      <c r="E31" s="141"/>
      <c r="F31" s="142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10"/>
    </row>
    <row r="32" spans="1:23" ht="30" customHeight="1" thickBot="1" x14ac:dyDescent="0.3">
      <c r="A32" s="355" t="s">
        <v>77</v>
      </c>
      <c r="B32" s="356"/>
      <c r="C32" s="356"/>
      <c r="D32" s="356"/>
      <c r="E32" s="356"/>
      <c r="F32" s="357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210"/>
    </row>
    <row r="33" spans="1:23" ht="16.5" x14ac:dyDescent="0.25">
      <c r="A33" s="211"/>
      <c r="B33" s="136"/>
      <c r="C33" s="136"/>
      <c r="D33" s="136"/>
      <c r="E33" s="136"/>
      <c r="F33" s="212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210"/>
    </row>
    <row r="34" spans="1:23" ht="16.5" x14ac:dyDescent="0.25">
      <c r="A34" s="211"/>
      <c r="B34" s="136"/>
      <c r="C34" s="136"/>
      <c r="D34" s="136"/>
      <c r="E34" s="136"/>
      <c r="F34" s="213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210"/>
    </row>
    <row r="35" spans="1:23" ht="16.5" x14ac:dyDescent="0.25">
      <c r="A35" s="211"/>
      <c r="B35" s="135"/>
      <c r="C35" s="135"/>
      <c r="D35" s="135"/>
      <c r="E35" s="135"/>
      <c r="F35" s="202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</row>
    <row r="36" spans="1:23" ht="16.5" x14ac:dyDescent="0.25">
      <c r="A36" s="211"/>
      <c r="B36" s="135"/>
      <c r="C36" s="135"/>
      <c r="D36" s="135"/>
      <c r="E36" s="135"/>
      <c r="F36" s="210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3" ht="16.5" x14ac:dyDescent="0.25">
      <c r="A37" s="211"/>
      <c r="B37" s="135"/>
      <c r="C37" s="135"/>
      <c r="D37" s="135"/>
      <c r="E37" s="135"/>
      <c r="F37" s="210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</row>
    <row r="38" spans="1:23" ht="16.5" x14ac:dyDescent="0.25">
      <c r="A38" s="211"/>
      <c r="B38" s="135"/>
      <c r="C38" s="135"/>
      <c r="D38" s="135"/>
      <c r="E38" s="135"/>
      <c r="F38" s="210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</row>
    <row r="39" spans="1:23" ht="16.5" x14ac:dyDescent="0.25">
      <c r="A39" s="211"/>
      <c r="B39" s="135"/>
      <c r="C39" s="135"/>
      <c r="D39" s="135"/>
      <c r="E39" s="135"/>
      <c r="F39" s="210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3" ht="16.5" x14ac:dyDescent="0.25">
      <c r="A40" s="211"/>
      <c r="B40" s="135"/>
      <c r="C40" s="135"/>
      <c r="D40" s="135"/>
      <c r="E40" s="135"/>
      <c r="F40" s="210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</row>
    <row r="41" spans="1:23" ht="16.5" x14ac:dyDescent="0.25">
      <c r="A41" s="211"/>
      <c r="B41" s="135"/>
      <c r="C41" s="135"/>
      <c r="D41" s="135"/>
      <c r="E41" s="135"/>
      <c r="F41" s="210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3" ht="16.5" x14ac:dyDescent="0.25">
      <c r="A42" s="211"/>
      <c r="B42" s="135"/>
      <c r="C42" s="135"/>
      <c r="D42" s="135"/>
      <c r="E42" s="135"/>
      <c r="F42" s="210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3" ht="16.5" x14ac:dyDescent="0.25">
      <c r="A43" s="211"/>
      <c r="B43" s="135"/>
      <c r="C43" s="135"/>
      <c r="D43" s="135"/>
      <c r="E43" s="135"/>
      <c r="F43" s="210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1:23" ht="16.5" x14ac:dyDescent="0.25">
      <c r="A44" s="211"/>
      <c r="B44" s="135"/>
      <c r="C44" s="135"/>
      <c r="D44" s="135"/>
      <c r="E44" s="135"/>
      <c r="F44" s="210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</row>
    <row r="45" spans="1:23" ht="16.5" x14ac:dyDescent="0.25">
      <c r="A45" s="211"/>
      <c r="B45" s="135"/>
      <c r="C45" s="135"/>
      <c r="D45" s="135"/>
      <c r="E45" s="135"/>
      <c r="F45" s="210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3" ht="16.5" x14ac:dyDescent="0.25">
      <c r="A46" s="211"/>
      <c r="B46" s="135"/>
      <c r="C46" s="135"/>
      <c r="D46" s="135"/>
      <c r="E46" s="135"/>
      <c r="F46" s="210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</row>
    <row r="47" spans="1:23" ht="16.5" x14ac:dyDescent="0.25">
      <c r="A47" s="211"/>
      <c r="B47" s="135"/>
      <c r="C47" s="135"/>
      <c r="D47" s="135"/>
      <c r="E47" s="135"/>
      <c r="F47" s="210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</row>
    <row r="48" spans="1:23" ht="16.5" x14ac:dyDescent="0.25">
      <c r="A48" s="211"/>
      <c r="B48" s="135"/>
      <c r="C48" s="135"/>
      <c r="D48" s="135"/>
      <c r="E48" s="135"/>
      <c r="F48" s="210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</row>
    <row r="49" spans="1:22" ht="16.5" x14ac:dyDescent="0.25">
      <c r="A49" s="211"/>
      <c r="B49" s="135"/>
      <c r="C49" s="135"/>
      <c r="D49" s="135"/>
      <c r="E49" s="135"/>
      <c r="F49" s="210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</row>
    <row r="50" spans="1:22" ht="16.5" x14ac:dyDescent="0.25">
      <c r="A50" s="211"/>
      <c r="B50" s="135"/>
      <c r="C50" s="135"/>
      <c r="D50" s="135"/>
      <c r="E50" s="135"/>
      <c r="F50" s="210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</row>
    <row r="51" spans="1:22" ht="16.5" x14ac:dyDescent="0.25">
      <c r="A51" s="211"/>
      <c r="B51" s="135"/>
      <c r="C51" s="135"/>
      <c r="D51" s="135"/>
      <c r="E51" s="135"/>
      <c r="F51" s="210"/>
    </row>
    <row r="52" spans="1:22" ht="16.5" x14ac:dyDescent="0.25">
      <c r="A52" s="211"/>
      <c r="B52" s="135"/>
      <c r="C52" s="135"/>
      <c r="D52" s="135"/>
      <c r="E52" s="135"/>
      <c r="F52" s="210"/>
    </row>
    <row r="53" spans="1:22" ht="16.5" x14ac:dyDescent="0.25">
      <c r="F53" s="210"/>
    </row>
    <row r="54" spans="1:22" ht="16.5" x14ac:dyDescent="0.25">
      <c r="A54" s="215"/>
      <c r="B54" s="135"/>
      <c r="C54" s="135"/>
      <c r="D54" s="135"/>
      <c r="E54" s="135"/>
      <c r="F54" s="210"/>
    </row>
    <row r="55" spans="1:22" ht="16.5" x14ac:dyDescent="0.25">
      <c r="A55" s="216"/>
      <c r="B55" s="135"/>
      <c r="C55" s="135"/>
      <c r="D55" s="135"/>
      <c r="E55" s="135"/>
      <c r="F55" s="210"/>
    </row>
    <row r="56" spans="1:22" ht="30" customHeight="1" x14ac:dyDescent="0.25">
      <c r="A56" s="216"/>
      <c r="B56" s="135"/>
      <c r="C56" s="135"/>
      <c r="D56" s="135"/>
      <c r="E56" s="135"/>
      <c r="F56" s="210"/>
    </row>
    <row r="57" spans="1:22" ht="16.5" x14ac:dyDescent="0.25">
      <c r="A57" s="217"/>
      <c r="B57" s="218"/>
      <c r="C57" s="218"/>
      <c r="D57" s="218"/>
      <c r="E57" s="218"/>
      <c r="F57" s="210"/>
    </row>
    <row r="58" spans="1:22" ht="16.5" x14ac:dyDescent="0.25">
      <c r="A58" s="217"/>
      <c r="B58" s="218"/>
      <c r="C58" s="218"/>
      <c r="D58" s="218"/>
      <c r="E58" s="218"/>
      <c r="F58" s="210"/>
    </row>
    <row r="59" spans="1:22" ht="16.5" x14ac:dyDescent="0.25">
      <c r="A59" s="217"/>
      <c r="B59" s="218"/>
      <c r="C59" s="218"/>
      <c r="D59" s="218"/>
      <c r="E59" s="218"/>
      <c r="F59" s="210"/>
    </row>
    <row r="60" spans="1:22" ht="16.5" x14ac:dyDescent="0.25">
      <c r="A60" s="217"/>
      <c r="B60" s="218"/>
      <c r="C60" s="218"/>
      <c r="D60" s="218"/>
      <c r="E60" s="218"/>
      <c r="F60" s="210"/>
    </row>
    <row r="61" spans="1:22" ht="16.5" x14ac:dyDescent="0.25">
      <c r="A61" s="217"/>
      <c r="B61" s="218"/>
      <c r="C61" s="218"/>
      <c r="D61" s="218"/>
      <c r="E61" s="218"/>
      <c r="F61" s="210"/>
    </row>
    <row r="62" spans="1:22" ht="16.5" x14ac:dyDescent="0.25">
      <c r="A62" s="217"/>
      <c r="B62" s="218"/>
      <c r="C62" s="218"/>
      <c r="D62" s="218"/>
      <c r="E62" s="218"/>
      <c r="F62" s="210"/>
    </row>
    <row r="63" spans="1:22" ht="16.5" x14ac:dyDescent="0.25">
      <c r="A63" s="217"/>
      <c r="B63" s="218"/>
      <c r="C63" s="218"/>
      <c r="D63" s="218"/>
      <c r="E63" s="218"/>
      <c r="F63" s="210"/>
    </row>
    <row r="64" spans="1:22" ht="16.5" x14ac:dyDescent="0.25">
      <c r="A64" s="217"/>
      <c r="B64" s="218"/>
      <c r="C64" s="218"/>
      <c r="D64" s="218"/>
      <c r="E64" s="218"/>
      <c r="F64" s="210"/>
    </row>
    <row r="65" spans="1:36" x14ac:dyDescent="0.25">
      <c r="A65" s="202"/>
      <c r="B65" s="141"/>
      <c r="C65" s="141"/>
      <c r="D65" s="141"/>
      <c r="E65" s="141"/>
      <c r="F65" s="212"/>
    </row>
    <row r="66" spans="1:36" s="202" customFormat="1" x14ac:dyDescent="0.25">
      <c r="B66" s="141"/>
      <c r="C66" s="141"/>
      <c r="D66" s="141"/>
      <c r="E66" s="141"/>
      <c r="F66" s="212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</row>
    <row r="67" spans="1:36" s="202" customFormat="1" x14ac:dyDescent="0.25">
      <c r="B67" s="141"/>
      <c r="C67" s="141"/>
      <c r="D67" s="141"/>
      <c r="E67" s="141"/>
      <c r="F67" s="212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</row>
    <row r="68" spans="1:36" s="202" customFormat="1" x14ac:dyDescent="0.25">
      <c r="B68" s="141"/>
      <c r="C68" s="141"/>
      <c r="D68" s="141"/>
      <c r="E68" s="141"/>
      <c r="F68" s="212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</row>
    <row r="69" spans="1:36" s="202" customFormat="1" x14ac:dyDescent="0.25">
      <c r="B69" s="141"/>
      <c r="C69" s="141"/>
      <c r="D69" s="141"/>
      <c r="E69" s="141"/>
      <c r="F69" s="212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</row>
    <row r="70" spans="1:36" s="202" customFormat="1" x14ac:dyDescent="0.25">
      <c r="B70" s="141"/>
      <c r="C70" s="141"/>
      <c r="D70" s="141"/>
      <c r="E70" s="141"/>
      <c r="F70" s="212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</row>
  </sheetData>
  <mergeCells count="4">
    <mergeCell ref="A1:F1"/>
    <mergeCell ref="A32:F32"/>
    <mergeCell ref="B3:E3"/>
    <mergeCell ref="B9:E9"/>
  </mergeCells>
  <pageMargins left="0" right="0" top="0" bottom="0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B1:K53"/>
  <sheetViews>
    <sheetView view="pageBreakPreview" topLeftCell="A7" zoomScaleNormal="69" zoomScaleSheetLayoutView="100" workbookViewId="0">
      <selection activeCell="F50" sqref="F50"/>
    </sheetView>
  </sheetViews>
  <sheetFormatPr defaultColWidth="9.140625" defaultRowHeight="15" x14ac:dyDescent="0.25"/>
  <cols>
    <col min="1" max="1" width="5.140625" style="90" customWidth="1"/>
    <col min="2" max="2" width="10" style="90" customWidth="1"/>
    <col min="3" max="6" width="19" style="35" customWidth="1"/>
    <col min="7" max="7" width="19.140625" style="90" bestFit="1" customWidth="1"/>
    <col min="8" max="9" width="9.140625" style="90"/>
    <col min="10" max="10" width="16" style="90" customWidth="1"/>
    <col min="11" max="16384" width="9.140625" style="90"/>
  </cols>
  <sheetData>
    <row r="1" spans="2:8" ht="19.5" thickBot="1" x14ac:dyDescent="0.3">
      <c r="B1" s="101" t="s">
        <v>78</v>
      </c>
      <c r="C1" s="25"/>
      <c r="D1" s="25"/>
      <c r="E1" s="25"/>
      <c r="F1" s="25"/>
      <c r="G1" s="123"/>
    </row>
    <row r="2" spans="2:8" ht="12.75" customHeight="1" thickBot="1" x14ac:dyDescent="0.3">
      <c r="B2" s="124"/>
      <c r="C2" s="96"/>
      <c r="D2" s="96"/>
      <c r="E2" s="96"/>
      <c r="F2" s="96"/>
      <c r="G2" s="125"/>
    </row>
    <row r="3" spans="2:8" ht="60" customHeight="1" thickBot="1" x14ac:dyDescent="0.3">
      <c r="B3" s="129" t="s">
        <v>62</v>
      </c>
      <c r="C3" s="129" t="s">
        <v>88</v>
      </c>
      <c r="D3" s="129" t="s">
        <v>68</v>
      </c>
      <c r="E3" s="129" t="s">
        <v>89</v>
      </c>
      <c r="F3" s="129" t="s">
        <v>74</v>
      </c>
      <c r="G3" s="129" t="s">
        <v>63</v>
      </c>
      <c r="H3" s="128"/>
    </row>
    <row r="4" spans="2:8" ht="16.5" x14ac:dyDescent="0.25">
      <c r="B4" s="362" t="s">
        <v>86</v>
      </c>
      <c r="C4" s="363"/>
      <c r="D4" s="363"/>
      <c r="E4" s="363"/>
      <c r="F4" s="363"/>
      <c r="G4" s="364"/>
    </row>
    <row r="5" spans="2:8" ht="18.75" customHeight="1" x14ac:dyDescent="0.25">
      <c r="B5" s="182">
        <v>2016</v>
      </c>
      <c r="C5" s="220">
        <v>2107812.9704580586</v>
      </c>
      <c r="D5" s="179">
        <v>195979</v>
      </c>
      <c r="E5" s="179">
        <v>10755.300162048274</v>
      </c>
      <c r="F5" s="180">
        <v>3.6711718681926158</v>
      </c>
      <c r="G5" s="181"/>
    </row>
    <row r="6" spans="2:8" ht="18.75" customHeight="1" x14ac:dyDescent="0.25">
      <c r="B6" s="182">
        <v>2017</v>
      </c>
      <c r="C6" s="220">
        <v>2107527.315448822</v>
      </c>
      <c r="D6" s="179">
        <v>197610.8</v>
      </c>
      <c r="E6" s="179">
        <v>10665.041158928674</v>
      </c>
      <c r="F6" s="180">
        <v>-0.83920487350128781</v>
      </c>
      <c r="G6" s="181"/>
    </row>
    <row r="7" spans="2:8" ht="18.75" customHeight="1" x14ac:dyDescent="0.25">
      <c r="B7" s="182">
        <v>2018</v>
      </c>
      <c r="C7" s="220">
        <v>2159781.2953594779</v>
      </c>
      <c r="D7" s="179">
        <v>199242.59999999998</v>
      </c>
      <c r="E7" s="179">
        <v>10839.957395453976</v>
      </c>
      <c r="F7" s="180">
        <v>1.6400896529017359</v>
      </c>
      <c r="G7" s="181"/>
    </row>
    <row r="8" spans="2:8" ht="18.75" customHeight="1" x14ac:dyDescent="0.25">
      <c r="B8" s="182">
        <v>2019</v>
      </c>
      <c r="C8" s="220">
        <v>2244190.3728269604</v>
      </c>
      <c r="D8" s="179">
        <v>200874.39999999997</v>
      </c>
      <c r="E8" s="179">
        <v>11172.107410535942</v>
      </c>
      <c r="F8" s="180">
        <v>3.0641265732397045</v>
      </c>
      <c r="G8" s="181"/>
    </row>
    <row r="9" spans="2:8" ht="18.75" customHeight="1" thickBot="1" x14ac:dyDescent="0.3">
      <c r="B9" s="183">
        <v>2020</v>
      </c>
      <c r="C9" s="220">
        <v>2056896.559647637</v>
      </c>
      <c r="D9" s="179">
        <v>202506.19999999995</v>
      </c>
      <c r="E9" s="179">
        <v>10157.202888838157</v>
      </c>
      <c r="F9" s="180">
        <v>-9.0842710726238778</v>
      </c>
      <c r="G9" s="181"/>
    </row>
    <row r="10" spans="2:8" ht="18.75" customHeight="1" x14ac:dyDescent="0.25">
      <c r="B10" s="362" t="s">
        <v>87</v>
      </c>
      <c r="C10" s="363"/>
      <c r="D10" s="363"/>
      <c r="E10" s="363"/>
      <c r="F10" s="363"/>
      <c r="G10" s="364"/>
      <c r="H10" s="122"/>
    </row>
    <row r="11" spans="2:8" ht="18.75" customHeight="1" x14ac:dyDescent="0.25">
      <c r="B11" s="182" t="s">
        <v>70</v>
      </c>
      <c r="C11" s="220">
        <v>1910935.5976952596</v>
      </c>
      <c r="D11" s="179">
        <v>193436.10000000003</v>
      </c>
      <c r="E11" s="179">
        <v>9878.8984977222935</v>
      </c>
      <c r="F11" s="180">
        <v>7.7963643947943666</v>
      </c>
      <c r="G11" s="181"/>
    </row>
    <row r="12" spans="2:8" ht="18.75" customHeight="1" x14ac:dyDescent="0.25">
      <c r="B12" s="182" t="s">
        <v>71</v>
      </c>
      <c r="C12" s="220">
        <v>2089355.1219289275</v>
      </c>
      <c r="D12" s="179">
        <v>195108.7</v>
      </c>
      <c r="E12" s="179">
        <v>10708.672252590108</v>
      </c>
      <c r="F12" s="180">
        <v>8.3994562253993053</v>
      </c>
      <c r="G12" s="181"/>
    </row>
    <row r="13" spans="2:8" ht="18.75" customHeight="1" x14ac:dyDescent="0.25">
      <c r="B13" s="182" t="s">
        <v>72</v>
      </c>
      <c r="C13" s="220">
        <v>2110008.694347607</v>
      </c>
      <c r="D13" s="179">
        <v>196794.9</v>
      </c>
      <c r="E13" s="179">
        <v>10721.866747296839</v>
      </c>
      <c r="F13" s="180">
        <v>0.12321317148855826</v>
      </c>
      <c r="G13" s="181"/>
    </row>
    <row r="14" spans="2:8" ht="18.75" customHeight="1" x14ac:dyDescent="0.25">
      <c r="B14" s="182" t="s">
        <v>79</v>
      </c>
      <c r="C14" s="220">
        <v>2108287.486418196</v>
      </c>
      <c r="D14" s="179">
        <v>198426.69999999998</v>
      </c>
      <c r="E14" s="179">
        <v>10625.019145196671</v>
      </c>
      <c r="F14" s="180">
        <v>-0.90327183113504361</v>
      </c>
      <c r="G14" s="181"/>
    </row>
    <row r="15" spans="2:8" ht="18.75" customHeight="1" x14ac:dyDescent="0.25">
      <c r="B15" s="182" t="s">
        <v>97</v>
      </c>
      <c r="C15" s="220">
        <v>2231190.9955891734</v>
      </c>
      <c r="D15" s="179">
        <v>200058.49999999997</v>
      </c>
      <c r="E15" s="179">
        <v>11152.692815297394</v>
      </c>
      <c r="F15" s="180">
        <v>4.9663314756404304</v>
      </c>
      <c r="G15" s="181"/>
    </row>
    <row r="16" spans="2:8" ht="18.75" customHeight="1" thickBot="1" x14ac:dyDescent="0.3">
      <c r="B16" s="182" t="s">
        <v>107</v>
      </c>
      <c r="C16" s="220">
        <v>2177198.0745481988</v>
      </c>
      <c r="D16" s="179">
        <v>201690.29999999996</v>
      </c>
      <c r="E16" s="179">
        <v>10794.758471518953</v>
      </c>
      <c r="F16" s="180">
        <v>-3.2093983910996542</v>
      </c>
      <c r="G16" s="181"/>
    </row>
    <row r="17" spans="2:7" ht="21.75" customHeight="1" x14ac:dyDescent="0.25">
      <c r="B17" s="362" t="s">
        <v>69</v>
      </c>
      <c r="C17" s="363"/>
      <c r="D17" s="363"/>
      <c r="E17" s="363"/>
      <c r="F17" s="363"/>
      <c r="G17" s="364"/>
    </row>
    <row r="18" spans="2:7" ht="16.5" x14ac:dyDescent="0.25">
      <c r="B18" s="242">
        <v>41426</v>
      </c>
      <c r="C18" s="221">
        <v>435702.62455429649</v>
      </c>
      <c r="D18" s="221">
        <v>191029.2</v>
      </c>
      <c r="E18" s="221">
        <v>2280.8168832529082</v>
      </c>
      <c r="F18" s="222">
        <v>-0.1411716889641923</v>
      </c>
      <c r="G18" s="155"/>
    </row>
    <row r="19" spans="2:7" ht="16.5" x14ac:dyDescent="0.25">
      <c r="B19" s="243">
        <v>41518</v>
      </c>
      <c r="C19" s="221">
        <v>442749.39243469981</v>
      </c>
      <c r="D19" s="221">
        <v>191029.2</v>
      </c>
      <c r="E19" s="221">
        <v>2317.7053164369627</v>
      </c>
      <c r="F19" s="222">
        <v>-2.1269424946280537</v>
      </c>
      <c r="G19" s="155"/>
    </row>
    <row r="20" spans="2:7" ht="16.5" x14ac:dyDescent="0.25">
      <c r="B20" s="242">
        <v>41609</v>
      </c>
      <c r="C20" s="221">
        <v>440439.62389711931</v>
      </c>
      <c r="D20" s="221">
        <v>191029.2</v>
      </c>
      <c r="E20" s="221">
        <v>2305.6141359390044</v>
      </c>
      <c r="F20" s="222">
        <v>1.9014027020566431</v>
      </c>
      <c r="G20" s="155"/>
    </row>
    <row r="21" spans="2:7" ht="16.5" x14ac:dyDescent="0.25">
      <c r="B21" s="243">
        <v>41699</v>
      </c>
      <c r="C21" s="221">
        <v>435603.50948886637</v>
      </c>
      <c r="D21" s="221">
        <v>192633.80000000002</v>
      </c>
      <c r="E21" s="221">
        <v>2261.3036211135654</v>
      </c>
      <c r="F21" s="222">
        <v>-3.2654559768188989</v>
      </c>
      <c r="G21" s="155"/>
    </row>
    <row r="22" spans="2:7" ht="16.5" x14ac:dyDescent="0.25">
      <c r="B22" s="242">
        <v>41791</v>
      </c>
      <c r="C22" s="221">
        <v>439229.58170164429</v>
      </c>
      <c r="D22" s="221">
        <v>192633.80000000002</v>
      </c>
      <c r="E22" s="221">
        <v>2280.1272762186295</v>
      </c>
      <c r="F22" s="222">
        <v>-3.0235089863722919E-2</v>
      </c>
      <c r="G22" s="155"/>
    </row>
    <row r="23" spans="2:7" ht="16.5" x14ac:dyDescent="0.25">
      <c r="B23" s="243">
        <v>41883</v>
      </c>
      <c r="C23" s="221">
        <v>474235.17855873238</v>
      </c>
      <c r="D23" s="221">
        <v>192633.80000000002</v>
      </c>
      <c r="E23" s="221">
        <v>2461.8482247597899</v>
      </c>
      <c r="F23" s="222">
        <v>6.2192077353656003</v>
      </c>
      <c r="G23" s="155"/>
    </row>
    <row r="24" spans="2:7" ht="16.5" x14ac:dyDescent="0.25">
      <c r="B24" s="242">
        <v>41974</v>
      </c>
      <c r="C24" s="221">
        <v>471499.06439832604</v>
      </c>
      <c r="D24" s="221">
        <v>192633.80000000002</v>
      </c>
      <c r="E24" s="221">
        <v>2447.6445172047997</v>
      </c>
      <c r="F24" s="222">
        <v>6.1601973657205491</v>
      </c>
      <c r="G24" s="155"/>
    </row>
    <row r="25" spans="2:7" ht="16.5" x14ac:dyDescent="0.25">
      <c r="B25" s="243">
        <v>42064</v>
      </c>
      <c r="C25" s="221">
        <v>479113.07435467752</v>
      </c>
      <c r="D25" s="221">
        <v>194238.40000000002</v>
      </c>
      <c r="E25" s="221">
        <v>2466.6238722862086</v>
      </c>
      <c r="F25" s="222">
        <v>9.0797294647029503</v>
      </c>
      <c r="G25" s="155"/>
    </row>
    <row r="26" spans="2:7" ht="16.5" x14ac:dyDescent="0.25">
      <c r="B26" s="242">
        <v>42156</v>
      </c>
      <c r="C26" s="221">
        <v>486088.28038352384</v>
      </c>
      <c r="D26" s="221">
        <v>194238.40000000002</v>
      </c>
      <c r="E26" s="221">
        <v>2502.5344132958458</v>
      </c>
      <c r="F26" s="222">
        <v>9.754154489395745</v>
      </c>
      <c r="G26" s="155"/>
    </row>
    <row r="27" spans="2:7" ht="16.5" x14ac:dyDescent="0.25">
      <c r="B27" s="243">
        <v>42248</v>
      </c>
      <c r="C27" s="221">
        <v>531906.96993815363</v>
      </c>
      <c r="D27" s="221">
        <v>194238.40000000002</v>
      </c>
      <c r="E27" s="221">
        <v>2738.4233495444441</v>
      </c>
      <c r="F27" s="222">
        <v>11.234450686400081</v>
      </c>
      <c r="G27" s="155"/>
    </row>
    <row r="28" spans="2:7" ht="16.5" x14ac:dyDescent="0.25">
      <c r="B28" s="242">
        <v>42339</v>
      </c>
      <c r="C28" s="221">
        <v>518005.67215592461</v>
      </c>
      <c r="D28" s="221">
        <v>194238.40000000002</v>
      </c>
      <c r="E28" s="221">
        <v>2666.8551231678421</v>
      </c>
      <c r="F28" s="222">
        <v>8.9559821461892568</v>
      </c>
      <c r="G28" s="155"/>
    </row>
    <row r="29" spans="2:7" ht="16.5" x14ac:dyDescent="0.25">
      <c r="B29" s="243">
        <v>42430</v>
      </c>
      <c r="C29" s="221">
        <v>527092.88208540645</v>
      </c>
      <c r="D29" s="221">
        <v>195979</v>
      </c>
      <c r="E29" s="221">
        <v>2689.5375631338384</v>
      </c>
      <c r="F29" s="222">
        <v>9.0371983078644433</v>
      </c>
      <c r="G29" s="155"/>
    </row>
    <row r="30" spans="2:7" ht="16.5" x14ac:dyDescent="0.25">
      <c r="B30" s="242">
        <v>42522</v>
      </c>
      <c r="C30" s="221">
        <v>512349.59774944274</v>
      </c>
      <c r="D30" s="221">
        <v>195979</v>
      </c>
      <c r="E30" s="221">
        <v>2614.3086644458986</v>
      </c>
      <c r="F30" s="222">
        <v>4.4664421218825794</v>
      </c>
      <c r="G30" s="155"/>
    </row>
    <row r="31" spans="2:7" ht="16.5" x14ac:dyDescent="0.25">
      <c r="B31" s="243">
        <v>42614</v>
      </c>
      <c r="C31" s="221">
        <v>543767.72115337942</v>
      </c>
      <c r="D31" s="221">
        <v>195979</v>
      </c>
      <c r="E31" s="221">
        <v>2774.6223888956442</v>
      </c>
      <c r="F31" s="222">
        <v>1.3218934668089872</v>
      </c>
      <c r="G31" s="155"/>
    </row>
    <row r="32" spans="2:7" ht="16.5" x14ac:dyDescent="0.25">
      <c r="B32" s="243">
        <v>42705</v>
      </c>
      <c r="C32" s="221">
        <v>524602.76946983021</v>
      </c>
      <c r="D32" s="221">
        <v>195979</v>
      </c>
      <c r="E32" s="221">
        <v>2676.8315455728939</v>
      </c>
      <c r="F32" s="222">
        <v>0.37408940284694836</v>
      </c>
      <c r="G32" s="155"/>
    </row>
    <row r="33" spans="2:11" ht="16.5" x14ac:dyDescent="0.25">
      <c r="B33" s="242">
        <v>42795</v>
      </c>
      <c r="C33" s="221">
        <v>526679.62810468429</v>
      </c>
      <c r="D33" s="221">
        <v>197610.8</v>
      </c>
      <c r="E33" s="221">
        <v>2665.2370624717087</v>
      </c>
      <c r="F33" s="222">
        <v>-0.90351966059975553</v>
      </c>
      <c r="G33" s="155"/>
    </row>
    <row r="34" spans="2:11" ht="16.5" x14ac:dyDescent="0.25">
      <c r="B34" s="242">
        <v>42903</v>
      </c>
      <c r="C34" s="221">
        <v>514958.57561971305</v>
      </c>
      <c r="D34" s="221">
        <v>197610.8</v>
      </c>
      <c r="E34" s="221">
        <v>2605.923237088829</v>
      </c>
      <c r="F34" s="222">
        <v>-0.32075123611491563</v>
      </c>
      <c r="G34" s="155"/>
    </row>
    <row r="35" spans="2:11" ht="16.5" x14ac:dyDescent="0.25">
      <c r="B35" s="243">
        <v>42979</v>
      </c>
      <c r="C35" s="221">
        <v>537408.90835044521</v>
      </c>
      <c r="D35" s="221">
        <v>197610.8</v>
      </c>
      <c r="E35" s="221">
        <v>2719.5320718829398</v>
      </c>
      <c r="F35" s="222">
        <v>-1.9855068290799522</v>
      </c>
      <c r="G35" s="155"/>
    </row>
    <row r="36" spans="2:11" ht="16.5" x14ac:dyDescent="0.25">
      <c r="B36" s="242">
        <v>43070</v>
      </c>
      <c r="C36" s="221">
        <v>528480.20337397943</v>
      </c>
      <c r="D36" s="221">
        <v>197610.8</v>
      </c>
      <c r="E36" s="221">
        <v>2674.3487874851953</v>
      </c>
      <c r="F36" s="222">
        <v>-9.2749881545771018E-2</v>
      </c>
      <c r="G36" s="155"/>
    </row>
    <row r="37" spans="2:11" ht="16.5" x14ac:dyDescent="0.25">
      <c r="B37" s="243">
        <v>43160</v>
      </c>
      <c r="C37" s="221">
        <v>528543.22388731909</v>
      </c>
      <c r="D37" s="221">
        <v>199242.59999999998</v>
      </c>
      <c r="E37" s="221">
        <v>2652.7621296214725</v>
      </c>
      <c r="F37" s="222">
        <v>-0.46806091007405826</v>
      </c>
      <c r="G37" s="155"/>
    </row>
    <row r="38" spans="2:11" ht="16.5" x14ac:dyDescent="0.25">
      <c r="B38" s="242">
        <v>43252</v>
      </c>
      <c r="C38" s="221">
        <v>513855.15080645232</v>
      </c>
      <c r="D38" s="221">
        <v>199242.59999999998</v>
      </c>
      <c r="E38" s="221">
        <v>2579.0425883142079</v>
      </c>
      <c r="F38" s="222">
        <v>-1.0315211281760668</v>
      </c>
      <c r="G38" s="155"/>
    </row>
    <row r="39" spans="2:11" ht="16.5" x14ac:dyDescent="0.25">
      <c r="B39" s="243">
        <v>43344</v>
      </c>
      <c r="C39" s="221">
        <v>546752.78759670258</v>
      </c>
      <c r="D39" s="221">
        <v>199242.59999999998</v>
      </c>
      <c r="E39" s="221">
        <v>2744.1560569712638</v>
      </c>
      <c r="F39" s="222">
        <v>0.90544933604238054</v>
      </c>
      <c r="G39" s="155"/>
    </row>
    <row r="40" spans="2:11" ht="16.5" x14ac:dyDescent="0.25">
      <c r="B40" s="242">
        <v>43435</v>
      </c>
      <c r="C40" s="221">
        <v>570630.13306900393</v>
      </c>
      <c r="D40" s="221">
        <v>199242.59999999998</v>
      </c>
      <c r="E40" s="221">
        <v>2863.9966205470319</v>
      </c>
      <c r="F40" s="222">
        <v>7.0913649688966132</v>
      </c>
      <c r="G40" s="155"/>
    </row>
    <row r="41" spans="2:11" ht="16.5" x14ac:dyDescent="0.25">
      <c r="B41" s="243">
        <v>43525</v>
      </c>
      <c r="C41" s="221">
        <v>557474.70242541982</v>
      </c>
      <c r="D41" s="221">
        <v>200874.39999999997</v>
      </c>
      <c r="E41" s="221">
        <v>2775.2401621382314</v>
      </c>
      <c r="F41" s="222">
        <v>4.6170001881863385</v>
      </c>
      <c r="G41" s="155"/>
    </row>
    <row r="42" spans="2:11" ht="16.5" x14ac:dyDescent="0.25">
      <c r="B42" s="242">
        <v>43617</v>
      </c>
      <c r="C42" s="221">
        <v>556333.37249804696</v>
      </c>
      <c r="D42" s="221">
        <v>200874.39999999997</v>
      </c>
      <c r="E42" s="221">
        <v>2769.5583533693043</v>
      </c>
      <c r="F42" s="222">
        <v>7.3870732464184243</v>
      </c>
      <c r="G42" s="155"/>
    </row>
    <row r="43" spans="2:11" ht="18.75" customHeight="1" x14ac:dyDescent="0.25">
      <c r="B43" s="243">
        <v>43709</v>
      </c>
      <c r="C43" s="221">
        <v>581870.19740585249</v>
      </c>
      <c r="D43" s="221">
        <v>200874.39999999997</v>
      </c>
      <c r="E43" s="221">
        <v>2896.6866728953646</v>
      </c>
      <c r="F43" s="222">
        <v>5.5583797990136645</v>
      </c>
      <c r="G43" s="155"/>
      <c r="J43" s="231"/>
      <c r="K43" s="231"/>
    </row>
    <row r="44" spans="2:11" ht="18.75" customHeight="1" x14ac:dyDescent="0.25">
      <c r="B44" s="242">
        <v>43800</v>
      </c>
      <c r="C44" s="221">
        <v>548512.10049764114</v>
      </c>
      <c r="D44" s="221">
        <v>200874.39999999997</v>
      </c>
      <c r="E44" s="221">
        <v>2730.6222221330404</v>
      </c>
      <c r="F44" s="222">
        <v>-4.6569328139960078</v>
      </c>
      <c r="G44" s="155"/>
    </row>
    <row r="45" spans="2:11" ht="18.75" customHeight="1" x14ac:dyDescent="0.25">
      <c r="B45" s="242">
        <v>43910</v>
      </c>
      <c r="C45" s="221">
        <v>550383.02649682271</v>
      </c>
      <c r="D45" s="221">
        <v>202506.19999999995</v>
      </c>
      <c r="E45" s="221">
        <v>2717.8576581695911</v>
      </c>
      <c r="F45" s="222">
        <v>-2.0676590354771065</v>
      </c>
      <c r="G45" s="155"/>
      <c r="J45" s="229"/>
    </row>
    <row r="46" spans="2:11" ht="18.75" customHeight="1" x14ac:dyDescent="0.25">
      <c r="B46" s="242">
        <v>44002</v>
      </c>
      <c r="C46" s="221">
        <v>496432.75014788267</v>
      </c>
      <c r="D46" s="221">
        <v>202506.19999999995</v>
      </c>
      <c r="E46" s="221">
        <v>2451.4446972383203</v>
      </c>
      <c r="F46" s="222">
        <v>-11.486078845169772</v>
      </c>
      <c r="G46" s="155"/>
    </row>
    <row r="47" spans="2:11" ht="18.75" customHeight="1" x14ac:dyDescent="0.25">
      <c r="B47" s="242">
        <v>44094</v>
      </c>
      <c r="C47" s="221">
        <v>496691.4182744273</v>
      </c>
      <c r="D47" s="221">
        <v>202506.19999999995</v>
      </c>
      <c r="E47" s="236">
        <v>2452.72203159423</v>
      </c>
      <c r="F47" s="222">
        <v>-15.326636651984614</v>
      </c>
      <c r="G47" s="237"/>
      <c r="J47" s="231"/>
      <c r="K47" s="231"/>
    </row>
    <row r="48" spans="2:11" ht="18.75" customHeight="1" x14ac:dyDescent="0.25">
      <c r="B48" s="242">
        <v>44166</v>
      </c>
      <c r="C48" s="238">
        <v>513389.36472850421</v>
      </c>
      <c r="D48" s="239">
        <v>202506.19999999995</v>
      </c>
      <c r="E48" s="240">
        <v>2535.1785018360147</v>
      </c>
      <c r="F48" s="241">
        <v>-7.1574792995112233</v>
      </c>
      <c r="G48" s="237"/>
      <c r="J48" s="231"/>
      <c r="K48" s="231"/>
    </row>
    <row r="49" spans="2:7" ht="30" customHeight="1" x14ac:dyDescent="0.25">
      <c r="B49" s="365" t="s">
        <v>95</v>
      </c>
      <c r="C49" s="366"/>
      <c r="D49" s="366"/>
      <c r="E49" s="366"/>
      <c r="F49" s="366"/>
      <c r="G49" s="366"/>
    </row>
    <row r="50" spans="2:7" x14ac:dyDescent="0.25">
      <c r="B50" s="145"/>
      <c r="C50" s="145"/>
      <c r="D50" s="145"/>
      <c r="E50" s="145"/>
      <c r="F50" s="145"/>
      <c r="G50" s="145"/>
    </row>
    <row r="53" spans="2:7" x14ac:dyDescent="0.25">
      <c r="F53" s="303"/>
    </row>
  </sheetData>
  <mergeCells count="4">
    <mergeCell ref="B4:G4"/>
    <mergeCell ref="B10:G10"/>
    <mergeCell ref="B49:G49"/>
    <mergeCell ref="B17:G17"/>
  </mergeCells>
  <pageMargins left="0.25" right="0.25" top="0" bottom="0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A1:P29"/>
  <sheetViews>
    <sheetView zoomScaleNormal="100" workbookViewId="0">
      <selection activeCell="S11" sqref="S11"/>
    </sheetView>
  </sheetViews>
  <sheetFormatPr defaultRowHeight="15" x14ac:dyDescent="0.25"/>
  <sheetData>
    <row r="1" spans="1:16" x14ac:dyDescent="0.25">
      <c r="A1" s="367" t="s">
        <v>101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6" ht="48" x14ac:dyDescent="0.25">
      <c r="A2" s="245"/>
      <c r="B2" s="246" t="s">
        <v>0</v>
      </c>
      <c r="C2" s="246" t="s">
        <v>1</v>
      </c>
      <c r="D2" s="246" t="s">
        <v>8</v>
      </c>
      <c r="E2" s="246" t="s">
        <v>9</v>
      </c>
      <c r="F2" s="246" t="s">
        <v>2</v>
      </c>
      <c r="G2" s="246" t="s">
        <v>3</v>
      </c>
      <c r="H2" s="246" t="s">
        <v>4</v>
      </c>
      <c r="I2" s="246" t="s">
        <v>50</v>
      </c>
      <c r="J2" s="246" t="s">
        <v>43</v>
      </c>
      <c r="K2" s="246" t="s">
        <v>42</v>
      </c>
      <c r="L2" s="246" t="s">
        <v>11</v>
      </c>
      <c r="M2" s="246" t="s">
        <v>45</v>
      </c>
      <c r="N2" s="246" t="s">
        <v>44</v>
      </c>
      <c r="O2" s="246" t="s">
        <v>7</v>
      </c>
      <c r="P2" s="247" t="s">
        <v>48</v>
      </c>
    </row>
    <row r="3" spans="1:16" x14ac:dyDescent="0.25">
      <c r="A3" s="368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0"/>
    </row>
    <row r="4" spans="1:16" x14ac:dyDescent="0.25">
      <c r="A4" s="248">
        <v>2012</v>
      </c>
      <c r="B4" s="249">
        <v>21</v>
      </c>
      <c r="C4" s="249">
        <v>9</v>
      </c>
      <c r="D4" s="249">
        <v>46</v>
      </c>
      <c r="E4" s="249">
        <v>170</v>
      </c>
      <c r="F4" s="249">
        <v>167</v>
      </c>
      <c r="G4" s="249">
        <v>19</v>
      </c>
      <c r="H4" s="249">
        <v>1645</v>
      </c>
      <c r="I4" s="249">
        <v>253</v>
      </c>
      <c r="J4" s="249">
        <v>393</v>
      </c>
      <c r="K4" s="249">
        <v>57</v>
      </c>
      <c r="L4" s="249">
        <v>27</v>
      </c>
      <c r="M4" s="249">
        <v>85</v>
      </c>
      <c r="N4" s="249">
        <v>521</v>
      </c>
      <c r="O4" s="250">
        <v>180</v>
      </c>
      <c r="P4" s="251">
        <f>SUM(B4:O4)</f>
        <v>3593</v>
      </c>
    </row>
    <row r="5" spans="1:16" x14ac:dyDescent="0.25">
      <c r="A5" s="252">
        <v>2013</v>
      </c>
      <c r="B5" s="253">
        <v>27</v>
      </c>
      <c r="C5" s="253">
        <v>12</v>
      </c>
      <c r="D5" s="253">
        <v>50</v>
      </c>
      <c r="E5" s="253">
        <v>195</v>
      </c>
      <c r="F5" s="253">
        <v>200</v>
      </c>
      <c r="G5" s="253">
        <v>26</v>
      </c>
      <c r="H5" s="253">
        <v>1735</v>
      </c>
      <c r="I5" s="253">
        <v>269</v>
      </c>
      <c r="J5" s="253">
        <v>419</v>
      </c>
      <c r="K5" s="253">
        <v>60</v>
      </c>
      <c r="L5" s="253">
        <v>28</v>
      </c>
      <c r="M5" s="253">
        <v>92</v>
      </c>
      <c r="N5" s="253">
        <v>537</v>
      </c>
      <c r="O5" s="254">
        <v>191</v>
      </c>
      <c r="P5" s="255">
        <f t="shared" ref="P5:P11" si="0">SUM(B5:O5)</f>
        <v>3841</v>
      </c>
    </row>
    <row r="6" spans="1:16" x14ac:dyDescent="0.25">
      <c r="A6" s="252">
        <v>2014</v>
      </c>
      <c r="B6" s="253">
        <v>35</v>
      </c>
      <c r="C6" s="253">
        <v>9</v>
      </c>
      <c r="D6" s="253">
        <v>56</v>
      </c>
      <c r="E6" s="253">
        <v>211</v>
      </c>
      <c r="F6" s="253">
        <v>217</v>
      </c>
      <c r="G6" s="253">
        <v>28</v>
      </c>
      <c r="H6" s="253">
        <v>1875</v>
      </c>
      <c r="I6" s="253">
        <v>266</v>
      </c>
      <c r="J6" s="253">
        <v>917</v>
      </c>
      <c r="K6" s="253">
        <v>66</v>
      </c>
      <c r="L6" s="253">
        <v>29</v>
      </c>
      <c r="M6" s="253">
        <v>99</v>
      </c>
      <c r="N6" s="253">
        <v>552</v>
      </c>
      <c r="O6" s="254">
        <v>208</v>
      </c>
      <c r="P6" s="255">
        <f t="shared" si="0"/>
        <v>4568</v>
      </c>
    </row>
    <row r="7" spans="1:16" x14ac:dyDescent="0.25">
      <c r="A7" s="252">
        <v>2015</v>
      </c>
      <c r="B7" s="253">
        <v>39</v>
      </c>
      <c r="C7" s="253">
        <v>9</v>
      </c>
      <c r="D7" s="253">
        <v>60</v>
      </c>
      <c r="E7" s="253">
        <v>231</v>
      </c>
      <c r="F7" s="253">
        <v>236</v>
      </c>
      <c r="G7" s="253">
        <v>30</v>
      </c>
      <c r="H7" s="253">
        <v>1961</v>
      </c>
      <c r="I7" s="253">
        <v>272</v>
      </c>
      <c r="J7" s="253">
        <v>1034</v>
      </c>
      <c r="K7" s="253">
        <v>75</v>
      </c>
      <c r="L7" s="253">
        <v>29</v>
      </c>
      <c r="M7" s="253">
        <v>111</v>
      </c>
      <c r="N7" s="253">
        <v>592</v>
      </c>
      <c r="O7" s="254">
        <v>213</v>
      </c>
      <c r="P7" s="255">
        <f t="shared" si="0"/>
        <v>4892</v>
      </c>
    </row>
    <row r="8" spans="1:16" x14ac:dyDescent="0.25">
      <c r="A8" s="252">
        <v>2016</v>
      </c>
      <c r="B8" s="253">
        <v>45</v>
      </c>
      <c r="C8" s="253">
        <v>13</v>
      </c>
      <c r="D8" s="253">
        <v>61</v>
      </c>
      <c r="E8" s="253">
        <v>212</v>
      </c>
      <c r="F8" s="253">
        <v>241</v>
      </c>
      <c r="G8" s="253">
        <v>34</v>
      </c>
      <c r="H8" s="253">
        <v>2058</v>
      </c>
      <c r="I8" s="253">
        <v>283</v>
      </c>
      <c r="J8" s="253">
        <v>1226</v>
      </c>
      <c r="K8" s="253">
        <v>77</v>
      </c>
      <c r="L8" s="253">
        <v>31</v>
      </c>
      <c r="M8" s="253">
        <v>114</v>
      </c>
      <c r="N8" s="253">
        <v>629</v>
      </c>
      <c r="O8" s="254">
        <v>220</v>
      </c>
      <c r="P8" s="255">
        <f t="shared" si="0"/>
        <v>5244</v>
      </c>
    </row>
    <row r="9" spans="1:16" x14ac:dyDescent="0.25">
      <c r="A9" s="252">
        <v>2017</v>
      </c>
      <c r="B9" s="253">
        <v>47</v>
      </c>
      <c r="C9" s="253">
        <v>16</v>
      </c>
      <c r="D9" s="253">
        <v>55</v>
      </c>
      <c r="E9" s="253">
        <v>200</v>
      </c>
      <c r="F9" s="253">
        <v>223</v>
      </c>
      <c r="G9" s="253">
        <v>28</v>
      </c>
      <c r="H9" s="253">
        <v>1952</v>
      </c>
      <c r="I9" s="253">
        <v>264</v>
      </c>
      <c r="J9" s="253">
        <v>1211</v>
      </c>
      <c r="K9" s="253">
        <v>67</v>
      </c>
      <c r="L9" s="253">
        <v>31</v>
      </c>
      <c r="M9" s="253">
        <v>128</v>
      </c>
      <c r="N9" s="253">
        <v>614</v>
      </c>
      <c r="O9" s="254">
        <v>196</v>
      </c>
      <c r="P9" s="255">
        <f t="shared" si="0"/>
        <v>5032</v>
      </c>
    </row>
    <row r="10" spans="1:16" x14ac:dyDescent="0.25">
      <c r="A10" s="252">
        <v>2018</v>
      </c>
      <c r="B10" s="253">
        <v>58</v>
      </c>
      <c r="C10" s="253">
        <v>16</v>
      </c>
      <c r="D10" s="253">
        <v>55</v>
      </c>
      <c r="E10" s="253">
        <v>216</v>
      </c>
      <c r="F10" s="253">
        <v>266</v>
      </c>
      <c r="G10" s="253">
        <v>32</v>
      </c>
      <c r="H10" s="253">
        <v>1796</v>
      </c>
      <c r="I10" s="253">
        <v>294</v>
      </c>
      <c r="J10" s="253">
        <v>1110</v>
      </c>
      <c r="K10" s="253">
        <v>68</v>
      </c>
      <c r="L10" s="253">
        <v>30</v>
      </c>
      <c r="M10" s="253">
        <v>131</v>
      </c>
      <c r="N10" s="253">
        <v>652</v>
      </c>
      <c r="O10" s="254">
        <v>223</v>
      </c>
      <c r="P10" s="255">
        <f t="shared" si="0"/>
        <v>4947</v>
      </c>
    </row>
    <row r="11" spans="1:16" x14ac:dyDescent="0.25">
      <c r="A11" s="256">
        <v>2019</v>
      </c>
      <c r="B11" s="257">
        <v>52</v>
      </c>
      <c r="C11" s="257">
        <v>15</v>
      </c>
      <c r="D11" s="257">
        <v>60</v>
      </c>
      <c r="E11" s="257">
        <v>216</v>
      </c>
      <c r="F11" s="257">
        <v>276</v>
      </c>
      <c r="G11" s="257">
        <v>30</v>
      </c>
      <c r="H11" s="257">
        <v>1726</v>
      </c>
      <c r="I11" s="257">
        <v>320</v>
      </c>
      <c r="J11" s="257">
        <v>1239</v>
      </c>
      <c r="K11" s="257">
        <v>74</v>
      </c>
      <c r="L11" s="257">
        <v>30</v>
      </c>
      <c r="M11" s="257">
        <v>134</v>
      </c>
      <c r="N11" s="257">
        <v>700</v>
      </c>
      <c r="O11" s="258">
        <v>219</v>
      </c>
      <c r="P11" s="255">
        <f t="shared" si="0"/>
        <v>5091</v>
      </c>
    </row>
    <row r="12" spans="1:16" x14ac:dyDescent="0.25">
      <c r="A12" s="371" t="s">
        <v>102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3"/>
    </row>
    <row r="13" spans="1:16" x14ac:dyDescent="0.25">
      <c r="A13" s="259">
        <v>2012</v>
      </c>
      <c r="B13" s="288">
        <f>100*B4/$P4</f>
        <v>0.58446980239354296</v>
      </c>
      <c r="C13" s="288">
        <f>100*C4/$P4</f>
        <v>0.25048705816866129</v>
      </c>
      <c r="D13" s="288">
        <f t="shared" ref="D13:O13" si="1">100*D4/$P4</f>
        <v>1.2802671861953798</v>
      </c>
      <c r="E13" s="288">
        <f t="shared" si="1"/>
        <v>4.7314222098524912</v>
      </c>
      <c r="F13" s="288">
        <f t="shared" si="1"/>
        <v>4.6479265237962704</v>
      </c>
      <c r="G13" s="288">
        <f t="shared" si="1"/>
        <v>0.528806011689396</v>
      </c>
      <c r="H13" s="288">
        <f t="shared" si="1"/>
        <v>45.783467854160868</v>
      </c>
      <c r="I13" s="288">
        <f t="shared" si="1"/>
        <v>7.0414695240745893</v>
      </c>
      <c r="J13" s="288">
        <f t="shared" si="1"/>
        <v>10.937934873364876</v>
      </c>
      <c r="K13" s="288">
        <f t="shared" si="1"/>
        <v>1.5864180350681882</v>
      </c>
      <c r="L13" s="288">
        <f t="shared" si="1"/>
        <v>0.75146117450598382</v>
      </c>
      <c r="M13" s="288">
        <f t="shared" si="1"/>
        <v>2.3657111049262456</v>
      </c>
      <c r="N13" s="288">
        <f t="shared" si="1"/>
        <v>14.500417478430281</v>
      </c>
      <c r="O13" s="288">
        <f t="shared" si="1"/>
        <v>5.0097411633732261</v>
      </c>
      <c r="P13" s="263">
        <f>SUM(B13:O13)</f>
        <v>100.00000000000001</v>
      </c>
    </row>
    <row r="14" spans="1:16" x14ac:dyDescent="0.25">
      <c r="A14" s="264">
        <v>2013</v>
      </c>
      <c r="B14" s="289">
        <f>100*B5/$P5</f>
        <v>0.70294194220255146</v>
      </c>
      <c r="C14" s="289">
        <f t="shared" ref="C14:O14" si="2">100*C5/$P5</f>
        <v>0.31241864097891175</v>
      </c>
      <c r="D14" s="289">
        <f t="shared" si="2"/>
        <v>1.3017443374121322</v>
      </c>
      <c r="E14" s="289">
        <f t="shared" si="2"/>
        <v>5.076802915907316</v>
      </c>
      <c r="F14" s="289">
        <f t="shared" si="2"/>
        <v>5.206977349648529</v>
      </c>
      <c r="G14" s="289">
        <f t="shared" si="2"/>
        <v>0.67690705545430874</v>
      </c>
      <c r="H14" s="289">
        <f t="shared" si="2"/>
        <v>45.170528508200988</v>
      </c>
      <c r="I14" s="289">
        <f t="shared" si="2"/>
        <v>7.0033845352772719</v>
      </c>
      <c r="J14" s="289">
        <f t="shared" si="2"/>
        <v>10.908617547513668</v>
      </c>
      <c r="K14" s="289">
        <f t="shared" si="2"/>
        <v>1.5620932048945586</v>
      </c>
      <c r="L14" s="289">
        <f t="shared" si="2"/>
        <v>0.72897682895079408</v>
      </c>
      <c r="M14" s="289">
        <f t="shared" si="2"/>
        <v>2.3952095808383231</v>
      </c>
      <c r="N14" s="289">
        <f t="shared" si="2"/>
        <v>13.9807341838063</v>
      </c>
      <c r="O14" s="289">
        <f t="shared" si="2"/>
        <v>4.9726633689143451</v>
      </c>
      <c r="P14" s="268">
        <f t="shared" ref="P14:P20" si="3">SUM(B14:O14)</f>
        <v>100</v>
      </c>
    </row>
    <row r="15" spans="1:16" x14ac:dyDescent="0.25">
      <c r="A15" s="264">
        <v>2014</v>
      </c>
      <c r="B15" s="289">
        <f t="shared" ref="B15:O20" si="4">100*B6/$P6</f>
        <v>0.76619964973730292</v>
      </c>
      <c r="C15" s="289">
        <f t="shared" si="4"/>
        <v>0.19702276707530647</v>
      </c>
      <c r="D15" s="289">
        <f t="shared" si="4"/>
        <v>1.2259194395796849</v>
      </c>
      <c r="E15" s="289">
        <f t="shared" si="4"/>
        <v>4.6190893169877407</v>
      </c>
      <c r="F15" s="289">
        <f t="shared" si="4"/>
        <v>4.750437828371278</v>
      </c>
      <c r="G15" s="289">
        <f t="shared" si="4"/>
        <v>0.61295971978984243</v>
      </c>
      <c r="H15" s="289">
        <f t="shared" si="4"/>
        <v>41.046409807355516</v>
      </c>
      <c r="I15" s="289">
        <f t="shared" si="4"/>
        <v>5.8231173380035024</v>
      </c>
      <c r="J15" s="289">
        <f t="shared" si="4"/>
        <v>20.074430823117339</v>
      </c>
      <c r="K15" s="289">
        <f t="shared" si="4"/>
        <v>1.4448336252189142</v>
      </c>
      <c r="L15" s="289">
        <f t="shared" si="4"/>
        <v>0.63485113835376528</v>
      </c>
      <c r="M15" s="289">
        <f t="shared" si="4"/>
        <v>2.1672504378283715</v>
      </c>
      <c r="N15" s="289">
        <f t="shared" si="4"/>
        <v>12.084063047285465</v>
      </c>
      <c r="O15" s="289">
        <f t="shared" si="4"/>
        <v>4.5534150612959721</v>
      </c>
      <c r="P15" s="268">
        <f t="shared" si="3"/>
        <v>100</v>
      </c>
    </row>
    <row r="16" spans="1:16" x14ac:dyDescent="0.25">
      <c r="A16" s="264">
        <v>2015</v>
      </c>
      <c r="B16" s="289">
        <f t="shared" si="4"/>
        <v>0.79721995094031073</v>
      </c>
      <c r="C16" s="289">
        <f t="shared" si="4"/>
        <v>0.18397383483237939</v>
      </c>
      <c r="D16" s="289">
        <f t="shared" si="4"/>
        <v>1.2264922322158627</v>
      </c>
      <c r="E16" s="289">
        <f t="shared" si="4"/>
        <v>4.7219950940310715</v>
      </c>
      <c r="F16" s="289">
        <f t="shared" si="4"/>
        <v>4.8242027800490597</v>
      </c>
      <c r="G16" s="289">
        <f t="shared" si="4"/>
        <v>0.61324611610793134</v>
      </c>
      <c r="H16" s="289">
        <f t="shared" si="4"/>
        <v>40.085854456255113</v>
      </c>
      <c r="I16" s="289">
        <f t="shared" si="4"/>
        <v>5.5600981193785772</v>
      </c>
      <c r="J16" s="289">
        <f t="shared" si="4"/>
        <v>21.136549468520034</v>
      </c>
      <c r="K16" s="289">
        <f t="shared" si="4"/>
        <v>1.5331152902698284</v>
      </c>
      <c r="L16" s="289">
        <f t="shared" si="4"/>
        <v>0.59280457890433358</v>
      </c>
      <c r="M16" s="289">
        <f t="shared" si="4"/>
        <v>2.2690106295993457</v>
      </c>
      <c r="N16" s="289">
        <f t="shared" si="4"/>
        <v>12.101390024529845</v>
      </c>
      <c r="O16" s="289">
        <f t="shared" si="4"/>
        <v>4.3540474243663123</v>
      </c>
      <c r="P16" s="268">
        <f t="shared" si="3"/>
        <v>100.00000000000003</v>
      </c>
    </row>
    <row r="17" spans="1:16" x14ac:dyDescent="0.25">
      <c r="A17" s="264">
        <v>2016</v>
      </c>
      <c r="B17" s="289">
        <f t="shared" si="4"/>
        <v>0.85812356979405036</v>
      </c>
      <c r="C17" s="289">
        <f t="shared" ref="C17:O17" si="5">100*C8/$P8</f>
        <v>0.24790236460717011</v>
      </c>
      <c r="D17" s="289">
        <f t="shared" si="5"/>
        <v>1.1632341723874904</v>
      </c>
      <c r="E17" s="289">
        <f t="shared" si="5"/>
        <v>4.0427154843630815</v>
      </c>
      <c r="F17" s="289">
        <f t="shared" si="5"/>
        <v>4.5957284515636916</v>
      </c>
      <c r="G17" s="289">
        <f t="shared" si="5"/>
        <v>0.64836003051106028</v>
      </c>
      <c r="H17" s="289">
        <f t="shared" si="5"/>
        <v>39.244851258581235</v>
      </c>
      <c r="I17" s="289">
        <f t="shared" si="5"/>
        <v>5.3966437833714718</v>
      </c>
      <c r="J17" s="289">
        <f t="shared" si="5"/>
        <v>23.37909992372235</v>
      </c>
      <c r="K17" s="289">
        <f t="shared" si="5"/>
        <v>1.4683447749809306</v>
      </c>
      <c r="L17" s="289">
        <f t="shared" si="5"/>
        <v>0.59115179252479022</v>
      </c>
      <c r="M17" s="289">
        <f t="shared" si="5"/>
        <v>2.1739130434782608</v>
      </c>
      <c r="N17" s="289">
        <f t="shared" si="5"/>
        <v>11.994660564454614</v>
      </c>
      <c r="O17" s="289">
        <f t="shared" si="5"/>
        <v>4.1952707856598019</v>
      </c>
      <c r="P17" s="268">
        <f t="shared" si="3"/>
        <v>100</v>
      </c>
    </row>
    <row r="18" spans="1:16" x14ac:dyDescent="0.25">
      <c r="A18" s="264">
        <v>2017</v>
      </c>
      <c r="B18" s="289">
        <f t="shared" si="4"/>
        <v>0.93402225755166934</v>
      </c>
      <c r="C18" s="289">
        <f t="shared" ref="C18:O18" si="6">100*C9/$P9</f>
        <v>0.31796502384737679</v>
      </c>
      <c r="D18" s="289">
        <f t="shared" si="6"/>
        <v>1.0930047694753577</v>
      </c>
      <c r="E18" s="289">
        <f t="shared" si="6"/>
        <v>3.9745627980922098</v>
      </c>
      <c r="F18" s="289">
        <f t="shared" si="6"/>
        <v>4.4316375198728144</v>
      </c>
      <c r="G18" s="289">
        <f t="shared" si="6"/>
        <v>0.55643879173290933</v>
      </c>
      <c r="H18" s="289">
        <f t="shared" si="6"/>
        <v>38.791732909379967</v>
      </c>
      <c r="I18" s="289">
        <f t="shared" si="6"/>
        <v>5.246422893481717</v>
      </c>
      <c r="J18" s="289">
        <f t="shared" si="6"/>
        <v>24.065977742448332</v>
      </c>
      <c r="K18" s="289">
        <f t="shared" si="6"/>
        <v>1.3314785373608904</v>
      </c>
      <c r="L18" s="289">
        <f t="shared" si="6"/>
        <v>0.61605723370429255</v>
      </c>
      <c r="M18" s="289">
        <f t="shared" si="6"/>
        <v>2.5437201907790143</v>
      </c>
      <c r="N18" s="289">
        <f t="shared" si="6"/>
        <v>12.201907790143084</v>
      </c>
      <c r="O18" s="289">
        <f t="shared" si="6"/>
        <v>3.8950715421303657</v>
      </c>
      <c r="P18" s="268">
        <f t="shared" si="3"/>
        <v>100</v>
      </c>
    </row>
    <row r="19" spans="1:16" x14ac:dyDescent="0.25">
      <c r="A19" s="264">
        <v>2018</v>
      </c>
      <c r="B19" s="289">
        <f t="shared" si="4"/>
        <v>1.1724277339801901</v>
      </c>
      <c r="C19" s="289">
        <f t="shared" ref="C19:O19" si="7">100*C10/$P10</f>
        <v>0.3234283404083283</v>
      </c>
      <c r="D19" s="289">
        <f t="shared" si="7"/>
        <v>1.1117849201536285</v>
      </c>
      <c r="E19" s="289">
        <f t="shared" si="7"/>
        <v>4.3662825955124314</v>
      </c>
      <c r="F19" s="289">
        <f t="shared" si="7"/>
        <v>5.3769961592884581</v>
      </c>
      <c r="G19" s="289">
        <f t="shared" si="7"/>
        <v>0.64685668081665659</v>
      </c>
      <c r="H19" s="289">
        <f t="shared" si="7"/>
        <v>36.304831210834848</v>
      </c>
      <c r="I19" s="289">
        <f t="shared" si="7"/>
        <v>5.9429957550030323</v>
      </c>
      <c r="J19" s="289">
        <f t="shared" si="7"/>
        <v>22.437841115827773</v>
      </c>
      <c r="K19" s="289">
        <f t="shared" si="7"/>
        <v>1.3745704467353952</v>
      </c>
      <c r="L19" s="289">
        <f t="shared" si="7"/>
        <v>0.60642813826561548</v>
      </c>
      <c r="M19" s="289">
        <f t="shared" si="7"/>
        <v>2.6480695370931877</v>
      </c>
      <c r="N19" s="289">
        <f t="shared" si="7"/>
        <v>13.179704871639377</v>
      </c>
      <c r="O19" s="289">
        <f t="shared" si="7"/>
        <v>4.5077824944410754</v>
      </c>
      <c r="P19" s="268">
        <f t="shared" si="3"/>
        <v>99.999999999999986</v>
      </c>
    </row>
    <row r="20" spans="1:16" x14ac:dyDescent="0.25">
      <c r="A20" s="264">
        <v>2019</v>
      </c>
      <c r="B20" s="289">
        <f t="shared" si="4"/>
        <v>1.0214103319583578</v>
      </c>
      <c r="C20" s="289">
        <f t="shared" ref="C20:O20" si="8">100*C11/$P11</f>
        <v>0.2946375957572186</v>
      </c>
      <c r="D20" s="289">
        <f t="shared" si="8"/>
        <v>1.1785503830288744</v>
      </c>
      <c r="E20" s="289">
        <f t="shared" si="8"/>
        <v>4.2427813789039481</v>
      </c>
      <c r="F20" s="289">
        <f t="shared" si="8"/>
        <v>5.421331761932823</v>
      </c>
      <c r="G20" s="289">
        <f t="shared" si="8"/>
        <v>0.58927519151443719</v>
      </c>
      <c r="H20" s="289">
        <f t="shared" si="8"/>
        <v>33.902966018463957</v>
      </c>
      <c r="I20" s="289">
        <f t="shared" si="8"/>
        <v>6.2856020428206643</v>
      </c>
      <c r="J20" s="289">
        <f t="shared" si="8"/>
        <v>24.337065409546259</v>
      </c>
      <c r="K20" s="289">
        <f t="shared" si="8"/>
        <v>1.4535454724022785</v>
      </c>
      <c r="L20" s="289">
        <f t="shared" si="8"/>
        <v>0.58927519151443719</v>
      </c>
      <c r="M20" s="289">
        <f t="shared" si="8"/>
        <v>2.6320958554311531</v>
      </c>
      <c r="N20" s="289">
        <f t="shared" si="8"/>
        <v>13.749754468670202</v>
      </c>
      <c r="O20" s="289">
        <f t="shared" si="8"/>
        <v>4.3017088980553915</v>
      </c>
      <c r="P20" s="268">
        <f t="shared" si="3"/>
        <v>100.00000000000001</v>
      </c>
    </row>
    <row r="21" spans="1:16" x14ac:dyDescent="0.25">
      <c r="A21" s="371" t="s">
        <v>103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3"/>
    </row>
    <row r="22" spans="1:16" x14ac:dyDescent="0.25">
      <c r="A22" s="259">
        <v>2013</v>
      </c>
      <c r="B22" s="260">
        <f>100*B5/B4-100</f>
        <v>28.571428571428584</v>
      </c>
      <c r="C22" s="261">
        <f t="shared" ref="C22:P22" si="9">100*C5/C4-100</f>
        <v>33.333333333333343</v>
      </c>
      <c r="D22" s="261">
        <f t="shared" si="9"/>
        <v>8.6956521739130466</v>
      </c>
      <c r="E22" s="261">
        <f t="shared" si="9"/>
        <v>14.705882352941174</v>
      </c>
      <c r="F22" s="261">
        <f t="shared" si="9"/>
        <v>19.76047904191617</v>
      </c>
      <c r="G22" s="261">
        <f t="shared" si="9"/>
        <v>36.84210526315789</v>
      </c>
      <c r="H22" s="261">
        <f t="shared" si="9"/>
        <v>5.4711246200607917</v>
      </c>
      <c r="I22" s="261">
        <f t="shared" si="9"/>
        <v>6.324110671936765</v>
      </c>
      <c r="J22" s="261">
        <f t="shared" si="9"/>
        <v>6.61577608142494</v>
      </c>
      <c r="K22" s="261">
        <f t="shared" si="9"/>
        <v>5.2631578947368354</v>
      </c>
      <c r="L22" s="261">
        <f t="shared" si="9"/>
        <v>3.7037037037037095</v>
      </c>
      <c r="M22" s="261">
        <f t="shared" si="9"/>
        <v>8.235294117647058</v>
      </c>
      <c r="N22" s="261">
        <f t="shared" si="9"/>
        <v>3.0710172744721689</v>
      </c>
      <c r="O22" s="262">
        <f t="shared" si="9"/>
        <v>6.1111111111111143</v>
      </c>
      <c r="P22" s="269">
        <f t="shared" si="9"/>
        <v>6.9023100473142165</v>
      </c>
    </row>
    <row r="23" spans="1:16" x14ac:dyDescent="0.25">
      <c r="A23" s="264">
        <v>2014</v>
      </c>
      <c r="B23" s="265">
        <f t="shared" ref="B23:P28" si="10">100*B6/B5-100</f>
        <v>29.629629629629619</v>
      </c>
      <c r="C23" s="266">
        <f t="shared" si="10"/>
        <v>-25</v>
      </c>
      <c r="D23" s="266">
        <f t="shared" si="10"/>
        <v>12</v>
      </c>
      <c r="E23" s="266">
        <f t="shared" si="10"/>
        <v>8.2051282051282044</v>
      </c>
      <c r="F23" s="266">
        <f t="shared" si="10"/>
        <v>8.5</v>
      </c>
      <c r="G23" s="266">
        <f t="shared" si="10"/>
        <v>7.6923076923076934</v>
      </c>
      <c r="H23" s="266">
        <f t="shared" si="10"/>
        <v>8.069164265129686</v>
      </c>
      <c r="I23" s="266">
        <f t="shared" si="10"/>
        <v>-1.1152416356877382</v>
      </c>
      <c r="J23" s="266">
        <f t="shared" si="10"/>
        <v>118.85441527446301</v>
      </c>
      <c r="K23" s="266">
        <f t="shared" si="10"/>
        <v>10</v>
      </c>
      <c r="L23" s="266">
        <f t="shared" si="10"/>
        <v>3.5714285714285694</v>
      </c>
      <c r="M23" s="266">
        <f t="shared" si="10"/>
        <v>7.6086956521739069</v>
      </c>
      <c r="N23" s="266">
        <f t="shared" si="10"/>
        <v>2.7932960893854784</v>
      </c>
      <c r="O23" s="267">
        <f t="shared" si="10"/>
        <v>8.9005235602094217</v>
      </c>
      <c r="P23" s="270">
        <f t="shared" si="10"/>
        <v>18.927362665972396</v>
      </c>
    </row>
    <row r="24" spans="1:16" x14ac:dyDescent="0.25">
      <c r="A24" s="264">
        <v>2015</v>
      </c>
      <c r="B24" s="265">
        <f t="shared" si="10"/>
        <v>11.428571428571431</v>
      </c>
      <c r="C24" s="266">
        <f t="shared" si="10"/>
        <v>0</v>
      </c>
      <c r="D24" s="266">
        <f t="shared" si="10"/>
        <v>7.1428571428571388</v>
      </c>
      <c r="E24" s="266">
        <f t="shared" si="10"/>
        <v>9.4786729857819836</v>
      </c>
      <c r="F24" s="266">
        <f t="shared" si="10"/>
        <v>8.7557603686636014</v>
      </c>
      <c r="G24" s="266">
        <f t="shared" si="10"/>
        <v>7.1428571428571388</v>
      </c>
      <c r="H24" s="266">
        <f t="shared" si="10"/>
        <v>4.5866666666666731</v>
      </c>
      <c r="I24" s="266">
        <f t="shared" si="10"/>
        <v>2.2556390977443641</v>
      </c>
      <c r="J24" s="266">
        <f t="shared" si="10"/>
        <v>12.758996728462378</v>
      </c>
      <c r="K24" s="266">
        <f t="shared" si="10"/>
        <v>13.63636363636364</v>
      </c>
      <c r="L24" s="266">
        <f t="shared" si="10"/>
        <v>0</v>
      </c>
      <c r="M24" s="266">
        <f t="shared" si="10"/>
        <v>12.121212121212125</v>
      </c>
      <c r="N24" s="266">
        <f t="shared" si="10"/>
        <v>7.2463768115942031</v>
      </c>
      <c r="O24" s="267">
        <f t="shared" si="10"/>
        <v>2.4038461538461604</v>
      </c>
      <c r="P24" s="270">
        <f t="shared" si="10"/>
        <v>7.0928196147110327</v>
      </c>
    </row>
    <row r="25" spans="1:16" x14ac:dyDescent="0.25">
      <c r="A25" s="264">
        <v>2016</v>
      </c>
      <c r="B25" s="265">
        <f t="shared" si="10"/>
        <v>15.384615384615387</v>
      </c>
      <c r="C25" s="266">
        <f t="shared" si="10"/>
        <v>44.444444444444457</v>
      </c>
      <c r="D25" s="266">
        <f t="shared" si="10"/>
        <v>1.6666666666666714</v>
      </c>
      <c r="E25" s="266">
        <f t="shared" si="10"/>
        <v>-8.2251082251082295</v>
      </c>
      <c r="F25" s="266">
        <f t="shared" si="10"/>
        <v>2.118644067796609</v>
      </c>
      <c r="G25" s="266">
        <f t="shared" si="10"/>
        <v>13.333333333333329</v>
      </c>
      <c r="H25" s="266">
        <f t="shared" si="10"/>
        <v>4.9464558898521176</v>
      </c>
      <c r="I25" s="266">
        <f t="shared" si="10"/>
        <v>4.044117647058826</v>
      </c>
      <c r="J25" s="266">
        <f t="shared" si="10"/>
        <v>18.568665377176018</v>
      </c>
      <c r="K25" s="266">
        <f t="shared" si="10"/>
        <v>2.6666666666666714</v>
      </c>
      <c r="L25" s="266">
        <f t="shared" si="10"/>
        <v>6.8965517241379359</v>
      </c>
      <c r="M25" s="266">
        <f t="shared" si="10"/>
        <v>2.7027027027027088</v>
      </c>
      <c r="N25" s="266">
        <f t="shared" si="10"/>
        <v>6.25</v>
      </c>
      <c r="O25" s="267">
        <f t="shared" si="10"/>
        <v>3.2863849765258237</v>
      </c>
      <c r="P25" s="270">
        <f t="shared" si="10"/>
        <v>7.19542109566639</v>
      </c>
    </row>
    <row r="26" spans="1:16" x14ac:dyDescent="0.25">
      <c r="A26" s="264">
        <v>2017</v>
      </c>
      <c r="B26" s="265">
        <f t="shared" si="10"/>
        <v>4.4444444444444429</v>
      </c>
      <c r="C26" s="266">
        <f t="shared" si="10"/>
        <v>23.07692307692308</v>
      </c>
      <c r="D26" s="266">
        <f t="shared" si="10"/>
        <v>-9.8360655737704974</v>
      </c>
      <c r="E26" s="266">
        <f t="shared" si="10"/>
        <v>-5.6603773584905639</v>
      </c>
      <c r="F26" s="266">
        <f t="shared" si="10"/>
        <v>-7.4688796680497944</v>
      </c>
      <c r="G26" s="266">
        <f t="shared" si="10"/>
        <v>-17.647058823529406</v>
      </c>
      <c r="H26" s="266">
        <f t="shared" si="10"/>
        <v>-5.1506316812439223</v>
      </c>
      <c r="I26" s="266">
        <f t="shared" si="10"/>
        <v>-6.7137809187279203</v>
      </c>
      <c r="J26" s="266">
        <f t="shared" si="10"/>
        <v>-1.2234910277324644</v>
      </c>
      <c r="K26" s="266">
        <f t="shared" si="10"/>
        <v>-12.987012987012989</v>
      </c>
      <c r="L26" s="266">
        <f t="shared" si="10"/>
        <v>0</v>
      </c>
      <c r="M26" s="266">
        <f t="shared" si="10"/>
        <v>12.280701754385959</v>
      </c>
      <c r="N26" s="266">
        <f t="shared" si="10"/>
        <v>-2.3847376788553305</v>
      </c>
      <c r="O26" s="267">
        <f t="shared" si="10"/>
        <v>-10.909090909090907</v>
      </c>
      <c r="P26" s="270">
        <f t="shared" si="10"/>
        <v>-4.0427154843630859</v>
      </c>
    </row>
    <row r="27" spans="1:16" x14ac:dyDescent="0.25">
      <c r="A27" s="264">
        <v>2018</v>
      </c>
      <c r="B27" s="265">
        <f t="shared" si="10"/>
        <v>23.40425531914893</v>
      </c>
      <c r="C27" s="266">
        <f t="shared" si="10"/>
        <v>0</v>
      </c>
      <c r="D27" s="266">
        <f t="shared" si="10"/>
        <v>0</v>
      </c>
      <c r="E27" s="266">
        <f t="shared" si="10"/>
        <v>8</v>
      </c>
      <c r="F27" s="266">
        <f t="shared" si="10"/>
        <v>19.282511210762337</v>
      </c>
      <c r="G27" s="266">
        <f t="shared" si="10"/>
        <v>14.285714285714292</v>
      </c>
      <c r="H27" s="266">
        <f t="shared" si="10"/>
        <v>-7.991803278688522</v>
      </c>
      <c r="I27" s="266">
        <f t="shared" si="10"/>
        <v>11.36363636363636</v>
      </c>
      <c r="J27" s="266">
        <f t="shared" si="10"/>
        <v>-8.3402146985961991</v>
      </c>
      <c r="K27" s="266">
        <f t="shared" si="10"/>
        <v>1.4925373134328339</v>
      </c>
      <c r="L27" s="266">
        <f t="shared" si="10"/>
        <v>-3.2258064516128968</v>
      </c>
      <c r="M27" s="266">
        <f t="shared" si="10"/>
        <v>2.34375</v>
      </c>
      <c r="N27" s="266">
        <f t="shared" si="10"/>
        <v>6.1889250814332257</v>
      </c>
      <c r="O27" s="267">
        <f t="shared" si="10"/>
        <v>13.775510204081627</v>
      </c>
      <c r="P27" s="270">
        <f t="shared" si="10"/>
        <v>-1.689189189189193</v>
      </c>
    </row>
    <row r="28" spans="1:16" x14ac:dyDescent="0.25">
      <c r="A28" s="290">
        <v>2019</v>
      </c>
      <c r="B28" s="265">
        <f t="shared" si="10"/>
        <v>-10.34482758620689</v>
      </c>
      <c r="C28" s="266">
        <f t="shared" si="10"/>
        <v>-6.25</v>
      </c>
      <c r="D28" s="266">
        <f t="shared" si="10"/>
        <v>9.0909090909090935</v>
      </c>
      <c r="E28" s="266">
        <f t="shared" si="10"/>
        <v>0</v>
      </c>
      <c r="F28" s="266">
        <f t="shared" si="10"/>
        <v>3.7593984962406068</v>
      </c>
      <c r="G28" s="266">
        <f t="shared" si="10"/>
        <v>-6.25</v>
      </c>
      <c r="H28" s="266">
        <f t="shared" si="10"/>
        <v>-3.8975501113585693</v>
      </c>
      <c r="I28" s="266">
        <f t="shared" si="10"/>
        <v>8.8435374149659793</v>
      </c>
      <c r="J28" s="266">
        <f t="shared" si="10"/>
        <v>11.621621621621628</v>
      </c>
      <c r="K28" s="266">
        <f t="shared" si="10"/>
        <v>8.8235294117647101</v>
      </c>
      <c r="L28" s="266">
        <f t="shared" si="10"/>
        <v>0</v>
      </c>
      <c r="M28" s="266">
        <f t="shared" si="10"/>
        <v>2.2900763358778562</v>
      </c>
      <c r="N28" s="266">
        <f t="shared" si="10"/>
        <v>7.3619631901840421</v>
      </c>
      <c r="O28" s="267">
        <f t="shared" si="10"/>
        <v>-1.7937219730941649</v>
      </c>
      <c r="P28" s="272">
        <f t="shared" si="10"/>
        <v>2.9108550636749584</v>
      </c>
    </row>
    <row r="29" spans="1:16" s="90" customFormat="1" x14ac:dyDescent="0.25">
      <c r="A29" s="287" t="s">
        <v>104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301"/>
    </row>
  </sheetData>
  <mergeCells count="4">
    <mergeCell ref="A1:P1"/>
    <mergeCell ref="A3:P3"/>
    <mergeCell ref="A12:P12"/>
    <mergeCell ref="A21:P21"/>
  </mergeCells>
  <pageMargins left="0.25" right="0.25" top="0.75" bottom="0.75" header="0.3" footer="0.3"/>
  <pageSetup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  <pageSetUpPr fitToPage="1"/>
  </sheetPr>
  <dimension ref="A1:O29"/>
  <sheetViews>
    <sheetView workbookViewId="0">
      <selection activeCell="G16" sqref="G16"/>
    </sheetView>
  </sheetViews>
  <sheetFormatPr defaultRowHeight="15" x14ac:dyDescent="0.25"/>
  <sheetData>
    <row r="1" spans="1:15" x14ac:dyDescent="0.25">
      <c r="A1" s="367" t="s">
        <v>106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51" x14ac:dyDescent="0.25">
      <c r="A2" s="245"/>
      <c r="B2" s="273" t="s">
        <v>0</v>
      </c>
      <c r="C2" s="273" t="s">
        <v>1</v>
      </c>
      <c r="D2" s="273" t="s">
        <v>8</v>
      </c>
      <c r="E2" s="273" t="s">
        <v>9</v>
      </c>
      <c r="F2" s="273" t="s">
        <v>2</v>
      </c>
      <c r="G2" s="273" t="s">
        <v>3</v>
      </c>
      <c r="H2" s="273" t="s">
        <v>4</v>
      </c>
      <c r="I2" s="273" t="s">
        <v>50</v>
      </c>
      <c r="J2" s="273" t="s">
        <v>43</v>
      </c>
      <c r="K2" s="273" t="s">
        <v>42</v>
      </c>
      <c r="L2" s="273" t="s">
        <v>45</v>
      </c>
      <c r="M2" s="273" t="s">
        <v>44</v>
      </c>
      <c r="N2" s="281" t="s">
        <v>7</v>
      </c>
      <c r="O2" s="282" t="s">
        <v>48</v>
      </c>
    </row>
    <row r="3" spans="1:15" x14ac:dyDescent="0.25">
      <c r="A3" s="28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284"/>
    </row>
    <row r="4" spans="1:15" x14ac:dyDescent="0.25">
      <c r="A4" s="248">
        <v>2012</v>
      </c>
      <c r="B4" s="278">
        <v>17</v>
      </c>
      <c r="C4" s="278">
        <v>11</v>
      </c>
      <c r="D4" s="278">
        <v>69</v>
      </c>
      <c r="E4" s="278">
        <v>221</v>
      </c>
      <c r="F4" s="278">
        <v>180</v>
      </c>
      <c r="G4" s="278">
        <v>35</v>
      </c>
      <c r="H4" s="278">
        <v>1963</v>
      </c>
      <c r="I4" s="278">
        <v>332</v>
      </c>
      <c r="J4" s="278">
        <v>464</v>
      </c>
      <c r="K4" s="278">
        <v>84</v>
      </c>
      <c r="L4" s="278">
        <v>105</v>
      </c>
      <c r="M4" s="278">
        <v>616</v>
      </c>
      <c r="N4" s="278">
        <v>198</v>
      </c>
      <c r="O4" s="251">
        <v>4295</v>
      </c>
    </row>
    <row r="5" spans="1:15" x14ac:dyDescent="0.25">
      <c r="A5" s="252">
        <v>2013</v>
      </c>
      <c r="B5" s="277">
        <v>24</v>
      </c>
      <c r="C5" s="277">
        <v>16</v>
      </c>
      <c r="D5" s="277">
        <v>71</v>
      </c>
      <c r="E5" s="277">
        <v>272</v>
      </c>
      <c r="F5" s="277">
        <v>221</v>
      </c>
      <c r="G5" s="277">
        <v>42</v>
      </c>
      <c r="H5" s="277">
        <v>2016</v>
      </c>
      <c r="I5" s="277">
        <v>358</v>
      </c>
      <c r="J5" s="277">
        <v>464</v>
      </c>
      <c r="K5" s="277">
        <v>82</v>
      </c>
      <c r="L5" s="277">
        <v>113</v>
      </c>
      <c r="M5" s="277">
        <v>640</v>
      </c>
      <c r="N5" s="277">
        <v>211</v>
      </c>
      <c r="O5" s="255">
        <v>4530</v>
      </c>
    </row>
    <row r="6" spans="1:15" x14ac:dyDescent="0.25">
      <c r="A6" s="252">
        <v>2014</v>
      </c>
      <c r="B6" s="277">
        <v>35</v>
      </c>
      <c r="C6" s="277">
        <v>13</v>
      </c>
      <c r="D6" s="277">
        <v>72</v>
      </c>
      <c r="E6" s="277">
        <v>283</v>
      </c>
      <c r="F6" s="277">
        <v>243</v>
      </c>
      <c r="G6" s="277">
        <v>49</v>
      </c>
      <c r="H6" s="277">
        <v>2161</v>
      </c>
      <c r="I6" s="277">
        <v>351</v>
      </c>
      <c r="J6" s="277">
        <v>1046</v>
      </c>
      <c r="K6" s="277">
        <v>90</v>
      </c>
      <c r="L6" s="277">
        <v>118</v>
      </c>
      <c r="M6" s="277">
        <v>696</v>
      </c>
      <c r="N6" s="277">
        <v>233</v>
      </c>
      <c r="O6" s="255">
        <v>5390</v>
      </c>
    </row>
    <row r="7" spans="1:15" x14ac:dyDescent="0.25">
      <c r="A7" s="252">
        <v>2015</v>
      </c>
      <c r="B7" s="277">
        <v>43</v>
      </c>
      <c r="C7" s="277">
        <v>12</v>
      </c>
      <c r="D7" s="277">
        <v>81</v>
      </c>
      <c r="E7" s="277">
        <v>311</v>
      </c>
      <c r="F7" s="277">
        <v>291</v>
      </c>
      <c r="G7" s="277">
        <v>51</v>
      </c>
      <c r="H7" s="277">
        <v>2277</v>
      </c>
      <c r="I7" s="277">
        <v>382</v>
      </c>
      <c r="J7" s="277">
        <v>1172</v>
      </c>
      <c r="K7" s="277">
        <v>112</v>
      </c>
      <c r="L7" s="277">
        <v>129</v>
      </c>
      <c r="M7" s="277">
        <v>764</v>
      </c>
      <c r="N7" s="277">
        <v>247</v>
      </c>
      <c r="O7" s="255">
        <v>5872</v>
      </c>
    </row>
    <row r="8" spans="1:15" x14ac:dyDescent="0.25">
      <c r="A8" s="252">
        <v>2016</v>
      </c>
      <c r="B8" s="277">
        <v>48</v>
      </c>
      <c r="C8" s="277">
        <v>18</v>
      </c>
      <c r="D8" s="277">
        <v>81</v>
      </c>
      <c r="E8" s="277">
        <v>282</v>
      </c>
      <c r="F8" s="277">
        <v>305</v>
      </c>
      <c r="G8" s="277">
        <v>62</v>
      </c>
      <c r="H8" s="277">
        <v>2448</v>
      </c>
      <c r="I8" s="277">
        <v>396</v>
      </c>
      <c r="J8" s="277">
        <v>1407</v>
      </c>
      <c r="K8" s="277">
        <v>112</v>
      </c>
      <c r="L8" s="277">
        <v>144</v>
      </c>
      <c r="M8" s="277">
        <v>844</v>
      </c>
      <c r="N8" s="277">
        <v>258</v>
      </c>
      <c r="O8" s="255">
        <v>6405</v>
      </c>
    </row>
    <row r="9" spans="1:15" x14ac:dyDescent="0.25">
      <c r="A9" s="252">
        <v>2017</v>
      </c>
      <c r="B9" s="277">
        <v>54</v>
      </c>
      <c r="C9" s="277">
        <v>19</v>
      </c>
      <c r="D9" s="277">
        <v>83</v>
      </c>
      <c r="E9" s="277">
        <v>274</v>
      </c>
      <c r="F9" s="277">
        <v>310</v>
      </c>
      <c r="G9" s="277">
        <v>52</v>
      </c>
      <c r="H9" s="277">
        <v>2344</v>
      </c>
      <c r="I9" s="277">
        <v>377</v>
      </c>
      <c r="J9" s="277">
        <v>1394</v>
      </c>
      <c r="K9" s="277">
        <v>105</v>
      </c>
      <c r="L9" s="277">
        <v>166</v>
      </c>
      <c r="M9" s="277">
        <v>819</v>
      </c>
      <c r="N9" s="277">
        <v>237</v>
      </c>
      <c r="O9" s="255">
        <v>6234</v>
      </c>
    </row>
    <row r="10" spans="1:15" x14ac:dyDescent="0.25">
      <c r="A10" s="252">
        <v>2018</v>
      </c>
      <c r="B10" s="277">
        <v>79</v>
      </c>
      <c r="C10" s="277">
        <v>21</v>
      </c>
      <c r="D10" s="277">
        <v>75</v>
      </c>
      <c r="E10" s="277">
        <v>300</v>
      </c>
      <c r="F10" s="277">
        <v>350</v>
      </c>
      <c r="G10" s="277">
        <v>60</v>
      </c>
      <c r="H10" s="277">
        <v>2184</v>
      </c>
      <c r="I10" s="277">
        <v>431</v>
      </c>
      <c r="J10" s="277">
        <v>1280</v>
      </c>
      <c r="K10" s="277">
        <v>103</v>
      </c>
      <c r="L10" s="277">
        <v>165</v>
      </c>
      <c r="M10" s="277">
        <v>903</v>
      </c>
      <c r="N10" s="277">
        <v>272</v>
      </c>
      <c r="O10" s="255">
        <v>6223</v>
      </c>
    </row>
    <row r="11" spans="1:15" x14ac:dyDescent="0.25">
      <c r="A11" s="256">
        <v>2019</v>
      </c>
      <c r="B11" s="279">
        <v>73</v>
      </c>
      <c r="C11" s="279">
        <v>17</v>
      </c>
      <c r="D11" s="279">
        <v>80</v>
      </c>
      <c r="E11" s="279">
        <v>305</v>
      </c>
      <c r="F11" s="279">
        <v>374</v>
      </c>
      <c r="G11" s="279">
        <v>52</v>
      </c>
      <c r="H11" s="279">
        <v>2127</v>
      </c>
      <c r="I11" s="279">
        <v>453</v>
      </c>
      <c r="J11" s="279">
        <v>1379</v>
      </c>
      <c r="K11" s="279">
        <v>108</v>
      </c>
      <c r="L11" s="279">
        <v>176</v>
      </c>
      <c r="M11" s="279">
        <v>958</v>
      </c>
      <c r="N11" s="279">
        <v>272</v>
      </c>
      <c r="O11" s="280">
        <v>6374</v>
      </c>
    </row>
    <row r="12" spans="1:15" x14ac:dyDescent="0.25">
      <c r="A12" s="375" t="s">
        <v>105</v>
      </c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7"/>
    </row>
    <row r="13" spans="1:15" x14ac:dyDescent="0.25">
      <c r="A13" s="248">
        <v>2012</v>
      </c>
      <c r="B13" s="261">
        <v>0.39580908032596041</v>
      </c>
      <c r="C13" s="261">
        <v>0.25611175785797441</v>
      </c>
      <c r="D13" s="261">
        <v>1.6065192083818394</v>
      </c>
      <c r="E13" s="261">
        <v>5.1455180442374857</v>
      </c>
      <c r="F13" s="261">
        <v>4.1909196740395807</v>
      </c>
      <c r="G13" s="261">
        <v>0.81490104772991856</v>
      </c>
      <c r="H13" s="261">
        <v>45.70430733410943</v>
      </c>
      <c r="I13" s="261">
        <v>7.729918509895227</v>
      </c>
      <c r="J13" s="261">
        <v>10.80325960419092</v>
      </c>
      <c r="K13" s="261">
        <v>1.9557625145518045</v>
      </c>
      <c r="L13" s="261">
        <v>2.4447031431897557</v>
      </c>
      <c r="M13" s="261">
        <v>14.342258440046566</v>
      </c>
      <c r="N13" s="261">
        <v>4.6100116414435393</v>
      </c>
      <c r="O13" s="251">
        <v>100</v>
      </c>
    </row>
    <row r="14" spans="1:15" x14ac:dyDescent="0.25">
      <c r="A14" s="252">
        <v>2013</v>
      </c>
      <c r="B14" s="266">
        <v>0.5298013245033113</v>
      </c>
      <c r="C14" s="266">
        <v>0.35320088300220753</v>
      </c>
      <c r="D14" s="266">
        <v>1.5673289183222958</v>
      </c>
      <c r="E14" s="266">
        <v>6.0044150110375272</v>
      </c>
      <c r="F14" s="266">
        <v>4.8785871964679908</v>
      </c>
      <c r="G14" s="266">
        <v>0.92715231788079466</v>
      </c>
      <c r="H14" s="266">
        <v>44.503311258278146</v>
      </c>
      <c r="I14" s="266">
        <v>7.9028697571743933</v>
      </c>
      <c r="J14" s="266">
        <v>10.242825607064018</v>
      </c>
      <c r="K14" s="266">
        <v>1.8101545253863134</v>
      </c>
      <c r="L14" s="266">
        <v>2.4944812362030904</v>
      </c>
      <c r="M14" s="266">
        <v>14.1280353200883</v>
      </c>
      <c r="N14" s="266">
        <v>4.6578366445916117</v>
      </c>
      <c r="O14" s="255">
        <v>99.999999999999986</v>
      </c>
    </row>
    <row r="15" spans="1:15" x14ac:dyDescent="0.25">
      <c r="A15" s="252">
        <v>2014</v>
      </c>
      <c r="B15" s="266">
        <v>0.64935064935064934</v>
      </c>
      <c r="C15" s="266">
        <v>0.24118738404452691</v>
      </c>
      <c r="D15" s="266">
        <v>1.3358070500927643</v>
      </c>
      <c r="E15" s="266">
        <v>5.2504638218923931</v>
      </c>
      <c r="F15" s="266">
        <v>4.50834879406308</v>
      </c>
      <c r="G15" s="266">
        <v>0.90909090909090906</v>
      </c>
      <c r="H15" s="266">
        <v>40.092764378478662</v>
      </c>
      <c r="I15" s="266">
        <v>6.5120593692022259</v>
      </c>
      <c r="J15" s="266">
        <v>19.406307977736549</v>
      </c>
      <c r="K15" s="266">
        <v>1.6697588126159555</v>
      </c>
      <c r="L15" s="266">
        <v>2.1892393320964749</v>
      </c>
      <c r="M15" s="266">
        <v>12.912801484230055</v>
      </c>
      <c r="N15" s="266">
        <v>4.3228200371057515</v>
      </c>
      <c r="O15" s="255">
        <v>100</v>
      </c>
    </row>
    <row r="16" spans="1:15" x14ac:dyDescent="0.25">
      <c r="A16" s="252">
        <v>2015</v>
      </c>
      <c r="B16" s="266">
        <v>0.73228882833787468</v>
      </c>
      <c r="C16" s="266">
        <v>0.20435967302452315</v>
      </c>
      <c r="D16" s="266">
        <v>1.3794277929155314</v>
      </c>
      <c r="E16" s="266">
        <v>5.2963215258855589</v>
      </c>
      <c r="F16" s="266">
        <v>4.9557220708446863</v>
      </c>
      <c r="G16" s="266">
        <v>0.86852861035422346</v>
      </c>
      <c r="H16" s="266">
        <v>38.777247956403272</v>
      </c>
      <c r="I16" s="266">
        <v>6.5054495912806543</v>
      </c>
      <c r="J16" s="266">
        <v>19.959128065395095</v>
      </c>
      <c r="K16" s="266">
        <v>1.9073569482288828</v>
      </c>
      <c r="L16" s="266">
        <v>2.1968664850136239</v>
      </c>
      <c r="M16" s="266">
        <v>13.010899182561309</v>
      </c>
      <c r="N16" s="266">
        <v>4.2064032697547686</v>
      </c>
      <c r="O16" s="255">
        <v>100</v>
      </c>
    </row>
    <row r="17" spans="1:15" x14ac:dyDescent="0.25">
      <c r="A17" s="252">
        <v>2016</v>
      </c>
      <c r="B17" s="266">
        <v>0.74941451990632324</v>
      </c>
      <c r="C17" s="266">
        <v>0.28103044496487117</v>
      </c>
      <c r="D17" s="266">
        <v>1.2646370023419204</v>
      </c>
      <c r="E17" s="266">
        <v>4.4028103044496483</v>
      </c>
      <c r="F17" s="266">
        <v>4.7619047619047619</v>
      </c>
      <c r="G17" s="266">
        <v>0.96799375487900075</v>
      </c>
      <c r="H17" s="266">
        <v>38.220140515222482</v>
      </c>
      <c r="I17" s="266">
        <v>6.182669789227166</v>
      </c>
      <c r="J17" s="266">
        <v>21.967213114754099</v>
      </c>
      <c r="K17" s="266">
        <v>1.7486338797814207</v>
      </c>
      <c r="L17" s="266">
        <v>2.2482435597189694</v>
      </c>
      <c r="M17" s="266">
        <v>13.17720530835285</v>
      </c>
      <c r="N17" s="266">
        <v>4.0281030444964872</v>
      </c>
      <c r="O17" s="255">
        <v>100.00000000000001</v>
      </c>
    </row>
    <row r="18" spans="1:15" x14ac:dyDescent="0.25">
      <c r="A18" s="252">
        <v>2017</v>
      </c>
      <c r="B18" s="266">
        <v>0.86621751684311843</v>
      </c>
      <c r="C18" s="266">
        <v>0.30478023740776389</v>
      </c>
      <c r="D18" s="266">
        <v>1.3314084055181263</v>
      </c>
      <c r="E18" s="266">
        <v>4.3952518447224893</v>
      </c>
      <c r="F18" s="266">
        <v>4.9727301892845688</v>
      </c>
      <c r="G18" s="266">
        <v>0.83413538658966957</v>
      </c>
      <c r="H18" s="266">
        <v>37.600256657042024</v>
      </c>
      <c r="I18" s="266">
        <v>6.0474815527751042</v>
      </c>
      <c r="J18" s="266">
        <v>22.361244786653835</v>
      </c>
      <c r="K18" s="266">
        <v>1.6843118383060636</v>
      </c>
      <c r="L18" s="266">
        <v>2.6628168110362527</v>
      </c>
      <c r="M18" s="266">
        <v>13.137632338787295</v>
      </c>
      <c r="N18" s="266">
        <v>3.8017324350336863</v>
      </c>
      <c r="O18" s="255">
        <v>99.999999999999986</v>
      </c>
    </row>
    <row r="19" spans="1:15" x14ac:dyDescent="0.25">
      <c r="A19" s="252">
        <v>2018</v>
      </c>
      <c r="B19" s="266">
        <v>1.2694841716214045</v>
      </c>
      <c r="C19" s="266">
        <v>0.33745781777277839</v>
      </c>
      <c r="D19" s="266">
        <v>1.2052064920456371</v>
      </c>
      <c r="E19" s="266">
        <v>4.8208259681825485</v>
      </c>
      <c r="F19" s="266">
        <v>5.6242969628796402</v>
      </c>
      <c r="G19" s="266">
        <v>0.96416519363650977</v>
      </c>
      <c r="H19" s="266">
        <v>35.095613048368953</v>
      </c>
      <c r="I19" s="266">
        <v>6.9259199742889281</v>
      </c>
      <c r="J19" s="266">
        <v>20.568857464245539</v>
      </c>
      <c r="K19" s="266">
        <v>1.6551502490760084</v>
      </c>
      <c r="L19" s="266">
        <v>2.6514542825004019</v>
      </c>
      <c r="M19" s="266">
        <v>14.510686164229471</v>
      </c>
      <c r="N19" s="266">
        <v>4.3708822111521775</v>
      </c>
      <c r="O19" s="255">
        <v>99.999999999999986</v>
      </c>
    </row>
    <row r="20" spans="1:15" x14ac:dyDescent="0.25">
      <c r="A20" s="256">
        <v>2019</v>
      </c>
      <c r="B20" s="271">
        <v>1.1452776906181361</v>
      </c>
      <c r="C20" s="271">
        <v>0.26670850329463447</v>
      </c>
      <c r="D20" s="271">
        <v>1.255098839033574</v>
      </c>
      <c r="E20" s="271">
        <v>4.7850643238155008</v>
      </c>
      <c r="F20" s="271">
        <v>5.8675870724819577</v>
      </c>
      <c r="G20" s="271">
        <v>0.81581424537182301</v>
      </c>
      <c r="H20" s="271">
        <v>33.369940382805147</v>
      </c>
      <c r="I20" s="271">
        <v>7.1069971760276118</v>
      </c>
      <c r="J20" s="271">
        <v>21.63476623784123</v>
      </c>
      <c r="K20" s="271">
        <v>1.6943834326953247</v>
      </c>
      <c r="L20" s="271">
        <v>2.7612174458738625</v>
      </c>
      <c r="M20" s="271">
        <v>15.029808597427047</v>
      </c>
      <c r="N20" s="271">
        <v>4.2673360527141515</v>
      </c>
      <c r="O20" s="280">
        <v>100.00000000000001</v>
      </c>
    </row>
    <row r="21" spans="1:15" x14ac:dyDescent="0.25">
      <c r="A21" s="375" t="s">
        <v>103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7"/>
    </row>
    <row r="22" spans="1:15" x14ac:dyDescent="0.25">
      <c r="A22" s="248">
        <v>2013</v>
      </c>
      <c r="B22" s="261">
        <v>41.176470588235304</v>
      </c>
      <c r="C22" s="261">
        <v>45.454545454545467</v>
      </c>
      <c r="D22" s="261">
        <v>2.8985507246376869</v>
      </c>
      <c r="E22" s="261">
        <v>23.07692307692308</v>
      </c>
      <c r="F22" s="261">
        <v>22.777777777777771</v>
      </c>
      <c r="G22" s="261">
        <v>20</v>
      </c>
      <c r="H22" s="261">
        <v>2.6999490575649503</v>
      </c>
      <c r="I22" s="261">
        <v>7.8313253012048136</v>
      </c>
      <c r="J22" s="261">
        <v>0</v>
      </c>
      <c r="K22" s="261">
        <v>-2.3809523809523796</v>
      </c>
      <c r="L22" s="261">
        <v>7.6190476190476204</v>
      </c>
      <c r="M22" s="261">
        <v>3.8961038961038952</v>
      </c>
      <c r="N22" s="261">
        <v>6.5656565656565675</v>
      </c>
      <c r="O22" s="274">
        <v>5.4714784633294471</v>
      </c>
    </row>
    <row r="23" spans="1:15" x14ac:dyDescent="0.25">
      <c r="A23" s="252">
        <v>2014</v>
      </c>
      <c r="B23" s="266">
        <v>45.833333333333343</v>
      </c>
      <c r="C23" s="266">
        <v>-18.75</v>
      </c>
      <c r="D23" s="266">
        <v>1.4084507042253591</v>
      </c>
      <c r="E23" s="266">
        <v>4.044117647058826</v>
      </c>
      <c r="F23" s="266">
        <v>9.9547511312217125</v>
      </c>
      <c r="G23" s="266">
        <v>16.666666666666671</v>
      </c>
      <c r="H23" s="266">
        <v>7.1924603174603163</v>
      </c>
      <c r="I23" s="266">
        <v>-1.955307262569832</v>
      </c>
      <c r="J23" s="266">
        <v>125.43103448275863</v>
      </c>
      <c r="K23" s="266">
        <v>9.7560975609756042</v>
      </c>
      <c r="L23" s="266">
        <v>4.424778761061944</v>
      </c>
      <c r="M23" s="266">
        <v>8.75</v>
      </c>
      <c r="N23" s="266">
        <v>10.426540284360186</v>
      </c>
      <c r="O23" s="275">
        <v>18.984547461368649</v>
      </c>
    </row>
    <row r="24" spans="1:15" x14ac:dyDescent="0.25">
      <c r="A24" s="252">
        <v>2015</v>
      </c>
      <c r="B24" s="266">
        <v>22.857142857142861</v>
      </c>
      <c r="C24" s="266">
        <v>-7.6923076923076934</v>
      </c>
      <c r="D24" s="266">
        <v>12.5</v>
      </c>
      <c r="E24" s="266">
        <v>9.8939929328621901</v>
      </c>
      <c r="F24" s="266">
        <v>19.753086419753089</v>
      </c>
      <c r="G24" s="266">
        <v>4.0816326530612201</v>
      </c>
      <c r="H24" s="266">
        <v>5.3678852383155942</v>
      </c>
      <c r="I24" s="266">
        <v>8.8319088319088337</v>
      </c>
      <c r="J24" s="266">
        <v>12.045889101338432</v>
      </c>
      <c r="K24" s="266">
        <v>24.444444444444443</v>
      </c>
      <c r="L24" s="266">
        <v>9.3220338983050794</v>
      </c>
      <c r="M24" s="266">
        <v>9.7701149425287355</v>
      </c>
      <c r="N24" s="266">
        <v>6.0085836909871233</v>
      </c>
      <c r="O24" s="275">
        <v>8.9424860853432335</v>
      </c>
    </row>
    <row r="25" spans="1:15" x14ac:dyDescent="0.25">
      <c r="A25" s="252">
        <v>2016</v>
      </c>
      <c r="B25" s="266">
        <v>11.627906976744185</v>
      </c>
      <c r="C25" s="266">
        <v>50</v>
      </c>
      <c r="D25" s="266">
        <v>0</v>
      </c>
      <c r="E25" s="266">
        <v>-9.3247588424437282</v>
      </c>
      <c r="F25" s="266">
        <v>4.8109965635738803</v>
      </c>
      <c r="G25" s="266">
        <v>21.568627450980387</v>
      </c>
      <c r="H25" s="266">
        <v>7.5098814229249058</v>
      </c>
      <c r="I25" s="266">
        <v>3.6649214659685896</v>
      </c>
      <c r="J25" s="266">
        <v>20.051194539249153</v>
      </c>
      <c r="K25" s="266">
        <v>0</v>
      </c>
      <c r="L25" s="266">
        <v>11.627906976744185</v>
      </c>
      <c r="M25" s="266">
        <v>10.471204188481678</v>
      </c>
      <c r="N25" s="266">
        <v>4.4534412955465541</v>
      </c>
      <c r="O25" s="275">
        <v>9.0769754768392374</v>
      </c>
    </row>
    <row r="26" spans="1:15" x14ac:dyDescent="0.25">
      <c r="A26" s="252">
        <v>2017</v>
      </c>
      <c r="B26" s="266">
        <v>12.5</v>
      </c>
      <c r="C26" s="266">
        <v>5.5555555555555571</v>
      </c>
      <c r="D26" s="266">
        <v>2.4691358024691397</v>
      </c>
      <c r="E26" s="266">
        <v>-2.8368794326241158</v>
      </c>
      <c r="F26" s="266">
        <v>1.6393442622950829</v>
      </c>
      <c r="G26" s="266">
        <v>-16.129032258064512</v>
      </c>
      <c r="H26" s="266">
        <v>-4.2483660130719016</v>
      </c>
      <c r="I26" s="266">
        <v>-4.7979797979797922</v>
      </c>
      <c r="J26" s="266">
        <v>-0.9239516702203332</v>
      </c>
      <c r="K26" s="266">
        <v>-6.25</v>
      </c>
      <c r="L26" s="266">
        <v>15.277777777777771</v>
      </c>
      <c r="M26" s="266">
        <v>-2.9620853080568708</v>
      </c>
      <c r="N26" s="266">
        <v>-8.1395348837209269</v>
      </c>
      <c r="O26" s="275">
        <v>-2.6697892271662766</v>
      </c>
    </row>
    <row r="27" spans="1:15" x14ac:dyDescent="0.25">
      <c r="A27" s="252">
        <v>2018</v>
      </c>
      <c r="B27" s="266">
        <v>46.296296296296305</v>
      </c>
      <c r="C27" s="266">
        <v>10.526315789473685</v>
      </c>
      <c r="D27" s="266">
        <v>-9.638554216867476</v>
      </c>
      <c r="E27" s="266">
        <v>9.4890510948905131</v>
      </c>
      <c r="F27" s="266">
        <v>12.903225806451616</v>
      </c>
      <c r="G27" s="266">
        <v>15.384615384615387</v>
      </c>
      <c r="H27" s="266">
        <v>-6.8259385665529067</v>
      </c>
      <c r="I27" s="266">
        <v>14.323607427055705</v>
      </c>
      <c r="J27" s="266">
        <v>-8.1779053084648439</v>
      </c>
      <c r="K27" s="266">
        <v>-1.904761904761898</v>
      </c>
      <c r="L27" s="266">
        <v>-0.60240963855422081</v>
      </c>
      <c r="M27" s="266">
        <v>10.256410256410263</v>
      </c>
      <c r="N27" s="266">
        <v>14.767932489451482</v>
      </c>
      <c r="O27" s="275">
        <v>-0.17645171639397006</v>
      </c>
    </row>
    <row r="28" spans="1:15" x14ac:dyDescent="0.25">
      <c r="A28" s="256">
        <v>2019</v>
      </c>
      <c r="B28" s="271">
        <v>-7.5949367088607573</v>
      </c>
      <c r="C28" s="271">
        <v>-19.047619047619051</v>
      </c>
      <c r="D28" s="271">
        <v>6.6666666666666714</v>
      </c>
      <c r="E28" s="271">
        <v>1.6666666666666714</v>
      </c>
      <c r="F28" s="271">
        <v>6.8571428571428612</v>
      </c>
      <c r="G28" s="271">
        <v>-13.333333333333329</v>
      </c>
      <c r="H28" s="271">
        <v>-2.6098901098901166</v>
      </c>
      <c r="I28" s="271">
        <v>5.1044083526682158</v>
      </c>
      <c r="J28" s="271">
        <v>7.734375</v>
      </c>
      <c r="K28" s="271">
        <v>4.8543689320388381</v>
      </c>
      <c r="L28" s="271">
        <v>6.6666666666666714</v>
      </c>
      <c r="M28" s="271">
        <v>6.0908084163898053</v>
      </c>
      <c r="N28" s="271">
        <v>0</v>
      </c>
      <c r="O28" s="276">
        <v>2.4264824039852186</v>
      </c>
    </row>
    <row r="29" spans="1:15" x14ac:dyDescent="0.25">
      <c r="A29" s="287" t="s">
        <v>104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6"/>
    </row>
  </sheetData>
  <mergeCells count="3">
    <mergeCell ref="A1:O1"/>
    <mergeCell ref="A12:O12"/>
    <mergeCell ref="A21:O21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K103"/>
  <sheetViews>
    <sheetView view="pageBreakPreview" zoomScaleNormal="120" zoomScaleSheetLayoutView="100" workbookViewId="0">
      <pane ySplit="2" topLeftCell="A3" activePane="bottomLeft" state="frozen"/>
      <selection pane="bottomLeft" activeCell="H59" sqref="H59"/>
    </sheetView>
  </sheetViews>
  <sheetFormatPr defaultRowHeight="15" x14ac:dyDescent="0.25"/>
  <cols>
    <col min="1" max="1" width="9.140625" customWidth="1"/>
    <col min="2" max="11" width="9.140625" style="38" customWidth="1"/>
    <col min="12" max="16" width="9.140625" style="148" customWidth="1"/>
    <col min="17" max="17" width="9.7109375" style="35" customWidth="1"/>
    <col min="18" max="18" width="9.140625" customWidth="1"/>
    <col min="20" max="32" width="9.140625" style="11"/>
    <col min="33" max="33" width="10.5703125" style="11" customWidth="1"/>
    <col min="34" max="37" width="9.140625" style="11"/>
  </cols>
  <sheetData>
    <row r="1" spans="1:37" ht="19.5" thickBot="1" x14ac:dyDescent="0.3">
      <c r="A1" s="101" t="s">
        <v>28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3"/>
      <c r="R1" s="110"/>
    </row>
    <row r="2" spans="1:37" s="90" customFormat="1" ht="64.5" customHeight="1" thickBot="1" x14ac:dyDescent="0.3">
      <c r="A2" s="108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81</v>
      </c>
      <c r="O2" s="26" t="s">
        <v>75</v>
      </c>
      <c r="P2" s="26" t="s">
        <v>82</v>
      </c>
      <c r="Q2" s="187" t="s">
        <v>98</v>
      </c>
      <c r="R2" s="173" t="s">
        <v>31</v>
      </c>
      <c r="S2" s="132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21" t="s">
        <v>100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3"/>
      <c r="Q3" s="195"/>
      <c r="R3" s="162"/>
      <c r="S3" s="90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3"/>
    </row>
    <row r="4" spans="1:37" s="90" customFormat="1" ht="18.75" hidden="1" customHeight="1" x14ac:dyDescent="0.25">
      <c r="A4" s="131">
        <v>2007</v>
      </c>
      <c r="B4" s="156">
        <v>187384.75446419863</v>
      </c>
      <c r="C4" s="156">
        <v>48593.351693849429</v>
      </c>
      <c r="D4" s="156">
        <v>101636.27864626462</v>
      </c>
      <c r="E4" s="156">
        <v>150294.00476690338</v>
      </c>
      <c r="F4" s="156">
        <v>42349.794955460326</v>
      </c>
      <c r="G4" s="156">
        <v>117954.65625139877</v>
      </c>
      <c r="H4" s="156">
        <v>480679.70794199692</v>
      </c>
      <c r="I4" s="156">
        <v>62313.270357191177</v>
      </c>
      <c r="J4" s="156">
        <v>40732.999703880036</v>
      </c>
      <c r="K4" s="156">
        <v>148740.04381787666</v>
      </c>
      <c r="L4" s="156">
        <v>129446.11724610532</v>
      </c>
      <c r="M4" s="156">
        <v>71152.780786537362</v>
      </c>
      <c r="N4" s="156">
        <v>109751.05435038792</v>
      </c>
      <c r="O4" s="156">
        <v>97668.508271824379</v>
      </c>
      <c r="P4" s="156">
        <v>56008.341230437443</v>
      </c>
      <c r="Q4" s="196">
        <v>1844705.6644843121</v>
      </c>
      <c r="R4" s="174">
        <v>93.900279260826778</v>
      </c>
      <c r="T4" s="11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3"/>
    </row>
    <row r="5" spans="1:37" s="90" customFormat="1" ht="18.75" hidden="1" customHeight="1" x14ac:dyDescent="0.25">
      <c r="A5" s="131">
        <v>2008</v>
      </c>
      <c r="B5" s="156">
        <v>170295.40705484056</v>
      </c>
      <c r="C5" s="156">
        <v>38152.16338553383</v>
      </c>
      <c r="D5" s="156">
        <v>82273.569561458047</v>
      </c>
      <c r="E5" s="156">
        <v>131144.18138111907</v>
      </c>
      <c r="F5" s="156">
        <v>42022.500950894668</v>
      </c>
      <c r="G5" s="156">
        <v>124497.39913512487</v>
      </c>
      <c r="H5" s="156">
        <v>509580.5480008584</v>
      </c>
      <c r="I5" s="156">
        <v>78346.708781947294</v>
      </c>
      <c r="J5" s="156">
        <v>42886.159195170294</v>
      </c>
      <c r="K5" s="156">
        <v>121648.06939606859</v>
      </c>
      <c r="L5" s="156">
        <v>118748.93788828014</v>
      </c>
      <c r="M5" s="156">
        <v>75343.679669916964</v>
      </c>
      <c r="N5" s="156">
        <v>110595.29288172019</v>
      </c>
      <c r="O5" s="156">
        <v>104694.15321321078</v>
      </c>
      <c r="P5" s="156">
        <v>54006.831885102329</v>
      </c>
      <c r="Q5" s="196">
        <v>1804235.6023812462</v>
      </c>
      <c r="R5" s="174">
        <v>98.912783751727659</v>
      </c>
      <c r="T5" s="11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3"/>
    </row>
    <row r="6" spans="1:37" s="90" customFormat="1" ht="18.75" hidden="1" customHeight="1" x14ac:dyDescent="0.25">
      <c r="A6" s="131">
        <v>2009</v>
      </c>
      <c r="B6" s="156">
        <v>168182.21045556141</v>
      </c>
      <c r="C6" s="156">
        <v>38062.616436339311</v>
      </c>
      <c r="D6" s="156">
        <v>77108.431282866572</v>
      </c>
      <c r="E6" s="156">
        <v>97302.092703705945</v>
      </c>
      <c r="F6" s="156">
        <v>36490.448584858801</v>
      </c>
      <c r="G6" s="156">
        <v>95771.087052937684</v>
      </c>
      <c r="H6" s="156">
        <v>531533.29195842845</v>
      </c>
      <c r="I6" s="156">
        <v>71240.335702803335</v>
      </c>
      <c r="J6" s="156">
        <v>34463.829529013121</v>
      </c>
      <c r="K6" s="156">
        <v>131978.18549996041</v>
      </c>
      <c r="L6" s="156">
        <v>131884.20725823892</v>
      </c>
      <c r="M6" s="156">
        <v>73175.34592509357</v>
      </c>
      <c r="N6" s="156">
        <v>111142.38384126718</v>
      </c>
      <c r="O6" s="156">
        <v>124315.66464897842</v>
      </c>
      <c r="P6" s="156">
        <v>55365.333212260615</v>
      </c>
      <c r="Q6" s="196">
        <v>1778015.4640923135</v>
      </c>
      <c r="R6" s="174">
        <v>94.458174001856662</v>
      </c>
      <c r="T6" s="11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3"/>
    </row>
    <row r="7" spans="1:37" s="90" customFormat="1" ht="18.75" hidden="1" customHeight="1" x14ac:dyDescent="0.25">
      <c r="A7" s="131">
        <v>2010</v>
      </c>
      <c r="B7" s="156">
        <v>150601.20177474045</v>
      </c>
      <c r="C7" s="156">
        <v>37080.300333092411</v>
      </c>
      <c r="D7" s="156">
        <v>74730.284661015277</v>
      </c>
      <c r="E7" s="156">
        <v>103942.44746050437</v>
      </c>
      <c r="F7" s="156">
        <v>35766.556884136575</v>
      </c>
      <c r="G7" s="156">
        <v>115994.87262978251</v>
      </c>
      <c r="H7" s="156">
        <v>544060.08486528089</v>
      </c>
      <c r="I7" s="156">
        <v>66608.863213590506</v>
      </c>
      <c r="J7" s="156">
        <v>32710.567966572002</v>
      </c>
      <c r="K7" s="156">
        <v>137287.61875202911</v>
      </c>
      <c r="L7" s="156">
        <v>133627.54516324849</v>
      </c>
      <c r="M7" s="156">
        <v>68944.030705145531</v>
      </c>
      <c r="N7" s="156">
        <v>112447.53441876287</v>
      </c>
      <c r="O7" s="156">
        <v>135671.04647323937</v>
      </c>
      <c r="P7" s="156">
        <v>71400.175510578061</v>
      </c>
      <c r="Q7" s="196">
        <v>1820873.1308117183</v>
      </c>
      <c r="R7" s="174">
        <v>94.44379469839707</v>
      </c>
      <c r="T7" s="11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3"/>
    </row>
    <row r="8" spans="1:37" s="90" customFormat="1" ht="18.75" hidden="1" customHeight="1" x14ac:dyDescent="0.25">
      <c r="A8" s="131">
        <v>2011</v>
      </c>
      <c r="B8" s="156">
        <v>146799.45571473087</v>
      </c>
      <c r="C8" s="156">
        <v>33067.283585027748</v>
      </c>
      <c r="D8" s="156">
        <v>68813.642752741842</v>
      </c>
      <c r="E8" s="156">
        <v>110731.58169143669</v>
      </c>
      <c r="F8" s="156">
        <v>42752.182210945866</v>
      </c>
      <c r="G8" s="156">
        <v>122313.96957259614</v>
      </c>
      <c r="H8" s="156">
        <v>557299.24853294343</v>
      </c>
      <c r="I8" s="156">
        <v>61393.76853340758</v>
      </c>
      <c r="J8" s="156">
        <v>33877.070208331555</v>
      </c>
      <c r="K8" s="156">
        <v>117233.06009296485</v>
      </c>
      <c r="L8" s="156">
        <v>142669.12145096468</v>
      </c>
      <c r="M8" s="156">
        <v>60768.6694566144</v>
      </c>
      <c r="N8" s="156">
        <v>113761.24424156576</v>
      </c>
      <c r="O8" s="156">
        <v>134683.91092090393</v>
      </c>
      <c r="P8" s="156">
        <v>80197.147456739491</v>
      </c>
      <c r="Q8" s="196">
        <v>1826361.3564219149</v>
      </c>
      <c r="R8" s="174">
        <v>96.572722283656233</v>
      </c>
      <c r="T8" s="11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3"/>
    </row>
    <row r="9" spans="1:37" s="90" customFormat="1" ht="18.75" hidden="1" customHeight="1" x14ac:dyDescent="0.25">
      <c r="A9" s="131">
        <v>2012</v>
      </c>
      <c r="B9" s="156">
        <v>135047.69988747255</v>
      </c>
      <c r="C9" s="156">
        <v>37026.392679081982</v>
      </c>
      <c r="D9" s="156">
        <v>63419.204435021791</v>
      </c>
      <c r="E9" s="156">
        <v>101301.91990521738</v>
      </c>
      <c r="F9" s="156">
        <v>47639.598241166932</v>
      </c>
      <c r="G9" s="156">
        <v>113096.6443679636</v>
      </c>
      <c r="H9" s="156">
        <v>539846.77370523685</v>
      </c>
      <c r="I9" s="156">
        <v>63185.733533938881</v>
      </c>
      <c r="J9" s="156">
        <v>35185.619641886675</v>
      </c>
      <c r="K9" s="156">
        <v>98163.74393639536</v>
      </c>
      <c r="L9" s="156">
        <v>133141.92437184713</v>
      </c>
      <c r="M9" s="156">
        <v>58023.56872312598</v>
      </c>
      <c r="N9" s="156">
        <v>115083.32996855746</v>
      </c>
      <c r="O9" s="156">
        <v>143409.72742448456</v>
      </c>
      <c r="P9" s="156">
        <v>68547.411704417769</v>
      </c>
      <c r="Q9" s="196">
        <v>1752119.2925258148</v>
      </c>
      <c r="R9" s="174">
        <v>98.830988041419005</v>
      </c>
      <c r="T9" s="11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3"/>
    </row>
    <row r="10" spans="1:37" s="90" customFormat="1" ht="18.75" hidden="1" customHeight="1" x14ac:dyDescent="0.25">
      <c r="A10" s="131">
        <v>2013</v>
      </c>
      <c r="B10" s="156">
        <v>151165.39537546659</v>
      </c>
      <c r="C10" s="156">
        <v>31941.886440246199</v>
      </c>
      <c r="D10" s="156">
        <v>66837.147462910652</v>
      </c>
      <c r="E10" s="156">
        <v>96052.321080844456</v>
      </c>
      <c r="F10" s="156">
        <v>41312.880876513373</v>
      </c>
      <c r="G10" s="156">
        <v>114801.76273333337</v>
      </c>
      <c r="H10" s="156">
        <v>538089.32279966667</v>
      </c>
      <c r="I10" s="156">
        <v>67316.600923333244</v>
      </c>
      <c r="J10" s="156">
        <v>31753.344123550945</v>
      </c>
      <c r="K10" s="156">
        <v>110018.899</v>
      </c>
      <c r="L10" s="156">
        <v>124821.65928847644</v>
      </c>
      <c r="M10" s="156">
        <v>48686.02240666662</v>
      </c>
      <c r="N10" s="156">
        <v>116576.8</v>
      </c>
      <c r="O10" s="156">
        <v>146247.12220124999</v>
      </c>
      <c r="P10" s="156">
        <v>79905.918025880383</v>
      </c>
      <c r="Q10" s="196">
        <v>1765527.0827381387</v>
      </c>
      <c r="R10" s="174">
        <v>99.99556545754352</v>
      </c>
      <c r="T10" s="11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3"/>
    </row>
    <row r="11" spans="1:37" s="90" customFormat="1" ht="18.75" hidden="1" customHeight="1" x14ac:dyDescent="0.25">
      <c r="A11" s="131">
        <v>2014</v>
      </c>
      <c r="B11" s="156">
        <v>152074.80271797834</v>
      </c>
      <c r="C11" s="156">
        <v>32380.880905974733</v>
      </c>
      <c r="D11" s="156">
        <v>72958.669458494536</v>
      </c>
      <c r="E11" s="156">
        <v>78903.418948926381</v>
      </c>
      <c r="F11" s="156">
        <v>54926.449126258623</v>
      </c>
      <c r="G11" s="156">
        <v>117257.7139471741</v>
      </c>
      <c r="H11" s="156">
        <v>547093.54778026755</v>
      </c>
      <c r="I11" s="156">
        <v>85411.948488038019</v>
      </c>
      <c r="J11" s="156">
        <v>29436.224607140997</v>
      </c>
      <c r="K11" s="156">
        <v>105300.86238551047</v>
      </c>
      <c r="L11" s="156">
        <v>136815.31511665595</v>
      </c>
      <c r="M11" s="156">
        <v>67278.620362273447</v>
      </c>
      <c r="N11" s="156">
        <v>118572.95018166269</v>
      </c>
      <c r="O11" s="156">
        <v>146461.33573717403</v>
      </c>
      <c r="P11" s="156">
        <v>67053.381412977891</v>
      </c>
      <c r="Q11" s="196">
        <v>1811926.1211765078</v>
      </c>
      <c r="R11" s="174">
        <v>100.47690757752585</v>
      </c>
      <c r="T11" s="11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53"/>
    </row>
    <row r="12" spans="1:37" s="90" customFormat="1" ht="18.75" hidden="1" customHeight="1" x14ac:dyDescent="0.25">
      <c r="A12" s="131">
        <v>2015</v>
      </c>
      <c r="B12" s="156">
        <v>136796.81408076573</v>
      </c>
      <c r="C12" s="156">
        <v>51246.638805696435</v>
      </c>
      <c r="D12" s="156">
        <v>70386.500167792881</v>
      </c>
      <c r="E12" s="156">
        <v>77745.014268995801</v>
      </c>
      <c r="F12" s="156">
        <v>55620.768637707137</v>
      </c>
      <c r="G12" s="156">
        <v>148382.71332574502</v>
      </c>
      <c r="H12" s="156">
        <v>562126.0425156625</v>
      </c>
      <c r="I12" s="156">
        <v>89800.761648012805</v>
      </c>
      <c r="J12" s="156">
        <v>39006.310514525991</v>
      </c>
      <c r="K12" s="156">
        <v>127175.02779418854</v>
      </c>
      <c r="L12" s="156">
        <v>157964.15642876577</v>
      </c>
      <c r="M12" s="156">
        <v>81729.513696889742</v>
      </c>
      <c r="N12" s="156">
        <v>120105.26603647954</v>
      </c>
      <c r="O12" s="156">
        <v>146229.66650515862</v>
      </c>
      <c r="P12" s="156">
        <v>69639.312781393222</v>
      </c>
      <c r="Q12" s="196">
        <v>1933954.5072077799</v>
      </c>
      <c r="R12" s="174">
        <v>104.19655629550854</v>
      </c>
      <c r="T12" s="11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53"/>
    </row>
    <row r="13" spans="1:37" s="5" customFormat="1" ht="18.75" customHeight="1" x14ac:dyDescent="0.25">
      <c r="A13" s="131">
        <v>2016</v>
      </c>
      <c r="B13" s="156">
        <v>142274.06794496067</v>
      </c>
      <c r="C13" s="156">
        <v>59180.101239563497</v>
      </c>
      <c r="D13" s="156">
        <v>76520.157524357215</v>
      </c>
      <c r="E13" s="156">
        <v>81709.605115629558</v>
      </c>
      <c r="F13" s="156">
        <v>55902.921499610937</v>
      </c>
      <c r="G13" s="156">
        <v>129282.27199667531</v>
      </c>
      <c r="H13" s="156">
        <v>609992.05327777076</v>
      </c>
      <c r="I13" s="156">
        <v>88210.522717438798</v>
      </c>
      <c r="J13" s="156">
        <v>40593.535197163903</v>
      </c>
      <c r="K13" s="156">
        <v>134099.06925676024</v>
      </c>
      <c r="L13" s="156">
        <v>174797.06657002523</v>
      </c>
      <c r="M13" s="156">
        <v>80955.776271559051</v>
      </c>
      <c r="N13" s="156">
        <v>121845.59859850565</v>
      </c>
      <c r="O13" s="156">
        <v>141692.05921226731</v>
      </c>
      <c r="P13" s="156">
        <v>68515.98218785708</v>
      </c>
      <c r="Q13" s="196">
        <v>2005570.7886101452</v>
      </c>
      <c r="R13" s="174">
        <v>105.09790940457239</v>
      </c>
      <c r="S13" s="137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1"/>
      <c r="AG13" s="71"/>
      <c r="AH13" s="71"/>
      <c r="AI13" s="60"/>
      <c r="AJ13" s="72"/>
      <c r="AK13" s="73"/>
    </row>
    <row r="14" spans="1:37" s="5" customFormat="1" ht="18.75" customHeight="1" x14ac:dyDescent="0.25">
      <c r="A14" s="131">
        <v>2017</v>
      </c>
      <c r="B14" s="156">
        <v>169331.40572207345</v>
      </c>
      <c r="C14" s="156">
        <v>46418.482704986469</v>
      </c>
      <c r="D14" s="156">
        <v>74696.220294626619</v>
      </c>
      <c r="E14" s="156">
        <v>63636.123456758171</v>
      </c>
      <c r="F14" s="156">
        <v>59310.934993168186</v>
      </c>
      <c r="G14" s="156">
        <v>113586.7845981243</v>
      </c>
      <c r="H14" s="156">
        <v>609077.8289804766</v>
      </c>
      <c r="I14" s="156">
        <v>79012.042374840996</v>
      </c>
      <c r="J14" s="156">
        <v>41429.544290599297</v>
      </c>
      <c r="K14" s="156">
        <v>135914.45308768805</v>
      </c>
      <c r="L14" s="156">
        <v>186421.83200143761</v>
      </c>
      <c r="M14" s="156">
        <v>87070.556492765361</v>
      </c>
      <c r="N14" s="156">
        <v>122754.36019537534</v>
      </c>
      <c r="O14" s="156">
        <v>141288.76037018048</v>
      </c>
      <c r="P14" s="156">
        <v>63988.085683545643</v>
      </c>
      <c r="Q14" s="196">
        <v>1993937.4152466464</v>
      </c>
      <c r="R14" s="174">
        <v>105.69676356607836</v>
      </c>
      <c r="S14" s="137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1"/>
      <c r="AG14" s="71"/>
      <c r="AH14" s="71"/>
      <c r="AI14" s="71"/>
      <c r="AJ14" s="72"/>
      <c r="AK14" s="73"/>
    </row>
    <row r="15" spans="1:37" s="5" customFormat="1" ht="18.75" customHeight="1" x14ac:dyDescent="0.25">
      <c r="A15" s="131">
        <v>2018</v>
      </c>
      <c r="B15" s="156">
        <v>152594.55320069141</v>
      </c>
      <c r="C15" s="156">
        <v>36356.345893334554</v>
      </c>
      <c r="D15" s="156">
        <v>73858.851951508506</v>
      </c>
      <c r="E15" s="156">
        <v>36334.816945063969</v>
      </c>
      <c r="F15" s="156">
        <v>57957.775300071407</v>
      </c>
      <c r="G15" s="156">
        <v>127883.4307674672</v>
      </c>
      <c r="H15" s="156">
        <v>656074.97503319045</v>
      </c>
      <c r="I15" s="156">
        <v>73498.367169809833</v>
      </c>
      <c r="J15" s="156">
        <v>41713.500165860249</v>
      </c>
      <c r="K15" s="156">
        <v>131238.18963248833</v>
      </c>
      <c r="L15" s="156">
        <v>200268.21514431026</v>
      </c>
      <c r="M15" s="156">
        <v>92528.905070197419</v>
      </c>
      <c r="N15" s="156">
        <v>124091.10312165768</v>
      </c>
      <c r="O15" s="156">
        <v>143871.01864770518</v>
      </c>
      <c r="P15" s="156">
        <v>60291.889124079593</v>
      </c>
      <c r="Q15" s="196">
        <v>2008561.9371674357</v>
      </c>
      <c r="R15" s="174">
        <v>107.52873762037423</v>
      </c>
      <c r="S15" s="13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53"/>
      <c r="AK15" s="64"/>
    </row>
    <row r="16" spans="1:37" s="5" customFormat="1" ht="18.75" customHeight="1" x14ac:dyDescent="0.25">
      <c r="A16" s="131">
        <v>2019</v>
      </c>
      <c r="B16" s="156">
        <v>160720.68590424926</v>
      </c>
      <c r="C16" s="156">
        <v>32711.777388061448</v>
      </c>
      <c r="D16" s="156">
        <v>81468.176116883609</v>
      </c>
      <c r="E16" s="156">
        <v>42349.600141481242</v>
      </c>
      <c r="F16" s="156">
        <v>62107.199938234007</v>
      </c>
      <c r="G16" s="156">
        <v>146195.74610516767</v>
      </c>
      <c r="H16" s="156">
        <v>661646.51885758841</v>
      </c>
      <c r="I16" s="156">
        <v>77351.546597111737</v>
      </c>
      <c r="J16" s="156">
        <v>51487.411361562641</v>
      </c>
      <c r="K16" s="156">
        <v>131228.43749254095</v>
      </c>
      <c r="L16" s="156">
        <v>207941.00439690705</v>
      </c>
      <c r="M16" s="156">
        <v>70523.690069174743</v>
      </c>
      <c r="N16" s="156">
        <v>125479.59108916075</v>
      </c>
      <c r="O16" s="156">
        <v>145954.60183090082</v>
      </c>
      <c r="P16" s="304">
        <v>59880.845724823841</v>
      </c>
      <c r="Q16" s="196">
        <v>2057046.8330138482</v>
      </c>
      <c r="R16" s="174">
        <v>109.09768007269538</v>
      </c>
      <c r="S16" s="13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53"/>
      <c r="AK16" s="64"/>
    </row>
    <row r="17" spans="1:37" s="8" customFormat="1" ht="18.75" customHeight="1" thickBot="1" x14ac:dyDescent="0.3">
      <c r="A17" s="131">
        <v>2020</v>
      </c>
      <c r="B17" s="156">
        <v>155910.43021253889</v>
      </c>
      <c r="C17" s="156">
        <v>26328.021408880413</v>
      </c>
      <c r="D17" s="156">
        <v>73174.694867612328</v>
      </c>
      <c r="E17" s="156">
        <v>36415.638811882302</v>
      </c>
      <c r="F17" s="156">
        <v>62730.338583022363</v>
      </c>
      <c r="G17" s="156">
        <v>108005.12262668725</v>
      </c>
      <c r="H17" s="156">
        <v>623930.8341568592</v>
      </c>
      <c r="I17" s="156">
        <v>51296.847633706973</v>
      </c>
      <c r="J17" s="156">
        <v>16636.290584199345</v>
      </c>
      <c r="K17" s="156">
        <v>125218.22103991608</v>
      </c>
      <c r="L17" s="156">
        <v>208759.20581932319</v>
      </c>
      <c r="M17" s="156">
        <v>41039.793771023506</v>
      </c>
      <c r="N17" s="156">
        <v>127131.69059084133</v>
      </c>
      <c r="O17" s="156">
        <v>148935.64884197607</v>
      </c>
      <c r="P17" s="156">
        <v>62776.325511307048</v>
      </c>
      <c r="Q17" s="197">
        <v>1868289.1044597761</v>
      </c>
      <c r="R17" s="175">
        <v>110.09519644136647</v>
      </c>
      <c r="S17" s="13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53"/>
      <c r="AK17" s="64"/>
    </row>
    <row r="18" spans="1:37" ht="22.5" customHeight="1" x14ac:dyDescent="0.25">
      <c r="A18" s="321" t="s">
        <v>84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194"/>
      <c r="R18" s="291"/>
      <c r="S18" s="9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3"/>
    </row>
    <row r="19" spans="1:37" s="90" customFormat="1" ht="18.75" hidden="1" customHeight="1" x14ac:dyDescent="0.25">
      <c r="A19" s="157">
        <v>39873</v>
      </c>
      <c r="B19" s="156">
        <v>44849.73618559201</v>
      </c>
      <c r="C19" s="156">
        <v>8396.014084610797</v>
      </c>
      <c r="D19" s="156">
        <v>19360.40374786529</v>
      </c>
      <c r="E19" s="156">
        <v>21811.834998700382</v>
      </c>
      <c r="F19" s="156">
        <v>8662.8378447565701</v>
      </c>
      <c r="G19" s="156">
        <v>27556.669040391091</v>
      </c>
      <c r="H19" s="156">
        <v>138452.58296491674</v>
      </c>
      <c r="I19" s="156">
        <v>19684.686998637218</v>
      </c>
      <c r="J19" s="156">
        <v>8685.9788754914625</v>
      </c>
      <c r="K19" s="156">
        <v>32364.248811268466</v>
      </c>
      <c r="L19" s="156">
        <v>30736.840951127982</v>
      </c>
      <c r="M19" s="156">
        <v>21362.629402609051</v>
      </c>
      <c r="N19" s="156">
        <v>27663.684338076902</v>
      </c>
      <c r="O19" s="156">
        <v>30480.853372487214</v>
      </c>
      <c r="P19" s="156">
        <v>12015.269874411975</v>
      </c>
      <c r="Q19" s="196">
        <v>452084.27149094327</v>
      </c>
      <c r="R19" s="292">
        <v>93.487386969697269</v>
      </c>
      <c r="S19" s="9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3"/>
      <c r="AK19" s="11"/>
    </row>
    <row r="20" spans="1:37" s="90" customFormat="1" ht="18.75" hidden="1" customHeight="1" x14ac:dyDescent="0.25">
      <c r="A20" s="158">
        <v>39965</v>
      </c>
      <c r="B20" s="156">
        <v>38732.190485355386</v>
      </c>
      <c r="C20" s="156">
        <v>10291.21448641403</v>
      </c>
      <c r="D20" s="156">
        <v>17016.900189583532</v>
      </c>
      <c r="E20" s="156">
        <v>15865.463825273393</v>
      </c>
      <c r="F20" s="156">
        <v>8601.9008470443387</v>
      </c>
      <c r="G20" s="156">
        <v>25748.980632811003</v>
      </c>
      <c r="H20" s="156">
        <v>127245.97958832369</v>
      </c>
      <c r="I20" s="156">
        <v>17412.157340899379</v>
      </c>
      <c r="J20" s="156">
        <v>8775.6664793585478</v>
      </c>
      <c r="K20" s="156">
        <v>31072.170284036223</v>
      </c>
      <c r="L20" s="156">
        <v>33136.092316029433</v>
      </c>
      <c r="M20" s="156">
        <v>18370.8717613509</v>
      </c>
      <c r="N20" s="156">
        <v>27745.006627057366</v>
      </c>
      <c r="O20" s="156">
        <v>29226.71826640463</v>
      </c>
      <c r="P20" s="156">
        <v>14269.207564053908</v>
      </c>
      <c r="Q20" s="196">
        <v>423510.5206939957</v>
      </c>
      <c r="R20" s="292">
        <v>94.758993077909523</v>
      </c>
      <c r="S20" s="9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3"/>
      <c r="AK20" s="11"/>
    </row>
    <row r="21" spans="1:37" s="90" customFormat="1" ht="18.75" hidden="1" customHeight="1" x14ac:dyDescent="0.25">
      <c r="A21" s="157">
        <v>40057</v>
      </c>
      <c r="B21" s="156">
        <v>41474.661866794566</v>
      </c>
      <c r="C21" s="156">
        <v>10492.872844699939</v>
      </c>
      <c r="D21" s="156">
        <v>18780.798933464383</v>
      </c>
      <c r="E21" s="156">
        <v>26636.361478284161</v>
      </c>
      <c r="F21" s="156">
        <v>9641.4095013290716</v>
      </c>
      <c r="G21" s="156">
        <v>20148.678998559277</v>
      </c>
      <c r="H21" s="156">
        <v>131183.80450051936</v>
      </c>
      <c r="I21" s="156">
        <v>15728.579359101828</v>
      </c>
      <c r="J21" s="156">
        <v>9056.3069271998484</v>
      </c>
      <c r="K21" s="156">
        <v>32739.896253406598</v>
      </c>
      <c r="L21" s="156">
        <v>33912.324634174562</v>
      </c>
      <c r="M21" s="156">
        <v>14543.160132160901</v>
      </c>
      <c r="N21" s="156">
        <v>27826.154055534789</v>
      </c>
      <c r="O21" s="156">
        <v>31482.174524878363</v>
      </c>
      <c r="P21" s="156">
        <v>14111.813567975225</v>
      </c>
      <c r="Q21" s="196">
        <v>437758.9975780829</v>
      </c>
      <c r="R21" s="292">
        <v>95.434519937342614</v>
      </c>
      <c r="S21" s="9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3"/>
      <c r="AK21" s="11"/>
    </row>
    <row r="22" spans="1:37" s="90" customFormat="1" ht="18.75" hidden="1" customHeight="1" x14ac:dyDescent="0.25">
      <c r="A22" s="158">
        <v>40148</v>
      </c>
      <c r="B22" s="156">
        <v>43125.621917819437</v>
      </c>
      <c r="C22" s="156">
        <v>8882.5150206145481</v>
      </c>
      <c r="D22" s="156">
        <v>21950.328411953356</v>
      </c>
      <c r="E22" s="156">
        <v>32988.432401448008</v>
      </c>
      <c r="F22" s="156">
        <v>9584.3003917288224</v>
      </c>
      <c r="G22" s="156">
        <v>22316.758381176318</v>
      </c>
      <c r="H22" s="156">
        <v>134650.92490466862</v>
      </c>
      <c r="I22" s="156">
        <v>18414.912004164911</v>
      </c>
      <c r="J22" s="156">
        <v>7945.8772469632613</v>
      </c>
      <c r="K22" s="156">
        <v>35801.870151249132</v>
      </c>
      <c r="L22" s="156">
        <v>34098.94935690696</v>
      </c>
      <c r="M22" s="156">
        <v>18898.684628972704</v>
      </c>
      <c r="N22" s="156">
        <v>27907.538820598114</v>
      </c>
      <c r="O22" s="156">
        <v>33125.918485208211</v>
      </c>
      <c r="P22" s="156">
        <v>14969.042205819513</v>
      </c>
      <c r="Q22" s="196">
        <v>464661.67432929191</v>
      </c>
      <c r="R22" s="292">
        <v>94.208687720246843</v>
      </c>
      <c r="S22" s="9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3"/>
      <c r="AK22" s="11"/>
    </row>
    <row r="23" spans="1:37" s="90" customFormat="1" ht="18.75" hidden="1" customHeight="1" x14ac:dyDescent="0.25">
      <c r="A23" s="157">
        <v>40238</v>
      </c>
      <c r="B23" s="156">
        <v>36753.739529553954</v>
      </c>
      <c r="C23" s="156">
        <v>7555.6602181261878</v>
      </c>
      <c r="D23" s="156">
        <v>21479.743181040347</v>
      </c>
      <c r="E23" s="156">
        <v>23501.518841556466</v>
      </c>
      <c r="F23" s="156">
        <v>8199.589393642822</v>
      </c>
      <c r="G23" s="156">
        <v>24171.059522746626</v>
      </c>
      <c r="H23" s="156">
        <v>130335.60015097375</v>
      </c>
      <c r="I23" s="156">
        <v>16362.723106568925</v>
      </c>
      <c r="J23" s="156">
        <v>6881.5026998498251</v>
      </c>
      <c r="K23" s="156">
        <v>31724.662061332543</v>
      </c>
      <c r="L23" s="156">
        <v>33787.749306927391</v>
      </c>
      <c r="M23" s="156">
        <v>21371.027872300056</v>
      </c>
      <c r="N23" s="156">
        <v>27989.161616399397</v>
      </c>
      <c r="O23" s="156">
        <v>33485.968913419601</v>
      </c>
      <c r="P23" s="156">
        <v>16541.647953313764</v>
      </c>
      <c r="Q23" s="196">
        <v>440141.35436775169</v>
      </c>
      <c r="R23" s="292">
        <v>93.986917373133636</v>
      </c>
      <c r="S23" s="9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53"/>
      <c r="AK23" s="11"/>
    </row>
    <row r="24" spans="1:37" s="90" customFormat="1" ht="18.75" hidden="1" customHeight="1" x14ac:dyDescent="0.25">
      <c r="A24" s="158">
        <v>40330</v>
      </c>
      <c r="B24" s="156">
        <v>36797.949767969942</v>
      </c>
      <c r="C24" s="156">
        <v>10975.621284329714</v>
      </c>
      <c r="D24" s="156">
        <v>18286.654437884703</v>
      </c>
      <c r="E24" s="156">
        <v>22347.936169511846</v>
      </c>
      <c r="F24" s="156">
        <v>9216.3313853446198</v>
      </c>
      <c r="G24" s="156">
        <v>29336.489446413125</v>
      </c>
      <c r="H24" s="156">
        <v>129938.96284708873</v>
      </c>
      <c r="I24" s="156">
        <v>15666.270306563103</v>
      </c>
      <c r="J24" s="156">
        <v>7786.4512679746931</v>
      </c>
      <c r="K24" s="156">
        <v>30647.153937841154</v>
      </c>
      <c r="L24" s="156">
        <v>33535.348169774559</v>
      </c>
      <c r="M24" s="156">
        <v>14573.334373268943</v>
      </c>
      <c r="N24" s="156">
        <v>28071.023139120931</v>
      </c>
      <c r="O24" s="156">
        <v>33535.975996792622</v>
      </c>
      <c r="P24" s="156">
        <v>16669.391150722171</v>
      </c>
      <c r="Q24" s="196">
        <v>437384.8936806008</v>
      </c>
      <c r="R24" s="292">
        <v>94.601157507755971</v>
      </c>
      <c r="S24" s="9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53"/>
      <c r="AK24" s="11"/>
    </row>
    <row r="25" spans="1:37" s="90" customFormat="1" ht="18.75" hidden="1" customHeight="1" x14ac:dyDescent="0.25">
      <c r="A25" s="157">
        <v>40422</v>
      </c>
      <c r="B25" s="156">
        <v>37064.983190743085</v>
      </c>
      <c r="C25" s="156">
        <v>10048.391394283222</v>
      </c>
      <c r="D25" s="156">
        <v>16643.216148538122</v>
      </c>
      <c r="E25" s="156">
        <v>27811.414366603723</v>
      </c>
      <c r="F25" s="156">
        <v>9467.3656114946789</v>
      </c>
      <c r="G25" s="156">
        <v>30355.708460814745</v>
      </c>
      <c r="H25" s="156">
        <v>142362.39493998725</v>
      </c>
      <c r="I25" s="156">
        <v>17049.607689903049</v>
      </c>
      <c r="J25" s="156">
        <v>9062.5593592991572</v>
      </c>
      <c r="K25" s="156">
        <v>39587.978231525412</v>
      </c>
      <c r="L25" s="156">
        <v>33028.439141199844</v>
      </c>
      <c r="M25" s="156">
        <v>16501.132194660655</v>
      </c>
      <c r="N25" s="156">
        <v>28152.711694400885</v>
      </c>
      <c r="O25" s="156">
        <v>33413.430509764592</v>
      </c>
      <c r="P25" s="156">
        <v>19634.861125535463</v>
      </c>
      <c r="Q25" s="196">
        <v>470184.19405875384</v>
      </c>
      <c r="R25" s="292">
        <v>94.786393741731203</v>
      </c>
      <c r="S25" s="9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53"/>
      <c r="AK25" s="11"/>
    </row>
    <row r="26" spans="1:37" s="90" customFormat="1" ht="18.75" hidden="1" customHeight="1" x14ac:dyDescent="0.25">
      <c r="A26" s="158">
        <v>40513</v>
      </c>
      <c r="B26" s="156">
        <v>39984.529286473458</v>
      </c>
      <c r="C26" s="156">
        <v>8500.6274363532848</v>
      </c>
      <c r="D26" s="156">
        <v>18320.670893552106</v>
      </c>
      <c r="E26" s="156">
        <v>30281.578082832337</v>
      </c>
      <c r="F26" s="156">
        <v>8883.2704936544542</v>
      </c>
      <c r="G26" s="156">
        <v>32131.615199808017</v>
      </c>
      <c r="H26" s="156">
        <v>141423.12692723115</v>
      </c>
      <c r="I26" s="156">
        <v>17530.262110555432</v>
      </c>
      <c r="J26" s="156">
        <v>8980.0546394483226</v>
      </c>
      <c r="K26" s="156">
        <v>35327.824521330003</v>
      </c>
      <c r="L26" s="156">
        <v>33276.008545346696</v>
      </c>
      <c r="M26" s="156">
        <v>16498.536264915878</v>
      </c>
      <c r="N26" s="156">
        <v>28234.637968841649</v>
      </c>
      <c r="O26" s="156">
        <v>35235.671053262588</v>
      </c>
      <c r="P26" s="156">
        <v>18554.275281006667</v>
      </c>
      <c r="Q26" s="196">
        <v>473162.68870461202</v>
      </c>
      <c r="R26" s="292">
        <v>94.382880837936838</v>
      </c>
      <c r="S26" s="9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53"/>
      <c r="AK26" s="11"/>
    </row>
    <row r="27" spans="1:37" s="90" customFormat="1" ht="18.75" hidden="1" customHeight="1" x14ac:dyDescent="0.25">
      <c r="A27" s="157">
        <v>40603</v>
      </c>
      <c r="B27" s="156">
        <v>40244.69386358044</v>
      </c>
      <c r="C27" s="156">
        <v>5877.4840085844053</v>
      </c>
      <c r="D27" s="156">
        <v>16580.581720943974</v>
      </c>
      <c r="E27" s="156">
        <v>26445.28720799346</v>
      </c>
      <c r="F27" s="156">
        <v>9144.3228497471518</v>
      </c>
      <c r="G27" s="156">
        <v>33704.159527387223</v>
      </c>
      <c r="H27" s="156">
        <v>141033.39834562151</v>
      </c>
      <c r="I27" s="156">
        <v>14739.630794629004</v>
      </c>
      <c r="J27" s="156">
        <v>7159.8091503789692</v>
      </c>
      <c r="K27" s="156">
        <v>28283.677137157145</v>
      </c>
      <c r="L27" s="156">
        <v>34404.400316108833</v>
      </c>
      <c r="M27" s="156">
        <v>18519.355727050613</v>
      </c>
      <c r="N27" s="156">
        <v>28316.802654221879</v>
      </c>
      <c r="O27" s="156">
        <v>34900.183339158088</v>
      </c>
      <c r="P27" s="156">
        <v>20616.145228477835</v>
      </c>
      <c r="Q27" s="196">
        <v>459969.93187104049</v>
      </c>
      <c r="R27" s="292">
        <v>94.962874586716211</v>
      </c>
      <c r="S27" s="9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53"/>
      <c r="AK27" s="11"/>
    </row>
    <row r="28" spans="1:37" s="90" customFormat="1" ht="18.75" hidden="1" customHeight="1" x14ac:dyDescent="0.25">
      <c r="A28" s="158">
        <v>40695</v>
      </c>
      <c r="B28" s="156">
        <v>38040.111859322664</v>
      </c>
      <c r="C28" s="156">
        <v>9274.8955121682866</v>
      </c>
      <c r="D28" s="156">
        <v>15564.351071837486</v>
      </c>
      <c r="E28" s="156">
        <v>23171.305398683049</v>
      </c>
      <c r="F28" s="156">
        <v>13373.383805734011</v>
      </c>
      <c r="G28" s="156">
        <v>29965.629292905232</v>
      </c>
      <c r="H28" s="156">
        <v>134921.22674056105</v>
      </c>
      <c r="I28" s="156">
        <v>12406.511807076062</v>
      </c>
      <c r="J28" s="156">
        <v>7797.8242097547518</v>
      </c>
      <c r="K28" s="156">
        <v>30378.649753145572</v>
      </c>
      <c r="L28" s="156">
        <v>35868.02557621523</v>
      </c>
      <c r="M28" s="156">
        <v>16972.926409987402</v>
      </c>
      <c r="N28" s="156">
        <v>28399.206444333369</v>
      </c>
      <c r="O28" s="156">
        <v>33115.636570487775</v>
      </c>
      <c r="P28" s="156">
        <v>21664.625706345159</v>
      </c>
      <c r="Q28" s="196">
        <v>450914.31015855703</v>
      </c>
      <c r="R28" s="292">
        <v>95.675949146799368</v>
      </c>
      <c r="S28" s="9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53"/>
      <c r="AK28" s="11"/>
    </row>
    <row r="29" spans="1:37" s="90" customFormat="1" ht="18.75" hidden="1" customHeight="1" x14ac:dyDescent="0.25">
      <c r="A29" s="157">
        <v>40787</v>
      </c>
      <c r="B29" s="156">
        <v>36216.485089900511</v>
      </c>
      <c r="C29" s="156">
        <v>8014.8222287691142</v>
      </c>
      <c r="D29" s="156">
        <v>18444.335496862539</v>
      </c>
      <c r="E29" s="156">
        <v>29830.278886361375</v>
      </c>
      <c r="F29" s="156">
        <v>10861.71426514316</v>
      </c>
      <c r="G29" s="156">
        <v>27079.525296231404</v>
      </c>
      <c r="H29" s="156">
        <v>144738.91303636492</v>
      </c>
      <c r="I29" s="156">
        <v>16156.294884781599</v>
      </c>
      <c r="J29" s="156">
        <v>9631.4988300988207</v>
      </c>
      <c r="K29" s="156">
        <v>30278.987464297974</v>
      </c>
      <c r="L29" s="156">
        <v>36122.918222918408</v>
      </c>
      <c r="M29" s="156">
        <v>13540.992732274062</v>
      </c>
      <c r="N29" s="156">
        <v>28481.401231323664</v>
      </c>
      <c r="O29" s="156">
        <v>33064.485984234751</v>
      </c>
      <c r="P29" s="156">
        <v>20616.031015535878</v>
      </c>
      <c r="Q29" s="196">
        <v>463078.68466509815</v>
      </c>
      <c r="R29" s="292">
        <v>96.9545807230663</v>
      </c>
      <c r="S29" s="9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53"/>
      <c r="AK29" s="11"/>
    </row>
    <row r="30" spans="1:37" s="90" customFormat="1" ht="18.75" hidden="1" customHeight="1" x14ac:dyDescent="0.25">
      <c r="A30" s="158">
        <v>40878</v>
      </c>
      <c r="B30" s="156">
        <v>32298.164901927245</v>
      </c>
      <c r="C30" s="156">
        <v>9900.0818355059437</v>
      </c>
      <c r="D30" s="156">
        <v>18224.374463097854</v>
      </c>
      <c r="E30" s="156">
        <v>31284.710198398807</v>
      </c>
      <c r="F30" s="156">
        <v>9372.7612903215431</v>
      </c>
      <c r="G30" s="156">
        <v>31564.655456072273</v>
      </c>
      <c r="H30" s="156">
        <v>136605.71041039596</v>
      </c>
      <c r="I30" s="156">
        <v>18091.331046920914</v>
      </c>
      <c r="J30" s="156">
        <v>9287.938018099012</v>
      </c>
      <c r="K30" s="156">
        <v>28291.745738364156</v>
      </c>
      <c r="L30" s="156">
        <v>36273.77733572221</v>
      </c>
      <c r="M30" s="156">
        <v>11735.394587302326</v>
      </c>
      <c r="N30" s="156">
        <v>28563.833911686848</v>
      </c>
      <c r="O30" s="156">
        <v>33603.605027023317</v>
      </c>
      <c r="P30" s="156">
        <v>17300.345506380621</v>
      </c>
      <c r="Q30" s="196">
        <v>452398.42972721899</v>
      </c>
      <c r="R30" s="292">
        <v>98.71247080708109</v>
      </c>
      <c r="S30" s="9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53"/>
      <c r="AK30" s="11"/>
    </row>
    <row r="31" spans="1:37" s="90" customFormat="1" ht="18.75" hidden="1" customHeight="1" x14ac:dyDescent="0.25">
      <c r="A31" s="157">
        <v>40969</v>
      </c>
      <c r="B31" s="156">
        <v>32913.278427930352</v>
      </c>
      <c r="C31" s="156">
        <v>8757.1468037952745</v>
      </c>
      <c r="D31" s="156">
        <v>16622.493382881763</v>
      </c>
      <c r="E31" s="156">
        <v>21266.920776150346</v>
      </c>
      <c r="F31" s="156">
        <v>9389.1528526384609</v>
      </c>
      <c r="G31" s="156">
        <v>32458.092990126836</v>
      </c>
      <c r="H31" s="156">
        <v>131024.28737520464</v>
      </c>
      <c r="I31" s="156">
        <v>16027.524616856233</v>
      </c>
      <c r="J31" s="156">
        <v>6770.8422871682769</v>
      </c>
      <c r="K31" s="156">
        <v>18207.026263856638</v>
      </c>
      <c r="L31" s="156">
        <v>35446.892866961884</v>
      </c>
      <c r="M31" s="156">
        <v>16295.743371306984</v>
      </c>
      <c r="N31" s="156">
        <v>28646.50517394903</v>
      </c>
      <c r="O31" s="156">
        <v>35122.644020563646</v>
      </c>
      <c r="P31" s="156">
        <v>17515.571030445899</v>
      </c>
      <c r="Q31" s="196">
        <v>426464.12223983626</v>
      </c>
      <c r="R31" s="292">
        <v>98.911285315034576</v>
      </c>
      <c r="S31" s="9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53"/>
      <c r="AK31" s="11"/>
    </row>
    <row r="32" spans="1:37" s="90" customFormat="1" ht="18.75" hidden="1" customHeight="1" x14ac:dyDescent="0.25">
      <c r="A32" s="158">
        <v>41061</v>
      </c>
      <c r="B32" s="156">
        <v>33186.406099325977</v>
      </c>
      <c r="C32" s="156">
        <v>8965.6501431671313</v>
      </c>
      <c r="D32" s="156">
        <v>15486.649920640684</v>
      </c>
      <c r="E32" s="156">
        <v>24674.049673085803</v>
      </c>
      <c r="F32" s="156">
        <v>13400.724953716299</v>
      </c>
      <c r="G32" s="156">
        <v>28552.257262650131</v>
      </c>
      <c r="H32" s="156">
        <v>138509.25163397091</v>
      </c>
      <c r="I32" s="156">
        <v>13449.627890605827</v>
      </c>
      <c r="J32" s="156">
        <v>8744.3109936279816</v>
      </c>
      <c r="K32" s="156">
        <v>20559.714315953664</v>
      </c>
      <c r="L32" s="156">
        <v>33825.038546783951</v>
      </c>
      <c r="M32" s="156">
        <v>14554.560828189327</v>
      </c>
      <c r="N32" s="156">
        <v>28729.415708629087</v>
      </c>
      <c r="O32" s="156">
        <v>36042.792432877861</v>
      </c>
      <c r="P32" s="156">
        <v>17795.054237085649</v>
      </c>
      <c r="Q32" s="196">
        <v>436475.5046403103</v>
      </c>
      <c r="R32" s="292">
        <v>99.124373668767973</v>
      </c>
      <c r="S32" s="9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53"/>
      <c r="AK32" s="11"/>
    </row>
    <row r="33" spans="1:37" s="90" customFormat="1" ht="18.75" hidden="1" customHeight="1" x14ac:dyDescent="0.25">
      <c r="A33" s="157">
        <v>41153</v>
      </c>
      <c r="B33" s="156">
        <v>34107.12309650024</v>
      </c>
      <c r="C33" s="156">
        <v>9323.2307165215007</v>
      </c>
      <c r="D33" s="156">
        <v>17051.072595914102</v>
      </c>
      <c r="E33" s="156">
        <v>28583.833599994879</v>
      </c>
      <c r="F33" s="156">
        <v>13001.265899750557</v>
      </c>
      <c r="G33" s="156">
        <v>26587.806626898859</v>
      </c>
      <c r="H33" s="156">
        <v>137396.35732295908</v>
      </c>
      <c r="I33" s="156">
        <v>17559.303557202464</v>
      </c>
      <c r="J33" s="156">
        <v>9959.171756704116</v>
      </c>
      <c r="K33" s="156">
        <v>30384.672323584295</v>
      </c>
      <c r="L33" s="156">
        <v>32348.81787512132</v>
      </c>
      <c r="M33" s="156">
        <v>14511.397645805215</v>
      </c>
      <c r="N33" s="156">
        <v>28812.195425550563</v>
      </c>
      <c r="O33" s="156">
        <v>36180.509985651253</v>
      </c>
      <c r="P33" s="156">
        <v>15710.467047283295</v>
      </c>
      <c r="Q33" s="196">
        <v>451517.22547544166</v>
      </c>
      <c r="R33" s="292">
        <v>99.347539765644214</v>
      </c>
      <c r="S33" s="9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53"/>
      <c r="AK33" s="11"/>
    </row>
    <row r="34" spans="1:37" s="90" customFormat="1" ht="18.75" hidden="1" customHeight="1" x14ac:dyDescent="0.25">
      <c r="A34" s="158">
        <v>41244</v>
      </c>
      <c r="B34" s="156">
        <v>34840.892263715985</v>
      </c>
      <c r="C34" s="156">
        <v>9980.365015598074</v>
      </c>
      <c r="D34" s="156">
        <v>14258.988535585242</v>
      </c>
      <c r="E34" s="156">
        <v>26777.115855986358</v>
      </c>
      <c r="F34" s="156">
        <v>11848.454535061615</v>
      </c>
      <c r="G34" s="156">
        <v>25498.487488287785</v>
      </c>
      <c r="H34" s="156">
        <v>132916.87737310227</v>
      </c>
      <c r="I34" s="156">
        <v>16149.277469274351</v>
      </c>
      <c r="J34" s="156">
        <v>9711.2946043863012</v>
      </c>
      <c r="K34" s="156">
        <v>29012.331033000759</v>
      </c>
      <c r="L34" s="156">
        <v>31521.175082979993</v>
      </c>
      <c r="M34" s="156">
        <v>12661.866877824457</v>
      </c>
      <c r="N34" s="156">
        <v>28895.213660428784</v>
      </c>
      <c r="O34" s="156">
        <v>36063.780985391808</v>
      </c>
      <c r="P34" s="156">
        <v>17526.319389602926</v>
      </c>
      <c r="Q34" s="196">
        <v>437662.44017022674</v>
      </c>
      <c r="R34" s="292">
        <v>97.927251483068289</v>
      </c>
      <c r="S34" s="9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53"/>
      <c r="AK34" s="11"/>
    </row>
    <row r="35" spans="1:37" s="90" customFormat="1" ht="18.75" hidden="1" customHeight="1" x14ac:dyDescent="0.25">
      <c r="A35" s="157">
        <v>41334</v>
      </c>
      <c r="B35" s="156">
        <v>33225.864299299545</v>
      </c>
      <c r="C35" s="156">
        <v>6836.4153373592999</v>
      </c>
      <c r="D35" s="156">
        <v>16865.752831220845</v>
      </c>
      <c r="E35" s="156">
        <v>24997.134918871991</v>
      </c>
      <c r="F35" s="156">
        <v>10601.492368801264</v>
      </c>
      <c r="G35" s="156">
        <v>26056.992402580585</v>
      </c>
      <c r="H35" s="156">
        <v>137960.07180276175</v>
      </c>
      <c r="I35" s="156">
        <v>13660.67933827757</v>
      </c>
      <c r="J35" s="156">
        <v>5912.1496564880426</v>
      </c>
      <c r="K35" s="156">
        <v>29692.934623318946</v>
      </c>
      <c r="L35" s="156">
        <v>31681.56580038551</v>
      </c>
      <c r="M35" s="156">
        <v>14723.308885821938</v>
      </c>
      <c r="N35" s="156">
        <v>28978.471100519273</v>
      </c>
      <c r="O35" s="156">
        <v>36410.320310393749</v>
      </c>
      <c r="P35" s="156">
        <v>25318.979741247738</v>
      </c>
      <c r="Q35" s="196">
        <v>442922.13341734803</v>
      </c>
      <c r="R35" s="292">
        <v>100.82068948746468</v>
      </c>
      <c r="S35" s="9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53"/>
      <c r="AK35" s="11"/>
    </row>
    <row r="36" spans="1:37" s="90" customFormat="1" ht="18.75" hidden="1" customHeight="1" x14ac:dyDescent="0.25">
      <c r="A36" s="158">
        <v>41426</v>
      </c>
      <c r="B36" s="156">
        <v>36923.918385785109</v>
      </c>
      <c r="C36" s="156">
        <v>9366.0091237030683</v>
      </c>
      <c r="D36" s="156">
        <v>16439.053158951541</v>
      </c>
      <c r="E36" s="156">
        <v>26346.95444499352</v>
      </c>
      <c r="F36" s="156">
        <v>10158.343756315766</v>
      </c>
      <c r="G36" s="156">
        <v>27339.473029743865</v>
      </c>
      <c r="H36" s="156">
        <v>137014.09331150382</v>
      </c>
      <c r="I36" s="156">
        <v>16755.705313083625</v>
      </c>
      <c r="J36" s="156">
        <v>7181.970093367353</v>
      </c>
      <c r="K36" s="156">
        <v>25233.139783289436</v>
      </c>
      <c r="L36" s="156">
        <v>30786.210746018412</v>
      </c>
      <c r="M36" s="156">
        <v>10686.925617753066</v>
      </c>
      <c r="N36" s="156">
        <v>29061.968435057752</v>
      </c>
      <c r="O36" s="156">
        <v>37014.273529196762</v>
      </c>
      <c r="P36" s="156">
        <v>18558.072073278126</v>
      </c>
      <c r="Q36" s="196">
        <v>438866.11080204113</v>
      </c>
      <c r="R36" s="292">
        <v>99.279168254308075</v>
      </c>
      <c r="S36" s="9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53"/>
      <c r="AK36" s="11"/>
    </row>
    <row r="37" spans="1:37" s="90" customFormat="1" ht="18.75" hidden="1" customHeight="1" x14ac:dyDescent="0.25">
      <c r="A37" s="157">
        <v>41518</v>
      </c>
      <c r="B37" s="156">
        <v>39294.906154230674</v>
      </c>
      <c r="C37" s="156">
        <v>7977.7587603735219</v>
      </c>
      <c r="D37" s="156">
        <v>16147.818362977443</v>
      </c>
      <c r="E37" s="156">
        <v>23657.154654802784</v>
      </c>
      <c r="F37" s="156">
        <v>9215.6870191116886</v>
      </c>
      <c r="G37" s="156">
        <v>28502.417856934349</v>
      </c>
      <c r="H37" s="156">
        <v>133074.43804448828</v>
      </c>
      <c r="I37" s="156">
        <v>17316.19079371915</v>
      </c>
      <c r="J37" s="156">
        <v>10106.240383431203</v>
      </c>
      <c r="K37" s="156">
        <v>26199.076961617342</v>
      </c>
      <c r="L37" s="156">
        <v>30808.513214735889</v>
      </c>
      <c r="M37" s="156">
        <v>11229.25846437461</v>
      </c>
      <c r="N37" s="156">
        <v>29199.226877894573</v>
      </c>
      <c r="O37" s="156">
        <v>36568.282177689107</v>
      </c>
      <c r="P37" s="156">
        <v>21315.005083884371</v>
      </c>
      <c r="Q37" s="196">
        <v>440611.974810265</v>
      </c>
      <c r="R37" s="292">
        <v>100.48510202777744</v>
      </c>
      <c r="S37" s="9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53"/>
      <c r="AK37" s="11"/>
    </row>
    <row r="38" spans="1:37" s="90" customFormat="1" ht="18.75" hidden="1" customHeight="1" x14ac:dyDescent="0.25">
      <c r="A38" s="158">
        <v>41609</v>
      </c>
      <c r="B38" s="156">
        <v>41720.706536151258</v>
      </c>
      <c r="C38" s="156">
        <v>7761.7032188103094</v>
      </c>
      <c r="D38" s="156">
        <v>17384.523109760823</v>
      </c>
      <c r="E38" s="156">
        <v>21051.077062176159</v>
      </c>
      <c r="F38" s="156">
        <v>11337.357732284652</v>
      </c>
      <c r="G38" s="156">
        <v>32902.879444074562</v>
      </c>
      <c r="H38" s="156">
        <v>130040.71964091281</v>
      </c>
      <c r="I38" s="156">
        <v>19584.025478252905</v>
      </c>
      <c r="J38" s="156">
        <v>8552.9839902643453</v>
      </c>
      <c r="K38" s="156">
        <v>28893.747631774288</v>
      </c>
      <c r="L38" s="156">
        <v>31545.369527336628</v>
      </c>
      <c r="M38" s="156">
        <v>12046.529438717005</v>
      </c>
      <c r="N38" s="156">
        <v>29337.133586528409</v>
      </c>
      <c r="O38" s="156">
        <v>36254.246183970383</v>
      </c>
      <c r="P38" s="156">
        <v>14713.861127470142</v>
      </c>
      <c r="Q38" s="196">
        <v>443126.86370848469</v>
      </c>
      <c r="R38" s="292">
        <v>99.393573256002554</v>
      </c>
      <c r="S38" s="9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53"/>
      <c r="AK38" s="11"/>
    </row>
    <row r="39" spans="1:37" s="90" customFormat="1" ht="18.75" hidden="1" customHeight="1" x14ac:dyDescent="0.25">
      <c r="A39" s="157">
        <v>41699</v>
      </c>
      <c r="B39" s="156">
        <v>40786.815848341204</v>
      </c>
      <c r="C39" s="156">
        <v>6323.4629144928685</v>
      </c>
      <c r="D39" s="156">
        <v>17287.777225416834</v>
      </c>
      <c r="E39" s="156">
        <v>19253.908831921144</v>
      </c>
      <c r="F39" s="156">
        <v>13512.103346762418</v>
      </c>
      <c r="G39" s="156">
        <v>32477.783797820037</v>
      </c>
      <c r="H39" s="156">
        <v>139764.58036448853</v>
      </c>
      <c r="I39" s="156">
        <v>18786.997731140291</v>
      </c>
      <c r="J39" s="156">
        <v>5782.6813141400708</v>
      </c>
      <c r="K39" s="156">
        <v>22073.052413574755</v>
      </c>
      <c r="L39" s="156">
        <v>32008.559527301713</v>
      </c>
      <c r="M39" s="156">
        <v>12891.42762321169</v>
      </c>
      <c r="N39" s="156">
        <v>29475.691622691069</v>
      </c>
      <c r="O39" s="156">
        <v>36458.912431966281</v>
      </c>
      <c r="P39" s="156">
        <v>15396.542445760339</v>
      </c>
      <c r="Q39" s="196">
        <v>442280.29743902927</v>
      </c>
      <c r="R39" s="292">
        <v>98.49037183233709</v>
      </c>
      <c r="S39" s="9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53"/>
      <c r="AK39" s="11"/>
    </row>
    <row r="40" spans="1:37" s="90" customFormat="1" ht="18.75" hidden="1" customHeight="1" x14ac:dyDescent="0.25">
      <c r="A40" s="158">
        <v>41791</v>
      </c>
      <c r="B40" s="156">
        <v>36059.289259815123</v>
      </c>
      <c r="C40" s="156">
        <v>8037.2234040046687</v>
      </c>
      <c r="D40" s="156">
        <v>18267.520051974785</v>
      </c>
      <c r="E40" s="156">
        <v>20664.688134277731</v>
      </c>
      <c r="F40" s="156">
        <v>13936.234324541179</v>
      </c>
      <c r="G40" s="156">
        <v>29273.977023891504</v>
      </c>
      <c r="H40" s="156">
        <v>132694.22292049968</v>
      </c>
      <c r="I40" s="156">
        <v>17901.383140491511</v>
      </c>
      <c r="J40" s="156">
        <v>6157.0697218701198</v>
      </c>
      <c r="K40" s="156">
        <v>29739.163387718065</v>
      </c>
      <c r="L40" s="156">
        <v>33953.29530570213</v>
      </c>
      <c r="M40" s="156">
        <v>13829.564904539533</v>
      </c>
      <c r="N40" s="156">
        <v>29614.904062574831</v>
      </c>
      <c r="O40" s="156">
        <v>36431.427057675566</v>
      </c>
      <c r="P40" s="156">
        <v>19774.50958763095</v>
      </c>
      <c r="Q40" s="196">
        <v>446334.47228720738</v>
      </c>
      <c r="R40" s="292">
        <v>98.408168979385664</v>
      </c>
      <c r="S40" s="9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53"/>
      <c r="AK40" s="11"/>
    </row>
    <row r="41" spans="1:37" s="90" customFormat="1" ht="18.75" hidden="1" customHeight="1" x14ac:dyDescent="0.25">
      <c r="A41" s="157">
        <v>41883</v>
      </c>
      <c r="B41" s="156">
        <v>38403.62597229769</v>
      </c>
      <c r="C41" s="156">
        <v>8338.3530176017466</v>
      </c>
      <c r="D41" s="156">
        <v>19183.894323560606</v>
      </c>
      <c r="E41" s="156">
        <v>20629.687334058683</v>
      </c>
      <c r="F41" s="156">
        <v>14755.148464170357</v>
      </c>
      <c r="G41" s="156">
        <v>27344.694560906253</v>
      </c>
      <c r="H41" s="156">
        <v>146443.6246095032</v>
      </c>
      <c r="I41" s="156">
        <v>22740.620648705695</v>
      </c>
      <c r="J41" s="156">
        <v>8170.8720160297471</v>
      </c>
      <c r="K41" s="156">
        <v>25148.796891953934</v>
      </c>
      <c r="L41" s="156">
        <v>34622.221415726664</v>
      </c>
      <c r="M41" s="156">
        <v>19849.220295353036</v>
      </c>
      <c r="N41" s="156">
        <v>29699.006572894239</v>
      </c>
      <c r="O41" s="156">
        <v>36648.751587320745</v>
      </c>
      <c r="P41" s="156">
        <v>18231.748090137004</v>
      </c>
      <c r="Q41" s="196">
        <v>470210.26580021955</v>
      </c>
      <c r="R41" s="292">
        <v>100.85598147281262</v>
      </c>
      <c r="S41" s="9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53"/>
      <c r="AK41" s="11"/>
    </row>
    <row r="42" spans="1:37" s="90" customFormat="1" ht="18.75" hidden="1" customHeight="1" x14ac:dyDescent="0.25">
      <c r="A42" s="158">
        <v>41974</v>
      </c>
      <c r="B42" s="156">
        <v>36825.071637524314</v>
      </c>
      <c r="C42" s="156">
        <v>9681.8415698754507</v>
      </c>
      <c r="D42" s="156">
        <v>18219.477857542308</v>
      </c>
      <c r="E42" s="156">
        <v>18355.134648668824</v>
      </c>
      <c r="F42" s="156">
        <v>12722.962990784667</v>
      </c>
      <c r="G42" s="156">
        <v>28161.25856455629</v>
      </c>
      <c r="H42" s="156">
        <v>128191.11988577618</v>
      </c>
      <c r="I42" s="156">
        <v>25982.946967700529</v>
      </c>
      <c r="J42" s="156">
        <v>9325.6015551010551</v>
      </c>
      <c r="K42" s="156">
        <v>28339.849692263717</v>
      </c>
      <c r="L42" s="156">
        <v>36231.238867925465</v>
      </c>
      <c r="M42" s="156">
        <v>20708.407539169191</v>
      </c>
      <c r="N42" s="156">
        <v>29783.347923502544</v>
      </c>
      <c r="O42" s="156">
        <v>36922.244660211451</v>
      </c>
      <c r="P42" s="156">
        <v>13650.581289449603</v>
      </c>
      <c r="Q42" s="196">
        <v>453101.08565005159</v>
      </c>
      <c r="R42" s="292">
        <v>104.06045788256706</v>
      </c>
      <c r="S42" s="9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53"/>
      <c r="AK42" s="11"/>
    </row>
    <row r="43" spans="1:37" s="90" customFormat="1" ht="18.75" hidden="1" customHeight="1" x14ac:dyDescent="0.25">
      <c r="A43" s="157">
        <v>42064</v>
      </c>
      <c r="B43" s="156">
        <v>35514.234806470282</v>
      </c>
      <c r="C43" s="156">
        <v>8518.1737896312552</v>
      </c>
      <c r="D43" s="156">
        <v>17206.694702436373</v>
      </c>
      <c r="E43" s="156">
        <v>16611.360713178023</v>
      </c>
      <c r="F43" s="156">
        <v>14480.440209055239</v>
      </c>
      <c r="G43" s="156">
        <v>32619.083938335913</v>
      </c>
      <c r="H43" s="156">
        <v>132484.21566156449</v>
      </c>
      <c r="I43" s="156">
        <v>22594.219665863598</v>
      </c>
      <c r="J43" s="156">
        <v>6799.6094799522625</v>
      </c>
      <c r="K43" s="156">
        <v>32152.340391652713</v>
      </c>
      <c r="L43" s="156">
        <v>37757.428407398394</v>
      </c>
      <c r="M43" s="156">
        <v>19180.335923256091</v>
      </c>
      <c r="N43" s="156">
        <v>29867.928792675393</v>
      </c>
      <c r="O43" s="156">
        <v>36712.052606766832</v>
      </c>
      <c r="P43" s="156">
        <v>14936.860146483754</v>
      </c>
      <c r="Q43" s="196">
        <v>457434.97923472058</v>
      </c>
      <c r="R43" s="292">
        <v>104.73905497044059</v>
      </c>
      <c r="S43" s="9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53"/>
      <c r="AK43" s="11"/>
    </row>
    <row r="44" spans="1:37" s="90" customFormat="1" ht="18.75" hidden="1" customHeight="1" x14ac:dyDescent="0.25">
      <c r="A44" s="158">
        <v>42156</v>
      </c>
      <c r="B44" s="156">
        <v>33542.228687576506</v>
      </c>
      <c r="C44" s="156">
        <v>14361.524080314786</v>
      </c>
      <c r="D44" s="156">
        <v>15846.991043594233</v>
      </c>
      <c r="E44" s="156">
        <v>19567.42959851788</v>
      </c>
      <c r="F44" s="156">
        <v>9880.8827534660322</v>
      </c>
      <c r="G44" s="156">
        <v>37463.156227467691</v>
      </c>
      <c r="H44" s="156">
        <v>131913.47786940986</v>
      </c>
      <c r="I44" s="156">
        <v>20240.56807117978</v>
      </c>
      <c r="J44" s="156">
        <v>7942.1509304708516</v>
      </c>
      <c r="K44" s="156">
        <v>32342.833803100377</v>
      </c>
      <c r="L44" s="156">
        <v>39364.272384735494</v>
      </c>
      <c r="M44" s="156">
        <v>18334.252960736478</v>
      </c>
      <c r="N44" s="156">
        <v>29952.749860614615</v>
      </c>
      <c r="O44" s="156">
        <v>36195.292397708276</v>
      </c>
      <c r="P44" s="156">
        <v>20377.777305379979</v>
      </c>
      <c r="Q44" s="196">
        <v>467325.58797427278</v>
      </c>
      <c r="R44" s="292">
        <v>104.01490799820787</v>
      </c>
      <c r="S44" s="9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53"/>
      <c r="AK44" s="11"/>
    </row>
    <row r="45" spans="1:37" s="90" customFormat="1" ht="18.75" hidden="1" customHeight="1" x14ac:dyDescent="0.25">
      <c r="A45" s="157">
        <v>42248</v>
      </c>
      <c r="B45" s="156">
        <v>34810.795009303503</v>
      </c>
      <c r="C45" s="156">
        <v>16463.145159479813</v>
      </c>
      <c r="D45" s="156">
        <v>18597.695198066041</v>
      </c>
      <c r="E45" s="156">
        <v>22044.101515837378</v>
      </c>
      <c r="F45" s="156">
        <v>19886.222227131864</v>
      </c>
      <c r="G45" s="156">
        <v>42479.991334407598</v>
      </c>
      <c r="H45" s="156">
        <v>145249.81008979477</v>
      </c>
      <c r="I45" s="156">
        <v>22768.217851328587</v>
      </c>
      <c r="J45" s="156">
        <v>13758.006181439929</v>
      </c>
      <c r="K45" s="156">
        <v>30847.582015686887</v>
      </c>
      <c r="L45" s="156">
        <v>39685.831198718675</v>
      </c>
      <c r="M45" s="156">
        <v>22210.715398391349</v>
      </c>
      <c r="N45" s="156">
        <v>30078.935216135778</v>
      </c>
      <c r="O45" s="156">
        <v>36576.622059753456</v>
      </c>
      <c r="P45" s="156">
        <v>17210.228530356111</v>
      </c>
      <c r="Q45" s="196">
        <v>512667.89898583177</v>
      </c>
      <c r="R45" s="292">
        <v>103.75273563848661</v>
      </c>
      <c r="S45" s="9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53"/>
      <c r="AK45" s="11"/>
    </row>
    <row r="46" spans="1:37" s="5" customFormat="1" ht="18.75" customHeight="1" x14ac:dyDescent="0.2">
      <c r="A46" s="158">
        <v>42339</v>
      </c>
      <c r="B46" s="156">
        <v>32929.555577415442</v>
      </c>
      <c r="C46" s="156">
        <v>11903.795776270577</v>
      </c>
      <c r="D46" s="156">
        <v>18735.119223696238</v>
      </c>
      <c r="E46" s="156">
        <v>19522.122441462518</v>
      </c>
      <c r="F46" s="156">
        <v>11373.223448054005</v>
      </c>
      <c r="G46" s="156">
        <v>35820.481825533825</v>
      </c>
      <c r="H46" s="156">
        <v>152478.5388948934</v>
      </c>
      <c r="I46" s="156">
        <v>24197.756059640848</v>
      </c>
      <c r="J46" s="156">
        <v>10506.54392266295</v>
      </c>
      <c r="K46" s="156">
        <v>31832.271583748563</v>
      </c>
      <c r="L46" s="156">
        <v>41156.624437913204</v>
      </c>
      <c r="M46" s="156">
        <v>22004.209414505825</v>
      </c>
      <c r="N46" s="156">
        <v>30205.652167053766</v>
      </c>
      <c r="O46" s="156">
        <v>36745.699440930053</v>
      </c>
      <c r="P46" s="156">
        <v>17114.446799173387</v>
      </c>
      <c r="Q46" s="196">
        <v>496526.04101295461</v>
      </c>
      <c r="R46" s="292">
        <v>104.32598280226144</v>
      </c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19"/>
    </row>
    <row r="47" spans="1:37" s="5" customFormat="1" ht="18.75" customHeight="1" x14ac:dyDescent="0.2">
      <c r="A47" s="157">
        <v>42430</v>
      </c>
      <c r="B47" s="156">
        <v>33504.531438313788</v>
      </c>
      <c r="C47" s="156">
        <v>13020.877307354021</v>
      </c>
      <c r="D47" s="156">
        <v>18561.379850998121</v>
      </c>
      <c r="E47" s="156">
        <v>18449.749385039384</v>
      </c>
      <c r="F47" s="156">
        <v>13601.854556050583</v>
      </c>
      <c r="G47" s="156">
        <v>32827.117649055886</v>
      </c>
      <c r="H47" s="156">
        <v>154979.53303470917</v>
      </c>
      <c r="I47" s="156">
        <v>22955.561356915605</v>
      </c>
      <c r="J47" s="156">
        <v>8921.5371829846354</v>
      </c>
      <c r="K47" s="156">
        <v>37597.216440041848</v>
      </c>
      <c r="L47" s="156">
        <v>42334.833115076035</v>
      </c>
      <c r="M47" s="156">
        <v>20281.17321294775</v>
      </c>
      <c r="N47" s="156">
        <v>30332.902952880959</v>
      </c>
      <c r="O47" s="156">
        <v>36734.465732280951</v>
      </c>
      <c r="P47" s="156">
        <v>17379.823889902193</v>
      </c>
      <c r="Q47" s="196">
        <v>501482.55710455088</v>
      </c>
      <c r="R47" s="292">
        <v>105.10692238803358</v>
      </c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19"/>
    </row>
    <row r="48" spans="1:37" s="5" customFormat="1" ht="18.75" customHeight="1" x14ac:dyDescent="0.2">
      <c r="A48" s="158">
        <v>42522</v>
      </c>
      <c r="B48" s="156">
        <v>31917.64718444879</v>
      </c>
      <c r="C48" s="156">
        <v>14167.167002789734</v>
      </c>
      <c r="D48" s="156">
        <v>17837.735063774857</v>
      </c>
      <c r="E48" s="156">
        <v>20417.057353284607</v>
      </c>
      <c r="F48" s="156">
        <v>14616.026698104697</v>
      </c>
      <c r="G48" s="156">
        <v>33393.243943699148</v>
      </c>
      <c r="H48" s="156">
        <v>142896.2107235601</v>
      </c>
      <c r="I48" s="156">
        <v>21500.45555234488</v>
      </c>
      <c r="J48" s="156">
        <v>9641.2080264435263</v>
      </c>
      <c r="K48" s="156">
        <v>34418.93115193618</v>
      </c>
      <c r="L48" s="156">
        <v>43310.247609514576</v>
      </c>
      <c r="M48" s="156">
        <v>18624.691136525016</v>
      </c>
      <c r="N48" s="156">
        <v>30460.689822564371</v>
      </c>
      <c r="O48" s="156">
        <v>34706.080076002785</v>
      </c>
      <c r="P48" s="156">
        <v>18359.618292851941</v>
      </c>
      <c r="Q48" s="196">
        <v>486267.00963784527</v>
      </c>
      <c r="R48" s="292">
        <v>105.36384076950293</v>
      </c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19"/>
    </row>
    <row r="49" spans="1:37" s="5" customFormat="1" ht="18.75" customHeight="1" x14ac:dyDescent="0.2">
      <c r="A49" s="157">
        <v>42614</v>
      </c>
      <c r="B49" s="156">
        <v>35860.770326037229</v>
      </c>
      <c r="C49" s="156">
        <v>17497.658191942824</v>
      </c>
      <c r="D49" s="156">
        <v>18600.928025165998</v>
      </c>
      <c r="E49" s="156">
        <v>22871.241974219145</v>
      </c>
      <c r="F49" s="156">
        <v>15408.155883743633</v>
      </c>
      <c r="G49" s="156">
        <v>34131.849729742906</v>
      </c>
      <c r="H49" s="156">
        <v>158221.81816707682</v>
      </c>
      <c r="I49" s="156">
        <v>21897.899870997058</v>
      </c>
      <c r="J49" s="156">
        <v>11122.754552759861</v>
      </c>
      <c r="K49" s="156">
        <v>31210.224081189936</v>
      </c>
      <c r="L49" s="156">
        <v>43837.459254702437</v>
      </c>
      <c r="M49" s="156">
        <v>21796.185447703629</v>
      </c>
      <c r="N49" s="156">
        <v>30504.211154544599</v>
      </c>
      <c r="O49" s="156">
        <v>34949.519698722594</v>
      </c>
      <c r="P49" s="156">
        <v>18712.009327611133</v>
      </c>
      <c r="Q49" s="196">
        <v>516622.68568615982</v>
      </c>
      <c r="R49" s="292">
        <v>105.2543251040489</v>
      </c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19"/>
    </row>
    <row r="50" spans="1:37" s="5" customFormat="1" ht="18.75" customHeight="1" x14ac:dyDescent="0.2">
      <c r="A50" s="157">
        <v>42705</v>
      </c>
      <c r="B50" s="156">
        <v>40991.118996160847</v>
      </c>
      <c r="C50" s="156">
        <v>14494.398737476913</v>
      </c>
      <c r="D50" s="156">
        <v>21520.114584418247</v>
      </c>
      <c r="E50" s="156">
        <v>19971.556403086426</v>
      </c>
      <c r="F50" s="156">
        <v>12276.884361712022</v>
      </c>
      <c r="G50" s="156">
        <v>28930.060674177355</v>
      </c>
      <c r="H50" s="156">
        <v>153894.49135242478</v>
      </c>
      <c r="I50" s="156">
        <v>21856.605937181263</v>
      </c>
      <c r="J50" s="156">
        <v>10908.035434975876</v>
      </c>
      <c r="K50" s="156">
        <v>30872.697583592279</v>
      </c>
      <c r="L50" s="156">
        <v>45314.526590732203</v>
      </c>
      <c r="M50" s="156">
        <v>20253.726474382653</v>
      </c>
      <c r="N50" s="156">
        <v>30547.794668515722</v>
      </c>
      <c r="O50" s="156">
        <v>35301.993705260989</v>
      </c>
      <c r="P50" s="156">
        <v>14064.53067749181</v>
      </c>
      <c r="Q50" s="196">
        <v>501198.53618158936</v>
      </c>
      <c r="R50" s="292">
        <v>104.66965316111005</v>
      </c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19"/>
    </row>
    <row r="51" spans="1:37" s="5" customFormat="1" ht="18.75" customHeight="1" x14ac:dyDescent="0.2">
      <c r="A51" s="158">
        <v>42795</v>
      </c>
      <c r="B51" s="156">
        <v>44386.185344193145</v>
      </c>
      <c r="C51" s="156">
        <v>9687.3789740352913</v>
      </c>
      <c r="D51" s="156">
        <v>20793.558514915658</v>
      </c>
      <c r="E51" s="156">
        <v>19081.948369661772</v>
      </c>
      <c r="F51" s="156">
        <v>14035.533547749692</v>
      </c>
      <c r="G51" s="156">
        <v>26009.530387815365</v>
      </c>
      <c r="H51" s="156">
        <v>159811.55659391466</v>
      </c>
      <c r="I51" s="156">
        <v>21915.221557436638</v>
      </c>
      <c r="J51" s="156">
        <v>8456.2145869483302</v>
      </c>
      <c r="K51" s="156">
        <v>31995.650615914223</v>
      </c>
      <c r="L51" s="156">
        <v>44977.351215883267</v>
      </c>
      <c r="M51" s="156">
        <v>23225.74875645366</v>
      </c>
      <c r="N51" s="156">
        <v>30591.440453321524</v>
      </c>
      <c r="O51" s="156">
        <v>35387.471460685432</v>
      </c>
      <c r="P51" s="156">
        <v>15174.611905797294</v>
      </c>
      <c r="Q51" s="196">
        <v>505529.40228472586</v>
      </c>
      <c r="R51" s="292">
        <v>104.18377758531365</v>
      </c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19"/>
    </row>
    <row r="52" spans="1:37" s="5" customFormat="1" ht="18.75" customHeight="1" x14ac:dyDescent="0.2">
      <c r="A52" s="158">
        <v>42887</v>
      </c>
      <c r="B52" s="156">
        <v>44113.860069176335</v>
      </c>
      <c r="C52" s="156">
        <v>11833.593242988545</v>
      </c>
      <c r="D52" s="156">
        <v>16502.719503016669</v>
      </c>
      <c r="E52" s="156">
        <v>20804.464811231086</v>
      </c>
      <c r="F52" s="156">
        <v>18413.856224620737</v>
      </c>
      <c r="G52" s="156">
        <v>27304.693168688642</v>
      </c>
      <c r="H52" s="156">
        <v>147919.60091681228</v>
      </c>
      <c r="I52" s="156">
        <v>17334.679063544419</v>
      </c>
      <c r="J52" s="156">
        <v>10193.558609841059</v>
      </c>
      <c r="K52" s="156">
        <v>32899.512076049752</v>
      </c>
      <c r="L52" s="156">
        <v>46009.879917820595</v>
      </c>
      <c r="M52" s="156">
        <v>18435.149870843852</v>
      </c>
      <c r="N52" s="156">
        <v>30635.148597932766</v>
      </c>
      <c r="O52" s="156">
        <v>35042.411000467764</v>
      </c>
      <c r="P52" s="156">
        <v>16990.536322103464</v>
      </c>
      <c r="Q52" s="196">
        <v>494433.66339513793</v>
      </c>
      <c r="R52" s="292">
        <v>104.15119635739126</v>
      </c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19"/>
    </row>
    <row r="53" spans="1:37" s="5" customFormat="1" ht="18.75" customHeight="1" x14ac:dyDescent="0.2">
      <c r="A53" s="157">
        <v>42979</v>
      </c>
      <c r="B53" s="156">
        <v>40070.257434173924</v>
      </c>
      <c r="C53" s="156">
        <v>14063.513806271096</v>
      </c>
      <c r="D53" s="156">
        <v>18378.002999936805</v>
      </c>
      <c r="E53" s="156">
        <v>15334.825785557345</v>
      </c>
      <c r="F53" s="156">
        <v>11615.42800242798</v>
      </c>
      <c r="G53" s="156">
        <v>29213.442702836415</v>
      </c>
      <c r="H53" s="156">
        <v>150676.76777680765</v>
      </c>
      <c r="I53" s="156">
        <v>19985.350160316953</v>
      </c>
      <c r="J53" s="156">
        <v>12646.790235233164</v>
      </c>
      <c r="K53" s="156">
        <v>40072.746783140945</v>
      </c>
      <c r="L53" s="156">
        <v>46835.888701094897</v>
      </c>
      <c r="M53" s="156">
        <v>22665.904198884589</v>
      </c>
      <c r="N53" s="156">
        <v>30720.893250509063</v>
      </c>
      <c r="O53" s="156">
        <v>35549.135295541309</v>
      </c>
      <c r="P53" s="156">
        <v>16707.044998822952</v>
      </c>
      <c r="Q53" s="196">
        <v>504535.9921315551</v>
      </c>
      <c r="R53" s="292">
        <v>106.51547495749692</v>
      </c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19"/>
    </row>
    <row r="54" spans="1:37" s="5" customFormat="1" ht="18.75" customHeight="1" x14ac:dyDescent="0.2">
      <c r="A54" s="158">
        <v>43070</v>
      </c>
      <c r="B54" s="156">
        <v>40761.102874530035</v>
      </c>
      <c r="C54" s="156">
        <v>10833.996681691535</v>
      </c>
      <c r="D54" s="156">
        <v>19021.939276757479</v>
      </c>
      <c r="E54" s="156">
        <v>8414.8844903079644</v>
      </c>
      <c r="F54" s="156">
        <v>15246.117218369778</v>
      </c>
      <c r="G54" s="156">
        <v>31059.118338783876</v>
      </c>
      <c r="H54" s="156">
        <v>150669.90369294194</v>
      </c>
      <c r="I54" s="156">
        <v>19776.791593542985</v>
      </c>
      <c r="J54" s="156">
        <v>10132.980858576748</v>
      </c>
      <c r="K54" s="156">
        <v>30946.543612583133</v>
      </c>
      <c r="L54" s="156">
        <v>48598.712166638856</v>
      </c>
      <c r="M54" s="156">
        <v>22743.753666583263</v>
      </c>
      <c r="N54" s="156">
        <v>30806.877893611992</v>
      </c>
      <c r="O54" s="156">
        <v>35309.742613485956</v>
      </c>
      <c r="P54" s="156">
        <v>15115.892456821928</v>
      </c>
      <c r="Q54" s="196">
        <v>489438.35743522749</v>
      </c>
      <c r="R54" s="292">
        <v>107.9768668200303</v>
      </c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19"/>
    </row>
    <row r="55" spans="1:37" s="5" customFormat="1" ht="18.75" customHeight="1" x14ac:dyDescent="0.2">
      <c r="A55" s="157">
        <v>43160</v>
      </c>
      <c r="B55" s="156">
        <v>41204.332275932458</v>
      </c>
      <c r="C55" s="156">
        <v>8195.9288529410896</v>
      </c>
      <c r="D55" s="156">
        <v>19529.143904053661</v>
      </c>
      <c r="E55" s="156">
        <v>8225.0973987211419</v>
      </c>
      <c r="F55" s="156">
        <v>14747.573513749379</v>
      </c>
      <c r="G55" s="156">
        <v>30561.340427585699</v>
      </c>
      <c r="H55" s="156">
        <v>164902.6355940458</v>
      </c>
      <c r="I55" s="156">
        <v>15553.06452953569</v>
      </c>
      <c r="J55" s="156">
        <v>7451.5250072233885</v>
      </c>
      <c r="K55" s="156">
        <v>28420.340809798683</v>
      </c>
      <c r="L55" s="156">
        <v>49781.741111244068</v>
      </c>
      <c r="M55" s="156">
        <v>26797.095774700192</v>
      </c>
      <c r="N55" s="156">
        <v>30893.103198950532</v>
      </c>
      <c r="O55" s="156">
        <v>35389.74885524578</v>
      </c>
      <c r="P55" s="156">
        <v>15935.474462156224</v>
      </c>
      <c r="Q55" s="196">
        <v>497588.14571588376</v>
      </c>
      <c r="R55" s="292">
        <v>106.22102404125806</v>
      </c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19"/>
    </row>
    <row r="56" spans="1:37" s="5" customFormat="1" ht="18.75" customHeight="1" x14ac:dyDescent="0.2">
      <c r="A56" s="158">
        <v>43252</v>
      </c>
      <c r="B56" s="156">
        <v>35797.341047271417</v>
      </c>
      <c r="C56" s="156">
        <v>10755.832365370266</v>
      </c>
      <c r="D56" s="156">
        <v>16312.957631904566</v>
      </c>
      <c r="E56" s="156">
        <v>9544.0197819077821</v>
      </c>
      <c r="F56" s="156">
        <v>13452.330927488745</v>
      </c>
      <c r="G56" s="156">
        <v>34107.370491548594</v>
      </c>
      <c r="H56" s="156">
        <v>150360.86635436179</v>
      </c>
      <c r="I56" s="156">
        <v>18046.467659543177</v>
      </c>
      <c r="J56" s="156">
        <v>9546.8078304766696</v>
      </c>
      <c r="K56" s="156">
        <v>29152.680505043383</v>
      </c>
      <c r="L56" s="156">
        <v>49775.45198835343</v>
      </c>
      <c r="M56" s="156">
        <v>23236.024883656588</v>
      </c>
      <c r="N56" s="156">
        <v>30979.569840113705</v>
      </c>
      <c r="O56" s="156">
        <v>35964.846418542009</v>
      </c>
      <c r="P56" s="156">
        <v>17556.79976293043</v>
      </c>
      <c r="Q56" s="196">
        <v>484589.36748851254</v>
      </c>
      <c r="R56" s="292">
        <v>106.03929538727107</v>
      </c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19"/>
    </row>
    <row r="57" spans="1:37" s="5" customFormat="1" ht="18.75" customHeight="1" x14ac:dyDescent="0.2">
      <c r="A57" s="157">
        <v>43344</v>
      </c>
      <c r="B57" s="156">
        <v>35506.745486697524</v>
      </c>
      <c r="C57" s="156">
        <v>8624.6912432367717</v>
      </c>
      <c r="D57" s="156">
        <v>17994.771174875765</v>
      </c>
      <c r="E57" s="156">
        <v>10037.166744925902</v>
      </c>
      <c r="F57" s="156">
        <v>14037.481461115769</v>
      </c>
      <c r="G57" s="156">
        <v>27572.357592128257</v>
      </c>
      <c r="H57" s="156">
        <v>172661.03041881617</v>
      </c>
      <c r="I57" s="156">
        <v>18268.109686700584</v>
      </c>
      <c r="J57" s="156">
        <v>12412.724234353786</v>
      </c>
      <c r="K57" s="156">
        <v>37663.758783518133</v>
      </c>
      <c r="L57" s="156">
        <v>50309.505233683034</v>
      </c>
      <c r="M57" s="156">
        <v>19758.386842513817</v>
      </c>
      <c r="N57" s="156">
        <v>31065.919746026299</v>
      </c>
      <c r="O57" s="156">
        <v>36339.615355826638</v>
      </c>
      <c r="P57" s="156">
        <v>15088.446663060296</v>
      </c>
      <c r="Q57" s="196">
        <v>507340.71066747874</v>
      </c>
      <c r="R57" s="292">
        <v>107.76836474986833</v>
      </c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19"/>
    </row>
    <row r="58" spans="1:37" s="5" customFormat="1" ht="18.75" customHeight="1" x14ac:dyDescent="0.2">
      <c r="A58" s="158">
        <v>43435</v>
      </c>
      <c r="B58" s="156">
        <v>40086.134390790023</v>
      </c>
      <c r="C58" s="156">
        <v>8779.8934317864278</v>
      </c>
      <c r="D58" s="156">
        <v>20021.979240674518</v>
      </c>
      <c r="E58" s="156">
        <v>8528.5330195091483</v>
      </c>
      <c r="F58" s="156">
        <v>15720.389397717508</v>
      </c>
      <c r="G58" s="156">
        <v>35642.362256204651</v>
      </c>
      <c r="H58" s="156">
        <v>168150.44266596672</v>
      </c>
      <c r="I58" s="156">
        <v>21630.725294030384</v>
      </c>
      <c r="J58" s="156">
        <v>12302.443093806403</v>
      </c>
      <c r="K58" s="156">
        <v>36001.409534128114</v>
      </c>
      <c r="L58" s="156">
        <v>50401.516811029709</v>
      </c>
      <c r="M58" s="156">
        <v>22737.397569326815</v>
      </c>
      <c r="N58" s="156">
        <v>31152.51033656716</v>
      </c>
      <c r="O58" s="156">
        <v>36176.808018090749</v>
      </c>
      <c r="P58" s="156">
        <v>11711.168235932641</v>
      </c>
      <c r="Q58" s="196">
        <v>519043.71329556091</v>
      </c>
      <c r="R58" s="292">
        <v>109.93874281722935</v>
      </c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19"/>
    </row>
    <row r="59" spans="1:37" s="74" customFormat="1" ht="18.75" customHeight="1" x14ac:dyDescent="0.2">
      <c r="A59" s="157">
        <v>43525</v>
      </c>
      <c r="B59" s="156">
        <v>40763.100267071692</v>
      </c>
      <c r="C59" s="156">
        <v>8646.8999657326913</v>
      </c>
      <c r="D59" s="156">
        <v>22248.459336661999</v>
      </c>
      <c r="E59" s="156">
        <v>10940.739048106861</v>
      </c>
      <c r="F59" s="156">
        <v>16129.277884214907</v>
      </c>
      <c r="G59" s="156">
        <v>38583.477436804234</v>
      </c>
      <c r="H59" s="156">
        <v>165194.49128505497</v>
      </c>
      <c r="I59" s="156">
        <v>19341.306029271629</v>
      </c>
      <c r="J59" s="156">
        <v>10457.283708691546</v>
      </c>
      <c r="K59" s="156">
        <v>24223.726257329468</v>
      </c>
      <c r="L59" s="156">
        <v>51516.592808118403</v>
      </c>
      <c r="M59" s="156">
        <v>18391.294828806516</v>
      </c>
      <c r="N59" s="156">
        <v>31239.342282600846</v>
      </c>
      <c r="O59" s="156">
        <v>36086.139819121832</v>
      </c>
      <c r="P59" s="156">
        <v>13995.191391366874</v>
      </c>
      <c r="Q59" s="196">
        <v>507757.32234895451</v>
      </c>
      <c r="R59" s="292">
        <v>109.79156338828675</v>
      </c>
      <c r="S59" s="146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5"/>
    </row>
    <row r="60" spans="1:37" s="5" customFormat="1" ht="18.75" customHeight="1" x14ac:dyDescent="0.2">
      <c r="A60" s="158">
        <v>43617</v>
      </c>
      <c r="B60" s="156">
        <v>38491.363184569527</v>
      </c>
      <c r="C60" s="156">
        <v>8591.4421690876825</v>
      </c>
      <c r="D60" s="156">
        <v>21129.031115670397</v>
      </c>
      <c r="E60" s="156">
        <v>11613.04113581045</v>
      </c>
      <c r="F60" s="156">
        <v>16175.80194541739</v>
      </c>
      <c r="G60" s="156">
        <v>38357.197572448582</v>
      </c>
      <c r="H60" s="156">
        <v>167314.15047332257</v>
      </c>
      <c r="I60" s="156">
        <v>18231.135925802992</v>
      </c>
      <c r="J60" s="156">
        <v>12392.805300497241</v>
      </c>
      <c r="K60" s="156">
        <v>32365.511966674276</v>
      </c>
      <c r="L60" s="156">
        <v>50723.614021430578</v>
      </c>
      <c r="M60" s="156">
        <v>14417.234152154677</v>
      </c>
      <c r="N60" s="156">
        <v>31326.41625686183</v>
      </c>
      <c r="O60" s="156">
        <v>36419.84837592252</v>
      </c>
      <c r="P60" s="156">
        <v>15220.201085133958</v>
      </c>
      <c r="Q60" s="196">
        <v>512768.79468080465</v>
      </c>
      <c r="R60" s="292">
        <v>108.49594949403289</v>
      </c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19"/>
    </row>
    <row r="61" spans="1:37" s="5" customFormat="1" ht="18.75" customHeight="1" x14ac:dyDescent="0.2">
      <c r="A61" s="157">
        <v>43709</v>
      </c>
      <c r="B61" s="156">
        <v>40594.985619311694</v>
      </c>
      <c r="C61" s="156">
        <v>8535.5910645405947</v>
      </c>
      <c r="D61" s="156">
        <v>20773.451185770151</v>
      </c>
      <c r="E61" s="156">
        <v>10209.814098393754</v>
      </c>
      <c r="F61" s="156">
        <v>15273.059455927047</v>
      </c>
      <c r="G61" s="156">
        <v>29788.458340492791</v>
      </c>
      <c r="H61" s="156">
        <v>174800.65475831259</v>
      </c>
      <c r="I61" s="156">
        <v>20210.259441056354</v>
      </c>
      <c r="J61" s="156">
        <v>16814.156887720124</v>
      </c>
      <c r="K61" s="156">
        <v>42813.642315290068</v>
      </c>
      <c r="L61" s="156">
        <v>52417.221819617342</v>
      </c>
      <c r="M61" s="156">
        <v>17960.253304548951</v>
      </c>
      <c r="N61" s="156">
        <v>31413.335878546579</v>
      </c>
      <c r="O61" s="156">
        <v>36483.602952040732</v>
      </c>
      <c r="P61" s="156">
        <v>15866.363871036538</v>
      </c>
      <c r="Q61" s="196">
        <v>533954.85099260532</v>
      </c>
      <c r="R61" s="292">
        <v>108.97367002550385</v>
      </c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19"/>
    </row>
    <row r="62" spans="1:37" s="5" customFormat="1" ht="18.75" customHeight="1" x14ac:dyDescent="0.2">
      <c r="A62" s="158">
        <v>43800</v>
      </c>
      <c r="B62" s="156">
        <v>40871.236833296352</v>
      </c>
      <c r="C62" s="156">
        <v>6937.8441887004801</v>
      </c>
      <c r="D62" s="156">
        <v>17317.234478781069</v>
      </c>
      <c r="E62" s="156">
        <v>9586.0058591701745</v>
      </c>
      <c r="F62" s="156">
        <v>14529.060652674661</v>
      </c>
      <c r="G62" s="156">
        <v>39466.612755422051</v>
      </c>
      <c r="H62" s="156">
        <v>154337.22234089827</v>
      </c>
      <c r="I62" s="156">
        <v>19568.845200980752</v>
      </c>
      <c r="J62" s="156">
        <v>11823.165464653739</v>
      </c>
      <c r="K62" s="156">
        <v>31825.556953247149</v>
      </c>
      <c r="L62" s="156">
        <v>53283.575747740731</v>
      </c>
      <c r="M62" s="156">
        <v>19754.907783664603</v>
      </c>
      <c r="N62" s="156">
        <v>31500.49667115149</v>
      </c>
      <c r="O62" s="156">
        <v>36965.01068381573</v>
      </c>
      <c r="P62" s="304">
        <v>14799.089377286464</v>
      </c>
      <c r="Q62" s="196">
        <v>502565.86499148374</v>
      </c>
      <c r="R62" s="292">
        <v>109.14233112647553</v>
      </c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19"/>
    </row>
    <row r="63" spans="1:37" s="5" customFormat="1" ht="18.75" customHeight="1" x14ac:dyDescent="0.2">
      <c r="A63" s="158">
        <v>43891</v>
      </c>
      <c r="B63" s="156">
        <v>39401.202365551639</v>
      </c>
      <c r="C63" s="304">
        <v>6903.7872680912506</v>
      </c>
      <c r="D63" s="156">
        <v>18056.090443126977</v>
      </c>
      <c r="E63" s="156">
        <v>10286.199466114038</v>
      </c>
      <c r="F63" s="156">
        <v>14679.803405881661</v>
      </c>
      <c r="G63" s="156">
        <v>34976.560693040905</v>
      </c>
      <c r="H63" s="156">
        <v>162339.68183626374</v>
      </c>
      <c r="I63" s="156">
        <v>16519.611221785599</v>
      </c>
      <c r="J63" s="156">
        <v>8927.1975423716158</v>
      </c>
      <c r="K63" s="156">
        <v>31595.363790062383</v>
      </c>
      <c r="L63" s="156">
        <v>54061.504692706949</v>
      </c>
      <c r="M63" s="156">
        <v>15559.497067107382</v>
      </c>
      <c r="N63" s="156">
        <v>31587.899303839753</v>
      </c>
      <c r="O63" s="156">
        <v>36086.139819121832</v>
      </c>
      <c r="P63" s="304">
        <v>13329.962839373517</v>
      </c>
      <c r="Q63" s="196">
        <v>494310.5017544392</v>
      </c>
      <c r="R63" s="292">
        <v>111.34358354584157</v>
      </c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19"/>
    </row>
    <row r="64" spans="1:37" s="5" customFormat="1" ht="18.75" customHeight="1" x14ac:dyDescent="0.2">
      <c r="A64" s="158">
        <v>43983</v>
      </c>
      <c r="B64" s="156">
        <v>36895.443375143157</v>
      </c>
      <c r="C64" s="304">
        <v>6679.8692171884131</v>
      </c>
      <c r="D64" s="156">
        <v>14874.317435081437</v>
      </c>
      <c r="E64" s="156">
        <v>5778.4417601376263</v>
      </c>
      <c r="F64" s="156">
        <v>16696.107795558455</v>
      </c>
      <c r="G64" s="156">
        <v>27418.077606386396</v>
      </c>
      <c r="H64" s="156">
        <v>152193.80634621478</v>
      </c>
      <c r="I64" s="156">
        <v>14436.174868563778</v>
      </c>
      <c r="J64" s="156">
        <v>1789.5821414536672</v>
      </c>
      <c r="K64" s="156">
        <v>31750.89993106166</v>
      </c>
      <c r="L64" s="304">
        <v>54722.82608707602</v>
      </c>
      <c r="M64" s="156">
        <v>11547.525927142588</v>
      </c>
      <c r="N64" s="156">
        <v>31675.544447631262</v>
      </c>
      <c r="O64" s="156">
        <v>36921.327935667505</v>
      </c>
      <c r="P64" s="156">
        <v>16561.483868183353</v>
      </c>
      <c r="Q64" s="196">
        <v>459941.42874249013</v>
      </c>
      <c r="R64" s="292">
        <v>107.93390617261034</v>
      </c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19"/>
    </row>
    <row r="65" spans="1:37" s="5" customFormat="1" ht="18.75" customHeight="1" x14ac:dyDescent="0.2">
      <c r="A65" s="158">
        <v>44075</v>
      </c>
      <c r="B65" s="156">
        <v>37852.781691482065</v>
      </c>
      <c r="C65" s="304">
        <v>6761.5397357938264</v>
      </c>
      <c r="D65" s="156">
        <v>19171.470298849283</v>
      </c>
      <c r="E65" s="156">
        <v>9476.2645888614497</v>
      </c>
      <c r="F65" s="156">
        <v>16721.732321389929</v>
      </c>
      <c r="G65" s="156">
        <v>22280.643095923904</v>
      </c>
      <c r="H65" s="156">
        <v>153042.26534567089</v>
      </c>
      <c r="I65" s="156">
        <v>11313.058837232586</v>
      </c>
      <c r="J65" s="156">
        <v>2730.2107817993178</v>
      </c>
      <c r="K65" s="156">
        <v>30043.561154632935</v>
      </c>
      <c r="L65" s="304">
        <v>50839.080543868105</v>
      </c>
      <c r="M65" s="156">
        <v>5423.0358833047403</v>
      </c>
      <c r="N65" s="156">
        <v>31847.618836405582</v>
      </c>
      <c r="O65" s="156">
        <v>37597.247806685526</v>
      </c>
      <c r="P65" s="156">
        <v>16483.458593209598</v>
      </c>
      <c r="Q65" s="196">
        <v>451583.96951510978</v>
      </c>
      <c r="R65" s="292">
        <v>109.98871789176924</v>
      </c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19"/>
    </row>
    <row r="66" spans="1:37" s="5" customFormat="1" ht="18.75" customHeight="1" thickBot="1" x14ac:dyDescent="0.25">
      <c r="A66" s="159">
        <v>44184</v>
      </c>
      <c r="B66" s="160">
        <v>41761.002780362032</v>
      </c>
      <c r="C66" s="160">
        <v>5982.8251878069223</v>
      </c>
      <c r="D66" s="160">
        <v>21072.816690554639</v>
      </c>
      <c r="E66" s="160">
        <v>10874.732996769186</v>
      </c>
      <c r="F66" s="160">
        <v>14632.695060192316</v>
      </c>
      <c r="G66" s="160">
        <v>23329.841231336053</v>
      </c>
      <c r="H66" s="160">
        <v>156355.08062870969</v>
      </c>
      <c r="I66" s="160">
        <v>9028.0027061250039</v>
      </c>
      <c r="J66" s="160">
        <v>3189.3001185747426</v>
      </c>
      <c r="K66" s="160">
        <v>31828.396164159105</v>
      </c>
      <c r="L66" s="160">
        <v>49135.794495672119</v>
      </c>
      <c r="M66" s="160">
        <v>8509.7348934687961</v>
      </c>
      <c r="N66" s="160">
        <v>32020.628002964728</v>
      </c>
      <c r="O66" s="160">
        <v>38330.933280501224</v>
      </c>
      <c r="P66" s="160">
        <v>16401.420210540586</v>
      </c>
      <c r="Q66" s="197">
        <v>462453.2044477372</v>
      </c>
      <c r="R66" s="293">
        <v>111.0143382705273</v>
      </c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19"/>
    </row>
    <row r="67" spans="1:37" s="8" customFormat="1" ht="18.75" customHeight="1" x14ac:dyDescent="0.2">
      <c r="A67" s="306"/>
      <c r="B67" s="295" t="s">
        <v>108</v>
      </c>
      <c r="C67" s="296"/>
      <c r="D67" s="296"/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7"/>
      <c r="R67" s="298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2"/>
    </row>
    <row r="68" spans="1:37" s="90" customFormat="1" ht="19.5" customHeight="1" thickBot="1" x14ac:dyDescent="0.3">
      <c r="A68" s="152" t="s">
        <v>61</v>
      </c>
      <c r="B68" s="153"/>
      <c r="C68" s="153"/>
      <c r="D68" s="153"/>
      <c r="E68" s="153"/>
      <c r="F68" s="153"/>
      <c r="G68" s="153"/>
      <c r="H68" s="153"/>
      <c r="I68" s="153"/>
      <c r="J68" s="153"/>
      <c r="K68" s="230"/>
      <c r="L68" s="153"/>
      <c r="M68" s="153"/>
      <c r="N68" s="153"/>
      <c r="O68" s="153"/>
      <c r="P68" s="153"/>
      <c r="Q68" s="153"/>
      <c r="R68" s="299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2"/>
    </row>
    <row r="69" spans="1:37" x14ac:dyDescent="0.25">
      <c r="A69" s="324"/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25"/>
      <c r="O69" s="325"/>
      <c r="P69" s="325"/>
      <c r="Q69" s="325"/>
      <c r="S69" s="82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</row>
    <row r="70" spans="1:37" x14ac:dyDescent="0.25">
      <c r="A70" s="5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151"/>
      <c r="M70" s="151"/>
      <c r="N70" s="151"/>
      <c r="O70" s="151"/>
      <c r="P70" s="151"/>
      <c r="S70" s="82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</row>
    <row r="71" spans="1:37" s="56" customFormat="1" x14ac:dyDescent="0.25">
      <c r="A71" s="82"/>
      <c r="B71" s="57"/>
      <c r="C71" s="57"/>
      <c r="D71" s="57"/>
      <c r="E71" s="57"/>
      <c r="F71" s="57"/>
      <c r="G71" s="57"/>
      <c r="H71" s="57"/>
      <c r="I71" s="57"/>
      <c r="J71" s="57"/>
      <c r="K71" s="91"/>
      <c r="L71" s="147"/>
      <c r="M71" s="147"/>
      <c r="N71" s="147"/>
      <c r="O71" s="147"/>
      <c r="P71" s="147"/>
      <c r="Q71" s="35"/>
      <c r="R71" s="78"/>
      <c r="S71" s="82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78"/>
    </row>
    <row r="72" spans="1:37" x14ac:dyDescent="0.25">
      <c r="A72" s="82"/>
      <c r="B72" s="57"/>
      <c r="C72" s="57"/>
      <c r="D72" s="57"/>
      <c r="E72" s="57"/>
      <c r="F72" s="57"/>
      <c r="G72" s="57"/>
      <c r="H72" s="57"/>
      <c r="I72" s="57"/>
      <c r="J72" s="57"/>
      <c r="K72" s="91"/>
      <c r="L72" s="147"/>
      <c r="M72" s="147"/>
      <c r="N72" s="147"/>
      <c r="O72" s="147"/>
      <c r="P72" s="147"/>
      <c r="R72" s="11"/>
      <c r="S72" s="82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</row>
    <row r="73" spans="1:37" x14ac:dyDescent="0.25">
      <c r="A73" s="82"/>
      <c r="B73" s="57"/>
      <c r="C73" s="57"/>
      <c r="D73" s="57"/>
      <c r="E73" s="57"/>
      <c r="F73" s="57"/>
      <c r="G73" s="57"/>
      <c r="H73" s="57"/>
      <c r="I73" s="57"/>
      <c r="J73" s="57"/>
      <c r="K73" s="91"/>
      <c r="L73" s="147"/>
      <c r="M73" s="147"/>
      <c r="N73" s="147"/>
      <c r="O73" s="147"/>
      <c r="P73" s="147"/>
      <c r="R73" s="11"/>
      <c r="S73" s="82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</row>
    <row r="74" spans="1:37" x14ac:dyDescent="0.25">
      <c r="A74" s="83"/>
      <c r="B74" s="57"/>
      <c r="C74" s="57"/>
      <c r="D74" s="57"/>
      <c r="E74" s="57"/>
      <c r="F74" s="57"/>
      <c r="G74" s="57"/>
      <c r="H74" s="57"/>
      <c r="I74" s="57"/>
      <c r="J74" s="57"/>
      <c r="K74" s="91"/>
      <c r="L74" s="147"/>
      <c r="M74" s="147"/>
      <c r="N74" s="147"/>
      <c r="O74" s="147"/>
      <c r="P74" s="147"/>
      <c r="R74" s="11"/>
      <c r="S74" s="82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</row>
    <row r="75" spans="1:37" x14ac:dyDescent="0.25">
      <c r="A75" s="82"/>
      <c r="B75" s="57"/>
      <c r="C75" s="57"/>
      <c r="D75" s="57"/>
      <c r="E75" s="57"/>
      <c r="F75" s="57"/>
      <c r="G75" s="57"/>
      <c r="H75" s="57"/>
      <c r="I75" s="57"/>
      <c r="J75" s="57"/>
      <c r="K75" s="91"/>
      <c r="L75" s="147"/>
      <c r="M75" s="147"/>
      <c r="N75" s="147"/>
      <c r="O75" s="147"/>
      <c r="P75" s="147"/>
      <c r="R75" s="66"/>
      <c r="S75" s="82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</row>
    <row r="76" spans="1:37" x14ac:dyDescent="0.25">
      <c r="A76" s="82"/>
      <c r="B76" s="57"/>
      <c r="C76" s="57"/>
      <c r="D76" s="57"/>
      <c r="E76" s="57"/>
      <c r="F76" s="57"/>
      <c r="G76" s="57"/>
      <c r="H76" s="57"/>
      <c r="I76" s="57"/>
      <c r="J76" s="57"/>
      <c r="K76" s="91"/>
      <c r="L76" s="147"/>
      <c r="M76" s="147"/>
      <c r="N76" s="147"/>
      <c r="O76" s="147"/>
      <c r="P76" s="147"/>
      <c r="R76" s="66"/>
      <c r="S76" s="82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</row>
    <row r="77" spans="1:37" x14ac:dyDescent="0.25">
      <c r="A77" s="82"/>
      <c r="B77" s="57"/>
      <c r="C77" s="57"/>
      <c r="D77" s="57"/>
      <c r="E77" s="57"/>
      <c r="F77" s="57"/>
      <c r="G77" s="57"/>
      <c r="H77" s="57"/>
      <c r="I77" s="57"/>
      <c r="J77" s="57"/>
      <c r="K77" s="91"/>
      <c r="L77" s="147"/>
      <c r="M77" s="147"/>
      <c r="N77" s="147"/>
      <c r="O77" s="147"/>
      <c r="P77" s="147"/>
      <c r="R77" s="66"/>
      <c r="S77" s="82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</row>
    <row r="78" spans="1:37" x14ac:dyDescent="0.25">
      <c r="A78" s="82"/>
      <c r="B78" s="57"/>
      <c r="C78" s="57"/>
      <c r="D78" s="57"/>
      <c r="E78" s="57"/>
      <c r="F78" s="57"/>
      <c r="G78" s="57"/>
      <c r="H78" s="57"/>
      <c r="I78" s="57"/>
      <c r="J78" s="57"/>
      <c r="K78" s="91"/>
      <c r="L78" s="147"/>
      <c r="M78" s="147"/>
      <c r="N78" s="147"/>
      <c r="O78" s="147"/>
      <c r="P78" s="147"/>
      <c r="R78" s="66"/>
      <c r="S78" s="82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</row>
    <row r="79" spans="1:37" x14ac:dyDescent="0.25">
      <c r="A79" s="82"/>
      <c r="B79" s="57"/>
      <c r="C79" s="57"/>
      <c r="D79" s="57"/>
      <c r="E79" s="57"/>
      <c r="F79" s="57"/>
      <c r="G79" s="57"/>
      <c r="H79" s="57"/>
      <c r="I79" s="57"/>
      <c r="J79" s="57"/>
      <c r="K79" s="91"/>
      <c r="L79" s="147"/>
      <c r="M79" s="147"/>
      <c r="N79" s="147"/>
      <c r="O79" s="147"/>
      <c r="P79" s="147"/>
      <c r="R79" s="66"/>
      <c r="S79" s="82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</row>
    <row r="80" spans="1:37" x14ac:dyDescent="0.25">
      <c r="A80" s="82"/>
      <c r="B80" s="57"/>
      <c r="C80" s="57"/>
      <c r="D80" s="57"/>
      <c r="E80" s="57"/>
      <c r="F80" s="57"/>
      <c r="G80" s="57"/>
      <c r="H80" s="57"/>
      <c r="I80" s="57"/>
      <c r="J80" s="57"/>
      <c r="K80" s="91"/>
      <c r="L80" s="147"/>
      <c r="M80" s="147"/>
      <c r="N80" s="147"/>
      <c r="O80" s="147"/>
      <c r="P80" s="147"/>
      <c r="R80" s="66"/>
      <c r="S80" s="82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</row>
    <row r="81" spans="1:36" x14ac:dyDescent="0.25">
      <c r="A81" s="82"/>
      <c r="B81" s="57"/>
      <c r="C81" s="57"/>
      <c r="D81" s="57"/>
      <c r="E81" s="57"/>
      <c r="F81" s="57"/>
      <c r="G81" s="57"/>
      <c r="H81" s="57"/>
      <c r="I81" s="57"/>
      <c r="J81" s="57"/>
      <c r="K81" s="91"/>
      <c r="L81" s="147"/>
      <c r="M81" s="147"/>
      <c r="N81" s="147"/>
      <c r="O81" s="147"/>
      <c r="P81" s="147"/>
      <c r="R81" s="66"/>
      <c r="S81" s="82"/>
      <c r="T81" s="91"/>
      <c r="U81" s="87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</row>
    <row r="82" spans="1:36" x14ac:dyDescent="0.25">
      <c r="A82" s="82"/>
      <c r="B82" s="57"/>
      <c r="C82" s="57"/>
      <c r="D82" s="57"/>
      <c r="E82" s="57"/>
      <c r="F82" s="57"/>
      <c r="G82" s="57"/>
      <c r="H82" s="57"/>
      <c r="I82" s="57"/>
      <c r="J82" s="57"/>
      <c r="K82" s="91"/>
      <c r="L82" s="147"/>
      <c r="M82" s="147"/>
      <c r="N82" s="147"/>
      <c r="O82" s="147"/>
      <c r="P82" s="147"/>
      <c r="R82" s="66"/>
      <c r="S82" s="82"/>
      <c r="T82" s="91"/>
      <c r="U82" s="87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</row>
    <row r="83" spans="1:36" x14ac:dyDescent="0.25">
      <c r="A83" s="82"/>
      <c r="B83" s="57"/>
      <c r="C83" s="57"/>
      <c r="D83" s="57"/>
      <c r="E83" s="57"/>
      <c r="F83" s="57"/>
      <c r="G83" s="57"/>
      <c r="H83" s="57"/>
      <c r="I83" s="57"/>
      <c r="J83" s="57"/>
      <c r="K83" s="91"/>
      <c r="L83" s="147"/>
      <c r="M83" s="147"/>
      <c r="N83" s="147"/>
      <c r="O83" s="147"/>
      <c r="P83" s="147"/>
      <c r="R83" s="66"/>
      <c r="S83" s="82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</row>
    <row r="84" spans="1:36" x14ac:dyDescent="0.25">
      <c r="A84" s="82"/>
      <c r="B84" s="57"/>
      <c r="C84" s="57"/>
      <c r="D84" s="57"/>
      <c r="E84" s="57"/>
      <c r="F84" s="57"/>
      <c r="G84" s="57"/>
      <c r="H84" s="57"/>
      <c r="I84" s="57"/>
      <c r="J84" s="57"/>
      <c r="K84" s="91"/>
      <c r="L84" s="147"/>
      <c r="M84" s="147"/>
      <c r="N84" s="147"/>
      <c r="O84" s="147"/>
      <c r="P84" s="147"/>
      <c r="R84" s="66"/>
      <c r="S84" s="82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</row>
    <row r="85" spans="1:36" x14ac:dyDescent="0.25">
      <c r="A85" s="82"/>
      <c r="B85" s="57"/>
      <c r="C85" s="57"/>
      <c r="D85" s="57"/>
      <c r="E85" s="57"/>
      <c r="F85" s="57"/>
      <c r="G85" s="57"/>
      <c r="H85" s="57"/>
      <c r="I85" s="57"/>
      <c r="J85" s="57"/>
      <c r="K85" s="91"/>
      <c r="L85" s="147"/>
      <c r="M85" s="147"/>
      <c r="N85" s="147"/>
      <c r="O85" s="147"/>
      <c r="P85" s="147"/>
      <c r="R85" s="66"/>
      <c r="S85" s="82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</row>
    <row r="86" spans="1:36" x14ac:dyDescent="0.25">
      <c r="A86" s="82"/>
      <c r="B86" s="57"/>
      <c r="C86" s="57"/>
      <c r="D86" s="57"/>
      <c r="E86" s="57"/>
      <c r="F86" s="57"/>
      <c r="G86" s="57"/>
      <c r="H86" s="57"/>
      <c r="I86" s="57"/>
      <c r="J86" s="57"/>
      <c r="K86" s="91"/>
      <c r="L86" s="147"/>
      <c r="M86" s="147"/>
      <c r="N86" s="147"/>
      <c r="O86" s="147"/>
      <c r="P86" s="147"/>
      <c r="R86" s="66"/>
      <c r="S86" s="11"/>
    </row>
    <row r="87" spans="1:36" x14ac:dyDescent="0.25">
      <c r="A87" s="82"/>
      <c r="B87" s="57"/>
      <c r="C87" s="57"/>
      <c r="D87" s="57"/>
      <c r="E87" s="57"/>
      <c r="F87" s="57"/>
      <c r="G87" s="57"/>
      <c r="H87" s="57"/>
      <c r="I87" s="57"/>
      <c r="J87" s="57"/>
      <c r="K87" s="91"/>
      <c r="L87" s="147"/>
      <c r="M87" s="147"/>
      <c r="N87" s="147"/>
      <c r="O87" s="147"/>
      <c r="P87" s="147"/>
      <c r="R87" s="66"/>
      <c r="S87" s="11"/>
    </row>
    <row r="88" spans="1:36" x14ac:dyDescent="0.25">
      <c r="A88" s="82"/>
      <c r="B88" s="57"/>
      <c r="C88" s="57"/>
      <c r="D88" s="57"/>
      <c r="E88" s="57"/>
      <c r="F88" s="57"/>
      <c r="G88" s="57"/>
      <c r="H88" s="57"/>
      <c r="I88" s="57"/>
      <c r="J88" s="57"/>
      <c r="K88" s="91"/>
      <c r="L88" s="147"/>
      <c r="M88" s="147"/>
      <c r="N88" s="147"/>
      <c r="O88" s="147"/>
      <c r="P88" s="147"/>
      <c r="R88" s="66"/>
      <c r="S88" s="11"/>
    </row>
    <row r="89" spans="1:36" x14ac:dyDescent="0.25">
      <c r="A89" s="77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150"/>
      <c r="M89" s="150"/>
      <c r="N89" s="150"/>
      <c r="O89" s="150"/>
      <c r="P89" s="150"/>
      <c r="R89" s="66"/>
      <c r="S89" s="11"/>
    </row>
    <row r="90" spans="1:36" x14ac:dyDescent="0.25">
      <c r="A90" s="76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150"/>
      <c r="M90" s="150"/>
      <c r="N90" s="150"/>
      <c r="O90" s="150"/>
      <c r="P90" s="150"/>
      <c r="R90" s="66"/>
      <c r="S90" s="11"/>
    </row>
    <row r="91" spans="1:36" x14ac:dyDescent="0.25">
      <c r="A91" s="76"/>
      <c r="R91" s="66"/>
      <c r="S91" s="11"/>
    </row>
    <row r="92" spans="1:36" x14ac:dyDescent="0.25">
      <c r="A92" s="77"/>
      <c r="R92" s="66"/>
      <c r="S92" s="11"/>
    </row>
    <row r="93" spans="1:36" x14ac:dyDescent="0.25">
      <c r="A93" s="77"/>
      <c r="R93" s="66"/>
      <c r="S93" s="11"/>
    </row>
    <row r="94" spans="1:36" x14ac:dyDescent="0.25">
      <c r="A94" s="55"/>
      <c r="R94" s="66"/>
      <c r="S94" s="11"/>
    </row>
    <row r="95" spans="1:36" x14ac:dyDescent="0.25">
      <c r="A95" s="55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149"/>
      <c r="M95" s="149"/>
      <c r="N95" s="149"/>
      <c r="O95" s="149"/>
      <c r="P95" s="149"/>
      <c r="Q95" s="63"/>
      <c r="R95" s="66"/>
      <c r="S95" s="11"/>
    </row>
    <row r="96" spans="1:36" x14ac:dyDescent="0.25">
      <c r="A96" s="55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149"/>
      <c r="M96" s="149"/>
      <c r="N96" s="149"/>
      <c r="O96" s="149"/>
      <c r="P96" s="149"/>
      <c r="Q96" s="64"/>
      <c r="R96" s="11"/>
      <c r="S96" s="11"/>
    </row>
    <row r="97" spans="1:19" x14ac:dyDescent="0.25">
      <c r="A97" s="55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149"/>
      <c r="M97" s="149"/>
      <c r="N97" s="149"/>
      <c r="O97" s="149"/>
      <c r="P97" s="149"/>
      <c r="Q97" s="65"/>
      <c r="R97" s="11"/>
      <c r="S97" s="11"/>
    </row>
    <row r="98" spans="1:19" x14ac:dyDescent="0.25">
      <c r="A98" s="1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150"/>
      <c r="M98" s="150"/>
      <c r="N98" s="150"/>
      <c r="O98" s="150"/>
      <c r="P98" s="150"/>
      <c r="Q98" s="36"/>
      <c r="R98" s="11"/>
      <c r="S98" s="11"/>
    </row>
    <row r="99" spans="1:19" x14ac:dyDescent="0.25">
      <c r="A99" s="1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150"/>
      <c r="M99" s="150"/>
      <c r="N99" s="150"/>
      <c r="O99" s="150"/>
      <c r="P99" s="150"/>
      <c r="Q99" s="36"/>
      <c r="R99" s="11"/>
      <c r="S99" s="11"/>
    </row>
    <row r="100" spans="1:19" x14ac:dyDescent="0.25">
      <c r="A100" s="1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150"/>
      <c r="M100" s="150"/>
      <c r="N100" s="150"/>
      <c r="O100" s="150"/>
      <c r="P100" s="150"/>
      <c r="Q100" s="36"/>
      <c r="R100" s="11"/>
      <c r="S100" s="11"/>
    </row>
    <row r="101" spans="1:19" x14ac:dyDescent="0.25">
      <c r="A101" s="1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150"/>
      <c r="M101" s="150"/>
      <c r="N101" s="150"/>
      <c r="O101" s="150"/>
      <c r="P101" s="150"/>
      <c r="Q101" s="36"/>
      <c r="R101" s="11"/>
      <c r="S101" s="11"/>
    </row>
    <row r="102" spans="1:19" x14ac:dyDescent="0.25">
      <c r="A102" s="1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150"/>
      <c r="M102" s="150"/>
      <c r="N102" s="150"/>
      <c r="O102" s="150"/>
      <c r="P102" s="150"/>
      <c r="Q102" s="36"/>
    </row>
    <row r="103" spans="1:19" x14ac:dyDescent="0.25">
      <c r="A103" s="1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150"/>
      <c r="M103" s="150"/>
      <c r="N103" s="150"/>
      <c r="O103" s="150"/>
      <c r="P103" s="150"/>
      <c r="Q103" s="36"/>
    </row>
  </sheetData>
  <mergeCells count="3">
    <mergeCell ref="A3:P3"/>
    <mergeCell ref="A18:P18"/>
    <mergeCell ref="A69:Q69"/>
  </mergeCells>
  <pageMargins left="0" right="0" top="0" bottom="0" header="0" footer="0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K110"/>
  <sheetViews>
    <sheetView view="pageBreakPreview" zoomScaleNormal="110" zoomScaleSheetLayoutView="100" workbookViewId="0">
      <selection activeCell="A63" sqref="A63:Q63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37" width="9.140625" style="11"/>
  </cols>
  <sheetData>
    <row r="1" spans="1:37" ht="19.5" thickBot="1" x14ac:dyDescent="0.3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  <c r="O1" s="107"/>
      <c r="P1" s="107"/>
      <c r="Q1" s="109"/>
    </row>
    <row r="2" spans="1:37" s="90" customFormat="1" ht="64.5" customHeight="1" thickBot="1" x14ac:dyDescent="0.3">
      <c r="A2" s="161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8" t="s">
        <v>43</v>
      </c>
      <c r="J2" s="28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7" t="s">
        <v>12</v>
      </c>
      <c r="R2" s="27"/>
      <c r="S2" s="132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21" t="s">
        <v>64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188"/>
      <c r="R3" s="9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3"/>
    </row>
    <row r="4" spans="1:37" s="90" customFormat="1" ht="18.75" hidden="1" customHeight="1" x14ac:dyDescent="0.25">
      <c r="A4" s="131">
        <v>2008</v>
      </c>
      <c r="B4" s="48">
        <v>5.4201787719727861</v>
      </c>
      <c r="C4" s="48">
        <v>4.0957759704309922</v>
      </c>
      <c r="D4" s="48">
        <v>-14.530202182888246</v>
      </c>
      <c r="E4" s="48">
        <v>-12.84369588446765</v>
      </c>
      <c r="F4" s="48">
        <v>8.462016127932884</v>
      </c>
      <c r="G4" s="48">
        <v>7.0527592320470092</v>
      </c>
      <c r="H4" s="48">
        <v>7.519359196410548</v>
      </c>
      <c r="I4" s="48">
        <v>13.897099396561913</v>
      </c>
      <c r="J4" s="48">
        <v>2.774996053360212</v>
      </c>
      <c r="K4" s="48">
        <v>-0.47651017554625241</v>
      </c>
      <c r="L4" s="48">
        <v>-4.4851774234911943</v>
      </c>
      <c r="M4" s="48">
        <v>2.0870430591010916</v>
      </c>
      <c r="N4" s="48">
        <v>9.8062833673123606</v>
      </c>
      <c r="O4" s="48">
        <v>9.9839796909903669</v>
      </c>
      <c r="P4" s="48">
        <v>2.6238198875571896</v>
      </c>
      <c r="Q4" s="189">
        <v>3.0271550950462114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3"/>
      <c r="AK4" s="11"/>
    </row>
    <row r="5" spans="1:37" s="90" customFormat="1" ht="18.75" hidden="1" customHeight="1" x14ac:dyDescent="0.25">
      <c r="A5" s="131">
        <v>2009</v>
      </c>
      <c r="B5" s="48">
        <v>3.4881289718069866</v>
      </c>
      <c r="C5" s="48">
        <v>-10.750215576412302</v>
      </c>
      <c r="D5" s="48">
        <v>-6.5799456755213583</v>
      </c>
      <c r="E5" s="48">
        <v>-32.217686863677699</v>
      </c>
      <c r="F5" s="48">
        <v>-10.440922382158362</v>
      </c>
      <c r="G5" s="48">
        <v>-23.405417556038316</v>
      </c>
      <c r="H5" s="48">
        <v>-4.3470690709992681</v>
      </c>
      <c r="I5" s="48">
        <v>-21.629729991722215</v>
      </c>
      <c r="J5" s="48">
        <v>-27.576607105119166</v>
      </c>
      <c r="K5" s="48">
        <v>24.503979178297755</v>
      </c>
      <c r="L5" s="48">
        <v>6.2292059043794694</v>
      </c>
      <c r="M5" s="48">
        <v>-10.835877399415637</v>
      </c>
      <c r="N5" s="48">
        <v>-4.8853719122737687</v>
      </c>
      <c r="O5" s="48">
        <v>12.146898184666938</v>
      </c>
      <c r="P5" s="48">
        <v>-3.8458743514484865</v>
      </c>
      <c r="Q5" s="189">
        <v>-5.8913796185141933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3"/>
      <c r="AK5" s="11"/>
    </row>
    <row r="6" spans="1:37" s="90" customFormat="1" ht="18.75" hidden="1" customHeight="1" x14ac:dyDescent="0.25">
      <c r="A6" s="131">
        <v>2010</v>
      </c>
      <c r="B6" s="48">
        <v>-24.11867174519513</v>
      </c>
      <c r="C6" s="48">
        <v>-10.770930910990614</v>
      </c>
      <c r="D6" s="48">
        <v>-1.0004659938198301</v>
      </c>
      <c r="E6" s="48">
        <v>7.982891600491115</v>
      </c>
      <c r="F6" s="48">
        <v>-1.2541491407427259</v>
      </c>
      <c r="G6" s="48">
        <v>22.060309626009257</v>
      </c>
      <c r="H6" s="48">
        <v>3.5550935161191859</v>
      </c>
      <c r="I6" s="48">
        <v>-6.0671246063411957</v>
      </c>
      <c r="J6" s="48">
        <v>-4.410571705079974</v>
      </c>
      <c r="K6" s="48">
        <v>9.7229118634457876</v>
      </c>
      <c r="L6" s="48">
        <v>3.4056353814579126</v>
      </c>
      <c r="M6" s="48">
        <v>-2.9911857652654703</v>
      </c>
      <c r="N6" s="48">
        <v>0.74646997426894757</v>
      </c>
      <c r="O6" s="48">
        <v>13.126531852349288</v>
      </c>
      <c r="P6" s="48">
        <v>28.366072858248714</v>
      </c>
      <c r="Q6" s="189">
        <v>2.3948316144301174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3"/>
      <c r="AK6" s="11"/>
    </row>
    <row r="7" spans="1:37" s="90" customFormat="1" ht="18.75" hidden="1" customHeight="1" x14ac:dyDescent="0.25">
      <c r="A7" s="131">
        <v>2011</v>
      </c>
      <c r="B7" s="48">
        <v>3.8624679627163232</v>
      </c>
      <c r="C7" s="48">
        <v>-13.776017282718627</v>
      </c>
      <c r="D7" s="48">
        <v>-2.1425752640676166</v>
      </c>
      <c r="E7" s="48">
        <v>11.224703521410945</v>
      </c>
      <c r="F7" s="48">
        <v>27.889552063138154</v>
      </c>
      <c r="G7" s="48">
        <v>6.7741718825817259</v>
      </c>
      <c r="H7" s="48">
        <v>3.5042996191346987</v>
      </c>
      <c r="I7" s="48">
        <v>-7.6103522819830403</v>
      </c>
      <c r="J7" s="48">
        <v>2.0696345536262157</v>
      </c>
      <c r="K7" s="48">
        <v>-16.018650093607121</v>
      </c>
      <c r="L7" s="48">
        <v>8.1683999363361721</v>
      </c>
      <c r="M7" s="48">
        <v>-12.923772939361783</v>
      </c>
      <c r="N7" s="48">
        <v>3.2177910861435635</v>
      </c>
      <c r="O7" s="48">
        <v>8.9457178784269189</v>
      </c>
      <c r="P7" s="48">
        <v>14.644211208912296</v>
      </c>
      <c r="Q7" s="189">
        <v>2.5623746099872307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3"/>
      <c r="AK7" s="11"/>
    </row>
    <row r="8" spans="1:37" s="90" customFormat="1" ht="18.75" hidden="1" customHeight="1" x14ac:dyDescent="0.25">
      <c r="A8" s="131">
        <v>2012</v>
      </c>
      <c r="B8" s="48">
        <v>-2.5862943213034697</v>
      </c>
      <c r="C8" s="48">
        <v>19.363331492070856</v>
      </c>
      <c r="D8" s="48">
        <v>-6.0968625601763478</v>
      </c>
      <c r="E8" s="48">
        <v>-6.9887547359376896</v>
      </c>
      <c r="F8" s="48">
        <v>14.391885861381098</v>
      </c>
      <c r="G8" s="48">
        <v>-5.4352461875987643</v>
      </c>
      <c r="H8" s="48">
        <v>-0.32197716282048816</v>
      </c>
      <c r="I8" s="48">
        <v>4.6962200948702275</v>
      </c>
      <c r="J8" s="48">
        <v>7.5747177931477836</v>
      </c>
      <c r="K8" s="48">
        <v>-15.548296794377677</v>
      </c>
      <c r="L8" s="48">
        <v>-7.2287532371296948</v>
      </c>
      <c r="M8" s="48">
        <v>-6.6766414713131184</v>
      </c>
      <c r="N8" s="48">
        <v>3.3706813040784027</v>
      </c>
      <c r="O8" s="48">
        <v>9.0188273365711069</v>
      </c>
      <c r="P8" s="48">
        <v>-12.642365846900887</v>
      </c>
      <c r="Q8" s="189">
        <v>-1.8216734035867432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3"/>
      <c r="AK8" s="11"/>
    </row>
    <row r="9" spans="1:37" s="90" customFormat="1" ht="18.75" hidden="1" customHeight="1" x14ac:dyDescent="0.25">
      <c r="A9" s="131">
        <v>2013</v>
      </c>
      <c r="B9" s="48">
        <v>23.531876884968284</v>
      </c>
      <c r="C9" s="48">
        <v>-12.025561498306473</v>
      </c>
      <c r="D9" s="48">
        <v>6.6806179644502208</v>
      </c>
      <c r="E9" s="48">
        <v>-4.7801361841822683</v>
      </c>
      <c r="F9" s="48">
        <v>-18.590666322867051</v>
      </c>
      <c r="G9" s="48">
        <v>2.2503839272744557</v>
      </c>
      <c r="H9" s="48">
        <v>1.2489550476114033</v>
      </c>
      <c r="I9" s="48">
        <v>6.9352934508825683</v>
      </c>
      <c r="J9" s="48">
        <v>-8.7098800466213788</v>
      </c>
      <c r="K9" s="48">
        <v>10.753987498025097</v>
      </c>
      <c r="L9" s="48">
        <v>-6.3111636081311673</v>
      </c>
      <c r="M9" s="48">
        <v>-13.788015397641573</v>
      </c>
      <c r="N9" s="48">
        <v>2.7860357004329188</v>
      </c>
      <c r="O9" s="48">
        <v>-0.70930431647649073</v>
      </c>
      <c r="P9" s="48">
        <v>18.257541115863191</v>
      </c>
      <c r="Q9" s="189">
        <v>1.9526023619475268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3"/>
      <c r="AK9" s="11"/>
    </row>
    <row r="10" spans="1:37" s="90" customFormat="1" ht="18.75" hidden="1" customHeight="1" x14ac:dyDescent="0.25">
      <c r="A10" s="131">
        <v>2014</v>
      </c>
      <c r="B10" s="48">
        <v>-19.022403766385835</v>
      </c>
      <c r="C10" s="48">
        <v>6.9341959760257197</v>
      </c>
      <c r="D10" s="48">
        <v>16.410813677138947</v>
      </c>
      <c r="E10" s="48">
        <v>-15.21067664354608</v>
      </c>
      <c r="F10" s="48">
        <v>30.432361936634294</v>
      </c>
      <c r="G10" s="48">
        <v>1.4813508921622542</v>
      </c>
      <c r="H10" s="48">
        <v>3.2390274978191371</v>
      </c>
      <c r="I10" s="48">
        <v>33.188265851761969</v>
      </c>
      <c r="J10" s="48">
        <v>-6.2840317282814908</v>
      </c>
      <c r="K10" s="48">
        <v>3.0506335829959284</v>
      </c>
      <c r="L10" s="48">
        <v>7.652480997804588</v>
      </c>
      <c r="M10" s="48">
        <v>42.018755566834272</v>
      </c>
      <c r="N10" s="48">
        <v>3.2379513273462095</v>
      </c>
      <c r="O10" s="48">
        <v>5.5750950912935764</v>
      </c>
      <c r="P10" s="48">
        <v>-15.045639270696029</v>
      </c>
      <c r="Q10" s="189">
        <v>3.1220698543836534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53"/>
      <c r="AK10" s="11"/>
    </row>
    <row r="11" spans="1:37" s="90" customFormat="1" ht="18.75" hidden="1" customHeight="1" x14ac:dyDescent="0.25">
      <c r="A11" s="131">
        <v>2015</v>
      </c>
      <c r="B11" s="48">
        <v>1.9596538600393387</v>
      </c>
      <c r="C11" s="48">
        <v>58.566045335184754</v>
      </c>
      <c r="D11" s="48">
        <v>3.3436704170157583</v>
      </c>
      <c r="E11" s="48">
        <v>1.336002956540284</v>
      </c>
      <c r="F11" s="48">
        <v>1.3621686878395707</v>
      </c>
      <c r="G11" s="48">
        <v>26.134349740595411</v>
      </c>
      <c r="H11" s="48">
        <v>6.2589499760330654</v>
      </c>
      <c r="I11" s="48">
        <v>7.1587481527139545</v>
      </c>
      <c r="J11" s="48">
        <v>38.027372707486819</v>
      </c>
      <c r="K11" s="48">
        <v>29.717602873470867</v>
      </c>
      <c r="L11" s="48">
        <v>11.41719102491578</v>
      </c>
      <c r="M11" s="48">
        <v>17.087843903206732</v>
      </c>
      <c r="N11" s="48">
        <v>4.1262608067228399</v>
      </c>
      <c r="O11" s="48">
        <v>9.1736430914965865</v>
      </c>
      <c r="P11" s="48">
        <v>7.0607071933614236</v>
      </c>
      <c r="Q11" s="189">
        <v>10.686045994327472</v>
      </c>
      <c r="S11" s="11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53"/>
      <c r="AK11" s="11"/>
    </row>
    <row r="12" spans="1:37" s="5" customFormat="1" ht="18.75" customHeight="1" x14ac:dyDescent="0.2">
      <c r="A12" s="131">
        <v>2016</v>
      </c>
      <c r="B12" s="48">
        <v>19.073988973669429</v>
      </c>
      <c r="C12" s="48">
        <v>16.770621286301477</v>
      </c>
      <c r="D12" s="48">
        <v>4.7363398253611422</v>
      </c>
      <c r="E12" s="48">
        <v>3.5541154460130855</v>
      </c>
      <c r="F12" s="48">
        <v>3.9981079794112873</v>
      </c>
      <c r="G12" s="48">
        <v>-9.2811088855220589</v>
      </c>
      <c r="H12" s="48">
        <v>6.8085976553406198</v>
      </c>
      <c r="I12" s="48">
        <v>-2.4138259317148396</v>
      </c>
      <c r="J12" s="48">
        <v>3.1682221414834117</v>
      </c>
      <c r="K12" s="48">
        <v>6.2960072557181661</v>
      </c>
      <c r="L12" s="48">
        <v>7.0165891233453834</v>
      </c>
      <c r="M12" s="48">
        <v>-3.0586458278099968</v>
      </c>
      <c r="N12" s="48">
        <v>0.4900066333688784</v>
      </c>
      <c r="O12" s="48">
        <v>5.4718458959495848</v>
      </c>
      <c r="P12" s="48">
        <v>-2.4360766697336373</v>
      </c>
      <c r="Q12" s="189">
        <v>4.6001850898510099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71"/>
      <c r="AI12" s="72"/>
      <c r="AJ12" s="62"/>
      <c r="AK12" s="19"/>
    </row>
    <row r="13" spans="1:37" s="5" customFormat="1" ht="18.75" customHeight="1" x14ac:dyDescent="0.2">
      <c r="A13" s="131">
        <v>2017</v>
      </c>
      <c r="B13" s="48">
        <v>6.8436282101401389</v>
      </c>
      <c r="C13" s="48">
        <v>-9.4481927552716769</v>
      </c>
      <c r="D13" s="48">
        <v>-5.7646572099512667</v>
      </c>
      <c r="E13" s="48">
        <v>-12.930857454129139</v>
      </c>
      <c r="F13" s="48">
        <v>10.299521831817799</v>
      </c>
      <c r="G13" s="48">
        <v>-9.2630968371958886</v>
      </c>
      <c r="H13" s="48">
        <v>2.3810484819964728</v>
      </c>
      <c r="I13" s="48">
        <v>-9.3660676172972046</v>
      </c>
      <c r="J13" s="48">
        <v>8.5873977829192683</v>
      </c>
      <c r="K13" s="48">
        <v>-1.6363080908366214</v>
      </c>
      <c r="L13" s="48">
        <v>4.7874021897216039</v>
      </c>
      <c r="M13" s="48">
        <v>7.9183613410082927</v>
      </c>
      <c r="N13" s="48">
        <v>1.3392917256896624</v>
      </c>
      <c r="O13" s="48">
        <v>-0.32663990003798915</v>
      </c>
      <c r="P13" s="48">
        <v>-6.164135534656765</v>
      </c>
      <c r="Q13" s="189">
        <v>-1.3552199044227109E-2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60"/>
      <c r="AI13" s="72"/>
      <c r="AJ13" s="62"/>
      <c r="AK13" s="19"/>
    </row>
    <row r="14" spans="1:37" s="5" customFormat="1" ht="18.75" customHeight="1" x14ac:dyDescent="0.2">
      <c r="A14" s="131">
        <v>2018</v>
      </c>
      <c r="B14" s="48">
        <v>-1.8699368265130119</v>
      </c>
      <c r="C14" s="48">
        <v>-16.618946152360834</v>
      </c>
      <c r="D14" s="48">
        <v>-3.3661355203144581</v>
      </c>
      <c r="E14" s="48">
        <v>-37.540344326489837</v>
      </c>
      <c r="F14" s="48">
        <v>-2.2074266535331901</v>
      </c>
      <c r="G14" s="48">
        <v>10.840069239858664</v>
      </c>
      <c r="H14" s="48">
        <v>9.8504021125787489</v>
      </c>
      <c r="I14" s="48">
        <v>-7.3626985980539814</v>
      </c>
      <c r="J14" s="48">
        <v>-1.1037124385440507</v>
      </c>
      <c r="K14" s="48">
        <v>-0.31331655394143354</v>
      </c>
      <c r="L14" s="48">
        <v>14.063260097618397</v>
      </c>
      <c r="M14" s="48">
        <v>4.6303455492254528</v>
      </c>
      <c r="N14" s="48">
        <v>2.0223338872201708</v>
      </c>
      <c r="O14" s="48">
        <v>0.29110092593269599</v>
      </c>
      <c r="P14" s="48">
        <v>-5.0305918342539684</v>
      </c>
      <c r="Q14" s="189">
        <v>2.479397516113707</v>
      </c>
      <c r="R14" s="69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1"/>
      <c r="AF14" s="71"/>
      <c r="AG14" s="71"/>
      <c r="AH14" s="71"/>
      <c r="AI14" s="72"/>
      <c r="AJ14" s="62"/>
      <c r="AK14" s="19"/>
    </row>
    <row r="15" spans="1:37" s="5" customFormat="1" ht="18.75" customHeight="1" x14ac:dyDescent="0.2">
      <c r="A15" s="131">
        <v>2019</v>
      </c>
      <c r="B15" s="48">
        <v>17.22926776206134</v>
      </c>
      <c r="C15" s="48">
        <v>-8.3507206572408279</v>
      </c>
      <c r="D15" s="48">
        <v>10.250550495701617</v>
      </c>
      <c r="E15" s="48">
        <v>10.719052218780405</v>
      </c>
      <c r="F15" s="48">
        <v>9.1757579297388787</v>
      </c>
      <c r="G15" s="48">
        <v>13.766802780879317</v>
      </c>
      <c r="H15" s="48">
        <v>1.7591439553777519</v>
      </c>
      <c r="I15" s="48">
        <v>5.3253369310025676</v>
      </c>
      <c r="J15" s="48">
        <v>25.422302098857998</v>
      </c>
      <c r="K15" s="48">
        <v>-2.2534242176091794</v>
      </c>
      <c r="L15" s="48">
        <v>4.789348958060657</v>
      </c>
      <c r="M15" s="48">
        <v>-22.450985910902745</v>
      </c>
      <c r="N15" s="48">
        <v>1.3606383258908323</v>
      </c>
      <c r="O15" s="48">
        <v>5.0826112780681854</v>
      </c>
      <c r="P15" s="308">
        <v>-0.3542544700403738</v>
      </c>
      <c r="Q15" s="189">
        <v>3.9082233765448677</v>
      </c>
      <c r="R15" s="6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  <c r="AJ15" s="62"/>
      <c r="AK15" s="19"/>
    </row>
    <row r="16" spans="1:37" s="8" customFormat="1" ht="18.75" customHeight="1" thickBot="1" x14ac:dyDescent="0.25">
      <c r="A16" s="103">
        <v>2020</v>
      </c>
      <c r="B16" s="97">
        <v>-2.2434943876696849</v>
      </c>
      <c r="C16" s="97">
        <v>-12.493300664061508</v>
      </c>
      <c r="D16" s="97">
        <v>-4.9680225141534038</v>
      </c>
      <c r="E16" s="97">
        <v>-10.722859324940089</v>
      </c>
      <c r="F16" s="97">
        <v>4.799133338155201</v>
      </c>
      <c r="G16" s="97">
        <v>-24.152588816007878</v>
      </c>
      <c r="H16" s="97">
        <v>-8.3368512643610586</v>
      </c>
      <c r="I16" s="97">
        <v>-34.99866092277253</v>
      </c>
      <c r="J16" s="97">
        <v>-65.988321283756932</v>
      </c>
      <c r="K16" s="97">
        <v>-7.3451352753606329</v>
      </c>
      <c r="L16" s="97">
        <v>1.3846488408383664</v>
      </c>
      <c r="M16" s="97">
        <v>-39.99734603596773</v>
      </c>
      <c r="N16" s="97">
        <v>-0.26593259031649552</v>
      </c>
      <c r="O16" s="97">
        <v>14.261578220971614</v>
      </c>
      <c r="P16" s="97">
        <v>3.0024430725155611</v>
      </c>
      <c r="Q16" s="190">
        <v>-8.3457185917517904</v>
      </c>
      <c r="R16" s="6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  <c r="AJ16" s="62"/>
      <c r="AK16" s="60"/>
    </row>
    <row r="17" spans="1:37" ht="15" customHeight="1" x14ac:dyDescent="0.25">
      <c r="A17" s="321" t="s">
        <v>29</v>
      </c>
      <c r="B17" s="322"/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188"/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  <c r="AJ17" s="86"/>
    </row>
    <row r="18" spans="1:37" s="90" customFormat="1" ht="18.75" hidden="1" customHeight="1" x14ac:dyDescent="0.25">
      <c r="A18" s="157">
        <v>40238</v>
      </c>
      <c r="B18" s="67">
        <v>-30.976546406991616</v>
      </c>
      <c r="C18" s="67">
        <v>-1.6747400901058</v>
      </c>
      <c r="D18" s="67">
        <v>11.505041907969002</v>
      </c>
      <c r="E18" s="67">
        <v>11.201792822288184</v>
      </c>
      <c r="F18" s="67">
        <v>-5.8207653427928676</v>
      </c>
      <c r="G18" s="67">
        <v>-8.1577720060181065</v>
      </c>
      <c r="H18" s="67">
        <v>-4.1951687795200741</v>
      </c>
      <c r="I18" s="67">
        <v>-15.88059350080276</v>
      </c>
      <c r="J18" s="67">
        <v>-18.495641696409919</v>
      </c>
      <c r="K18" s="67">
        <v>5.4978202181985694</v>
      </c>
      <c r="L18" s="67">
        <v>9.7935970645360726</v>
      </c>
      <c r="M18" s="67">
        <v>2.274416048981152</v>
      </c>
      <c r="N18" s="67">
        <v>0.402605144042397</v>
      </c>
      <c r="O18" s="67">
        <v>12.448228822242839</v>
      </c>
      <c r="P18" s="67">
        <v>36.622711655968146</v>
      </c>
      <c r="Q18" s="189">
        <v>-2.1215321935856934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  <c r="AJ18" s="86"/>
      <c r="AK18" s="11"/>
    </row>
    <row r="19" spans="1:37" s="90" customFormat="1" ht="18.75" hidden="1" customHeight="1" x14ac:dyDescent="0.25">
      <c r="A19" s="158">
        <v>40330</v>
      </c>
      <c r="B19" s="67">
        <v>-25.139351800406885</v>
      </c>
      <c r="C19" s="67">
        <v>-1.2799768680426098</v>
      </c>
      <c r="D19" s="67">
        <v>9.4112185390604992</v>
      </c>
      <c r="E19" s="67">
        <v>42.697201587506129</v>
      </c>
      <c r="F19" s="67">
        <v>7.2477258681048653</v>
      </c>
      <c r="G19" s="67">
        <v>15.723657168569886</v>
      </c>
      <c r="H19" s="67">
        <v>5.3829311190538078</v>
      </c>
      <c r="I19" s="67">
        <v>-8.703145971376486</v>
      </c>
      <c r="J19" s="67">
        <v>-8.4616665681628547</v>
      </c>
      <c r="K19" s="67">
        <v>9.5725987952699967</v>
      </c>
      <c r="L19" s="67">
        <v>1.2538425234040744</v>
      </c>
      <c r="M19" s="67">
        <v>-17.955262766777892</v>
      </c>
      <c r="N19" s="67">
        <v>2.7394805894138869</v>
      </c>
      <c r="O19" s="67">
        <v>12.763246936048347</v>
      </c>
      <c r="P19" s="67">
        <v>18.636922262689382</v>
      </c>
      <c r="Q19" s="189">
        <v>3.1040177343358835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  <c r="AJ19" s="86"/>
      <c r="AK19" s="11"/>
    </row>
    <row r="20" spans="1:37" s="90" customFormat="1" ht="18.75" hidden="1" customHeight="1" x14ac:dyDescent="0.25">
      <c r="A20" s="157">
        <v>40422</v>
      </c>
      <c r="B20" s="67">
        <v>-25.865322827610342</v>
      </c>
      <c r="C20" s="67">
        <v>-26.52399769751166</v>
      </c>
      <c r="D20" s="67">
        <v>-10.028311463229215</v>
      </c>
      <c r="E20" s="67">
        <v>5.23674841392301</v>
      </c>
      <c r="F20" s="67">
        <v>-2.0064696736477998</v>
      </c>
      <c r="G20" s="67">
        <v>49.022303916637384</v>
      </c>
      <c r="H20" s="67">
        <v>9.423255086609899</v>
      </c>
      <c r="I20" s="67">
        <v>7.9536926058953981</v>
      </c>
      <c r="J20" s="67">
        <v>-7.4766243663503928E-2</v>
      </c>
      <c r="K20" s="67">
        <v>25.163628941994872</v>
      </c>
      <c r="L20" s="67">
        <v>9.6023582265502228E-2</v>
      </c>
      <c r="M20" s="67">
        <v>17.437152891465544</v>
      </c>
      <c r="N20" s="67">
        <v>0.46857863548635237</v>
      </c>
      <c r="O20" s="67">
        <v>16.429013093441725</v>
      </c>
      <c r="P20" s="67">
        <v>38.181879722617623</v>
      </c>
      <c r="Q20" s="189">
        <v>6.6776528068924108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  <c r="AJ20" s="86"/>
      <c r="AK20" s="11"/>
    </row>
    <row r="21" spans="1:37" s="90" customFormat="1" ht="18.75" hidden="1" customHeight="1" x14ac:dyDescent="0.25">
      <c r="A21" s="158">
        <v>40513</v>
      </c>
      <c r="B21" s="67">
        <v>-12.729679714427817</v>
      </c>
      <c r="C21" s="67">
        <v>-6.202418548075542</v>
      </c>
      <c r="D21" s="67">
        <v>-12.419363005571498</v>
      </c>
      <c r="E21" s="67">
        <v>-8.1691737105063282</v>
      </c>
      <c r="F21" s="67">
        <v>-3.979708876981519</v>
      </c>
      <c r="G21" s="67">
        <v>40.605761067471832</v>
      </c>
      <c r="H21" s="67">
        <v>4.0806849588263248</v>
      </c>
      <c r="I21" s="67">
        <v>-5.1581039861005706</v>
      </c>
      <c r="J21" s="67">
        <v>10.011690055857642</v>
      </c>
      <c r="K21" s="67">
        <v>-0.20363373535923301</v>
      </c>
      <c r="L21" s="67">
        <v>3.1612211925360612</v>
      </c>
      <c r="M21" s="67">
        <v>-10.076262754409925</v>
      </c>
      <c r="N21" s="67">
        <v>-0.60981181571487753</v>
      </c>
      <c r="O21" s="67">
        <v>11.033730176650096</v>
      </c>
      <c r="P21" s="67">
        <v>21.782256232549017</v>
      </c>
      <c r="Q21" s="189">
        <v>2.0177903630541181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3"/>
      <c r="AJ21" s="86"/>
      <c r="AK21" s="11"/>
    </row>
    <row r="22" spans="1:37" s="90" customFormat="1" ht="18.75" hidden="1" customHeight="1" x14ac:dyDescent="0.25">
      <c r="A22" s="157">
        <v>40603</v>
      </c>
      <c r="B22" s="67">
        <v>14.351804881616502</v>
      </c>
      <c r="C22" s="67">
        <v>-27.099267798334097</v>
      </c>
      <c r="D22" s="67">
        <v>-18.755682516485308</v>
      </c>
      <c r="E22" s="67">
        <v>15.845586349038783</v>
      </c>
      <c r="F22" s="67">
        <v>16.581179887201372</v>
      </c>
      <c r="G22" s="67">
        <v>37.64594590069774</v>
      </c>
      <c r="H22" s="67">
        <v>7.2513827651412015</v>
      </c>
      <c r="I22" s="67">
        <v>-10.758044024702642</v>
      </c>
      <c r="J22" s="67">
        <v>0.46120116286721213</v>
      </c>
      <c r="K22" s="67">
        <v>-14.644004144336847</v>
      </c>
      <c r="L22" s="67">
        <v>9.1135342570389781</v>
      </c>
      <c r="M22" s="67">
        <v>-12.090184252847507</v>
      </c>
      <c r="N22" s="67">
        <v>0.68571535569752484</v>
      </c>
      <c r="O22" s="67">
        <v>14.068664854691406</v>
      </c>
      <c r="P22" s="67">
        <v>24.039318376429279</v>
      </c>
      <c r="Q22" s="189">
        <v>5.59022474504944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  <c r="AJ22" s="86"/>
      <c r="AK22" s="11"/>
    </row>
    <row r="23" spans="1:37" s="90" customFormat="1" ht="18.75" hidden="1" customHeight="1" x14ac:dyDescent="0.25">
      <c r="A23" s="158">
        <v>40695</v>
      </c>
      <c r="B23" s="67">
        <v>-3.0015678257265392</v>
      </c>
      <c r="C23" s="67">
        <v>-17.925184442015521</v>
      </c>
      <c r="D23" s="67">
        <v>-9.4395083621983247</v>
      </c>
      <c r="E23" s="67">
        <v>7.692248374874481</v>
      </c>
      <c r="F23" s="67">
        <v>53.553756097465168</v>
      </c>
      <c r="G23" s="67">
        <v>3.1093506646993632</v>
      </c>
      <c r="H23" s="67">
        <v>3.7059220104353443</v>
      </c>
      <c r="I23" s="67">
        <v>-21.246712510540107</v>
      </c>
      <c r="J23" s="67">
        <v>-3.1531322511939237</v>
      </c>
      <c r="K23" s="67">
        <v>-3.7085806165523962</v>
      </c>
      <c r="L23" s="67">
        <v>11.093270371225429</v>
      </c>
      <c r="M23" s="67">
        <v>15.435968884301474</v>
      </c>
      <c r="N23" s="67">
        <v>1.9941355542610495</v>
      </c>
      <c r="O23" s="67">
        <v>11.941652361378033</v>
      </c>
      <c r="P23" s="67">
        <v>31.029602499936004</v>
      </c>
      <c r="Q23" s="189">
        <v>4.2645247139396076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3"/>
      <c r="AJ23" s="86"/>
      <c r="AK23" s="11"/>
    </row>
    <row r="24" spans="1:37" s="90" customFormat="1" ht="18.75" hidden="1" customHeight="1" x14ac:dyDescent="0.25">
      <c r="A24" s="157">
        <v>40787</v>
      </c>
      <c r="B24" s="67">
        <v>0.44915883919622956</v>
      </c>
      <c r="C24" s="67">
        <v>-21.771630517890046</v>
      </c>
      <c r="D24" s="67">
        <v>18.922237183972399</v>
      </c>
      <c r="E24" s="67">
        <v>13.032339784831521</v>
      </c>
      <c r="F24" s="67">
        <v>21.427596200940485</v>
      </c>
      <c r="G24" s="67">
        <v>-9.1577891170713741</v>
      </c>
      <c r="H24" s="67">
        <v>3.7496430442536592</v>
      </c>
      <c r="I24" s="67">
        <v>-4.7069514345016614</v>
      </c>
      <c r="J24" s="67">
        <v>5.4771152174662348</v>
      </c>
      <c r="K24" s="67">
        <v>-23.149718615335743</v>
      </c>
      <c r="L24" s="67">
        <v>7.3707272107427997</v>
      </c>
      <c r="M24" s="67">
        <v>-20.069286585507996</v>
      </c>
      <c r="N24" s="67">
        <v>5.0066347037579106</v>
      </c>
      <c r="O24" s="67">
        <v>6.3665777991553796</v>
      </c>
      <c r="P24" s="67">
        <v>8.9849126230415095</v>
      </c>
      <c r="Q24" s="189">
        <v>0.74165882499133318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3"/>
      <c r="AJ24" s="86"/>
      <c r="AK24" s="11"/>
    </row>
    <row r="25" spans="1:37" s="90" customFormat="1" ht="18.75" hidden="1" customHeight="1" x14ac:dyDescent="0.25">
      <c r="A25" s="158">
        <v>40878</v>
      </c>
      <c r="B25" s="67">
        <v>4.1292984168928939</v>
      </c>
      <c r="C25" s="67">
        <v>14.498524867801081</v>
      </c>
      <c r="D25" s="67">
        <v>5.0048259142903362</v>
      </c>
      <c r="E25" s="67">
        <v>8.6262613592978568</v>
      </c>
      <c r="F25" s="67">
        <v>18.906646387984537</v>
      </c>
      <c r="G25" s="67">
        <v>1.5174556899830094</v>
      </c>
      <c r="H25" s="67">
        <v>-0.42652221582679317</v>
      </c>
      <c r="I25" s="67">
        <v>4.8706152487840484</v>
      </c>
      <c r="J25" s="67">
        <v>4.5323485275956443</v>
      </c>
      <c r="K25" s="67">
        <v>-20.352163578349334</v>
      </c>
      <c r="L25" s="67">
        <v>5.5637421484948817</v>
      </c>
      <c r="M25" s="67">
        <v>-31.675685770683913</v>
      </c>
      <c r="N25" s="67">
        <v>5.2320582062449006</v>
      </c>
      <c r="O25" s="67">
        <v>3.9892560657239073</v>
      </c>
      <c r="P25" s="67">
        <v>-3.013453777109433</v>
      </c>
      <c r="Q25" s="189">
        <v>-2.442711649280227E-3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86"/>
      <c r="AK25" s="11"/>
    </row>
    <row r="26" spans="1:37" s="90" customFormat="1" ht="18.75" hidden="1" customHeight="1" x14ac:dyDescent="0.25">
      <c r="A26" s="157">
        <v>40969</v>
      </c>
      <c r="B26" s="67">
        <v>-6.0793714140347248</v>
      </c>
      <c r="C26" s="67">
        <v>43.841689814289424</v>
      </c>
      <c r="D26" s="67">
        <v>6.6927821420071183</v>
      </c>
      <c r="E26" s="67">
        <v>-16.007009832708633</v>
      </c>
      <c r="F26" s="67">
        <v>15.549316411522781</v>
      </c>
      <c r="G26" s="67">
        <v>-0.66036906902226633</v>
      </c>
      <c r="H26" s="67">
        <v>-3.7150801470208421</v>
      </c>
      <c r="I26" s="67">
        <v>11.371863167468263</v>
      </c>
      <c r="J26" s="67">
        <v>-2.57361866317666</v>
      </c>
      <c r="K26" s="67">
        <v>-31.917179657435099</v>
      </c>
      <c r="L26" s="67">
        <v>-0.26128818338737858</v>
      </c>
      <c r="M26" s="67">
        <v>-15.983077343251253</v>
      </c>
      <c r="N26" s="67">
        <v>4.9893726070132516</v>
      </c>
      <c r="O26" s="67">
        <v>7.5212146526469326</v>
      </c>
      <c r="P26" s="67">
        <v>-11.83096674244247</v>
      </c>
      <c r="Q26" s="189">
        <v>-3.4293731372246015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  <c r="AJ26" s="86"/>
      <c r="AK26" s="11"/>
    </row>
    <row r="27" spans="1:37" s="90" customFormat="1" ht="18.75" hidden="1" customHeight="1" x14ac:dyDescent="0.25">
      <c r="A27" s="158">
        <v>41061</v>
      </c>
      <c r="B27" s="67">
        <v>7.0669769581426607</v>
      </c>
      <c r="C27" s="67">
        <v>17.652002620889405</v>
      </c>
      <c r="D27" s="67">
        <v>3.7715551441719981</v>
      </c>
      <c r="E27" s="67">
        <v>8.9835571425989116</v>
      </c>
      <c r="F27" s="67">
        <v>4.9114072942540332</v>
      </c>
      <c r="G27" s="67">
        <v>-2.732324552437035</v>
      </c>
      <c r="H27" s="67">
        <v>5.4859919268453439</v>
      </c>
      <c r="I27" s="67">
        <v>10.213515292644843</v>
      </c>
      <c r="J27" s="67">
        <v>15.965823236492085</v>
      </c>
      <c r="K27" s="67">
        <v>-31.610477437799787</v>
      </c>
      <c r="L27" s="67">
        <v>-6.2533459945311876</v>
      </c>
      <c r="M27" s="67">
        <v>-16.988302459617117</v>
      </c>
      <c r="N27" s="67">
        <v>2.6645359864744194</v>
      </c>
      <c r="O27" s="67">
        <v>9.6121920427964227</v>
      </c>
      <c r="P27" s="67">
        <v>-16.649435614840797</v>
      </c>
      <c r="Q27" s="189">
        <v>0.2867447066163038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  <c r="AJ27" s="86"/>
      <c r="AK27" s="11"/>
    </row>
    <row r="28" spans="1:37" s="90" customFormat="1" ht="18.75" hidden="1" customHeight="1" x14ac:dyDescent="0.25">
      <c r="A28" s="157">
        <v>41153</v>
      </c>
      <c r="B28" s="67">
        <v>1.2913264390675607</v>
      </c>
      <c r="C28" s="67">
        <v>21.69328920252029</v>
      </c>
      <c r="D28" s="67">
        <v>-8.1416400017724442</v>
      </c>
      <c r="E28" s="67">
        <v>-3.3556956068980099</v>
      </c>
      <c r="F28" s="67">
        <v>25.256583063881848</v>
      </c>
      <c r="G28" s="67">
        <v>0.52844490280540413</v>
      </c>
      <c r="H28" s="67">
        <v>-2.2976494808867756</v>
      </c>
      <c r="I28" s="67">
        <v>11.097154159205061</v>
      </c>
      <c r="J28" s="67">
        <v>7.6852412301046229</v>
      </c>
      <c r="K28" s="67">
        <v>-0.19369756393950865</v>
      </c>
      <c r="L28" s="67">
        <v>-10.010038632681955</v>
      </c>
      <c r="M28" s="67">
        <v>5.6564857474672294</v>
      </c>
      <c r="N28" s="67">
        <v>2.7013449550630071</v>
      </c>
      <c r="O28" s="67">
        <v>14.034580034813928</v>
      </c>
      <c r="P28" s="67">
        <v>-22.643776023804548</v>
      </c>
      <c r="Q28" s="189">
        <v>-9.014780513237497E-2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3"/>
      <c r="AJ28" s="86"/>
      <c r="AK28" s="11"/>
    </row>
    <row r="29" spans="1:37" s="90" customFormat="1" ht="18.75" hidden="1" customHeight="1" x14ac:dyDescent="0.25">
      <c r="A29" s="158">
        <v>41244</v>
      </c>
      <c r="B29" s="67">
        <v>-11.594874994364503</v>
      </c>
      <c r="C29" s="67">
        <v>3.1698960564342968</v>
      </c>
      <c r="D29" s="67">
        <v>-23.512241980855151</v>
      </c>
      <c r="E29" s="67">
        <v>-14.636456166262263</v>
      </c>
      <c r="F29" s="67">
        <v>14.211864517119153</v>
      </c>
      <c r="G29" s="67">
        <v>-17.967405146927504</v>
      </c>
      <c r="H29" s="67">
        <v>-0.52729618493768271</v>
      </c>
      <c r="I29" s="67">
        <v>-10.035407388500658</v>
      </c>
      <c r="J29" s="67">
        <v>8.1724390580092177</v>
      </c>
      <c r="K29" s="67">
        <v>0.98626847547851071</v>
      </c>
      <c r="L29" s="67">
        <v>-11.949808268007118</v>
      </c>
      <c r="M29" s="67">
        <v>9.3698409100893372</v>
      </c>
      <c r="N29" s="67">
        <v>3.1796035329313952</v>
      </c>
      <c r="O29" s="67">
        <v>4.9750661642711123</v>
      </c>
      <c r="P29" s="67">
        <v>3.3268517706617473</v>
      </c>
      <c r="Q29" s="189">
        <v>-4.0268539632590716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  <c r="AJ29" s="86"/>
      <c r="AK29" s="11"/>
    </row>
    <row r="30" spans="1:37" s="90" customFormat="1" ht="18.75" hidden="1" customHeight="1" x14ac:dyDescent="0.25">
      <c r="A30" s="157">
        <v>41334</v>
      </c>
      <c r="B30" s="67">
        <v>25.730493593853183</v>
      </c>
      <c r="C30" s="67">
        <v>-19.904285555599017</v>
      </c>
      <c r="D30" s="67">
        <v>-0.77922367275654381</v>
      </c>
      <c r="E30" s="67">
        <v>16.081934006450055</v>
      </c>
      <c r="F30" s="67">
        <v>3.5751116432165588</v>
      </c>
      <c r="G30" s="67">
        <v>-18.907976438641882</v>
      </c>
      <c r="H30" s="67">
        <v>7.572471239255691</v>
      </c>
      <c r="I30" s="67">
        <v>-14.457591403327498</v>
      </c>
      <c r="J30" s="67">
        <v>-11.107478730566143</v>
      </c>
      <c r="K30" s="67">
        <v>56.652856763573169</v>
      </c>
      <c r="L30" s="67">
        <v>-11.054199787642517</v>
      </c>
      <c r="M30" s="67">
        <v>-7.9842108293695588</v>
      </c>
      <c r="N30" s="67">
        <v>3.1193097471569473</v>
      </c>
      <c r="O30" s="67">
        <v>-0.80023969729677447</v>
      </c>
      <c r="P30" s="67">
        <v>47.373538990823619</v>
      </c>
      <c r="Q30" s="189">
        <v>5.8640977103636089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3"/>
      <c r="AJ30" s="86"/>
      <c r="AK30" s="11"/>
    </row>
    <row r="31" spans="1:37" s="90" customFormat="1" ht="18.75" hidden="1" customHeight="1" x14ac:dyDescent="0.25">
      <c r="A31" s="158">
        <v>41426</v>
      </c>
      <c r="B31" s="67">
        <v>18.247344857552122</v>
      </c>
      <c r="C31" s="67">
        <v>-0.49988654394735477</v>
      </c>
      <c r="D31" s="67">
        <v>3.1941923449742404</v>
      </c>
      <c r="E31" s="67">
        <v>6.2481340970925743</v>
      </c>
      <c r="F31" s="67">
        <v>-28.843793451958533</v>
      </c>
      <c r="G31" s="67">
        <v>-4.0697093304538754</v>
      </c>
      <c r="H31" s="67">
        <v>0.156813752162833</v>
      </c>
      <c r="I31" s="67">
        <v>24.426665419102164</v>
      </c>
      <c r="J31" s="67">
        <v>-17.060589417241758</v>
      </c>
      <c r="K31" s="67">
        <v>20.062963859973479</v>
      </c>
      <c r="L31" s="67">
        <v>-10.178061779125557</v>
      </c>
      <c r="M31" s="67">
        <v>-25.257402477660804</v>
      </c>
      <c r="N31" s="67">
        <v>2.6446935791842776</v>
      </c>
      <c r="O31" s="67">
        <v>-2.1831755891797684</v>
      </c>
      <c r="P31" s="67">
        <v>5.8147261248972342</v>
      </c>
      <c r="Q31" s="189">
        <v>0.70472412344818736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3"/>
      <c r="AJ31" s="86"/>
      <c r="AK31" s="11"/>
    </row>
    <row r="32" spans="1:37" s="90" customFormat="1" ht="18.75" hidden="1" customHeight="1" x14ac:dyDescent="0.25">
      <c r="A32" s="157">
        <v>41518</v>
      </c>
      <c r="B32" s="67">
        <v>26.71970124561669</v>
      </c>
      <c r="C32" s="67">
        <v>-13.872486822243431</v>
      </c>
      <c r="D32" s="67">
        <v>-1.6310817050591737</v>
      </c>
      <c r="E32" s="67">
        <v>-16.384936176589562</v>
      </c>
      <c r="F32" s="67">
        <v>-34.162016633572776</v>
      </c>
      <c r="G32" s="67">
        <v>7.8008070698897995</v>
      </c>
      <c r="H32" s="67">
        <v>-1.359407108588897</v>
      </c>
      <c r="I32" s="67">
        <v>-1.4312424202382203</v>
      </c>
      <c r="J32" s="67">
        <v>2.4816395620362925</v>
      </c>
      <c r="K32" s="67">
        <v>-13.868528564407598</v>
      </c>
      <c r="L32" s="67">
        <v>-4.3573460634932673</v>
      </c>
      <c r="M32" s="67">
        <v>-20.527055878237277</v>
      </c>
      <c r="N32" s="67">
        <v>2.7218182072206076</v>
      </c>
      <c r="O32" s="67">
        <v>-3.2000571226848109</v>
      </c>
      <c r="P32" s="67">
        <v>37.527898594021195</v>
      </c>
      <c r="Q32" s="189">
        <v>-1.297867981216811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3"/>
      <c r="AJ32" s="86"/>
      <c r="AK32" s="11"/>
    </row>
    <row r="33" spans="1:37" s="90" customFormat="1" ht="18.75" hidden="1" customHeight="1" x14ac:dyDescent="0.25">
      <c r="A33" s="158">
        <v>41609</v>
      </c>
      <c r="B33" s="67">
        <v>23.654710230257962</v>
      </c>
      <c r="C33" s="67">
        <v>-14.703653268101206</v>
      </c>
      <c r="D33" s="67">
        <v>29.759820391937893</v>
      </c>
      <c r="E33" s="67">
        <v>-19.249060771545743</v>
      </c>
      <c r="F33" s="67">
        <v>-7.9667316286786445</v>
      </c>
      <c r="G33" s="67">
        <v>30.153901029713381</v>
      </c>
      <c r="H33" s="67">
        <v>-1.0726851589601409</v>
      </c>
      <c r="I33" s="67">
        <v>22.644391850930077</v>
      </c>
      <c r="J33" s="67">
        <v>-11.108797929203988</v>
      </c>
      <c r="K33" s="67">
        <v>0.46232058336198634</v>
      </c>
      <c r="L33" s="67">
        <v>0.54144692669459005</v>
      </c>
      <c r="M33" s="67">
        <v>-0.60817454894565515</v>
      </c>
      <c r="N33" s="67">
        <v>2.6627824061447143</v>
      </c>
      <c r="O33" s="67">
        <v>3.5903611133618227</v>
      </c>
      <c r="P33" s="67">
        <v>-15.115124162882225</v>
      </c>
      <c r="Q33" s="189">
        <v>2.7646009919076988</v>
      </c>
      <c r="R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3"/>
      <c r="AJ33" s="86"/>
      <c r="AK33" s="11"/>
    </row>
    <row r="34" spans="1:37" s="90" customFormat="1" ht="18.75" hidden="1" customHeight="1" x14ac:dyDescent="0.25">
      <c r="A34" s="157">
        <v>41699</v>
      </c>
      <c r="B34" s="67">
        <v>-18.154487581621609</v>
      </c>
      <c r="C34" s="67">
        <v>3.5861039458319368</v>
      </c>
      <c r="D34" s="67">
        <v>7.759840710369815</v>
      </c>
      <c r="E34" s="67">
        <v>-21.299418973546892</v>
      </c>
      <c r="F34" s="67">
        <v>20.73314307131605</v>
      </c>
      <c r="G34" s="67">
        <v>23.547069970979194</v>
      </c>
      <c r="H34" s="67">
        <v>1.1940521537899969</v>
      </c>
      <c r="I34" s="67">
        <v>39.771637113629623</v>
      </c>
      <c r="J34" s="67">
        <v>-3.5450840725225703</v>
      </c>
      <c r="K34" s="67">
        <v>-21.531520370774828</v>
      </c>
      <c r="L34" s="67">
        <v>1.4217671574855331</v>
      </c>
      <c r="M34" s="67">
        <v>-9.1313625572555139</v>
      </c>
      <c r="N34" s="67">
        <v>1.2390382685024548</v>
      </c>
      <c r="O34" s="67">
        <v>4.0921421975543524</v>
      </c>
      <c r="P34" s="67">
        <v>-39.485112049849533</v>
      </c>
      <c r="Q34" s="189">
        <v>-2.4529087361897268</v>
      </c>
      <c r="R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  <c r="AJ34" s="86"/>
      <c r="AK34" s="11"/>
    </row>
    <row r="35" spans="1:37" s="90" customFormat="1" ht="18.75" hidden="1" customHeight="1" x14ac:dyDescent="0.25">
      <c r="A35" s="158">
        <v>41791</v>
      </c>
      <c r="B35" s="67">
        <v>-24.419509295293338</v>
      </c>
      <c r="C35" s="67">
        <v>-9.1307525469541275</v>
      </c>
      <c r="D35" s="67">
        <v>16.830699384330927</v>
      </c>
      <c r="E35" s="67">
        <v>-19.984862772930654</v>
      </c>
      <c r="F35" s="67">
        <v>35.690557798560093</v>
      </c>
      <c r="G35" s="67">
        <v>5.8250238788788238</v>
      </c>
      <c r="H35" s="67">
        <v>-3.7892468103082138</v>
      </c>
      <c r="I35" s="67">
        <v>9.8863897683563664</v>
      </c>
      <c r="J35" s="67">
        <v>-16.670764218722553</v>
      </c>
      <c r="K35" s="67">
        <v>22.791992898397453</v>
      </c>
      <c r="L35" s="67">
        <v>9.3452753662957946</v>
      </c>
      <c r="M35" s="67">
        <v>34.404217212334515</v>
      </c>
      <c r="N35" s="67">
        <v>1.0315313479960508</v>
      </c>
      <c r="O35" s="67">
        <v>6.1401331877786589</v>
      </c>
      <c r="P35" s="67">
        <v>5.6473926327950892</v>
      </c>
      <c r="Q35" s="189">
        <v>0.8094872393655379</v>
      </c>
      <c r="R35" s="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  <c r="AJ35" s="86"/>
      <c r="AK35" s="11"/>
    </row>
    <row r="36" spans="1:37" s="90" customFormat="1" ht="18.75" hidden="1" customHeight="1" x14ac:dyDescent="0.25">
      <c r="A36" s="157">
        <v>41883</v>
      </c>
      <c r="B36" s="67">
        <v>-22.109872425208863</v>
      </c>
      <c r="C36" s="67">
        <v>11.323364444124806</v>
      </c>
      <c r="D36" s="67">
        <v>26.575372350327456</v>
      </c>
      <c r="E36" s="67">
        <v>-10.413079083693546</v>
      </c>
      <c r="F36" s="67">
        <v>58.102715274162222</v>
      </c>
      <c r="G36" s="67">
        <v>-4.7358904302263483</v>
      </c>
      <c r="H36" s="67">
        <v>11.57122395012442</v>
      </c>
      <c r="I36" s="67">
        <v>38.479419181257128</v>
      </c>
      <c r="J36" s="67">
        <v>-19.567600381727161</v>
      </c>
      <c r="K36" s="67">
        <v>4.4086853648209683</v>
      </c>
      <c r="L36" s="67">
        <v>9.4703140275467206</v>
      </c>
      <c r="M36" s="67">
        <v>79.038474971951615</v>
      </c>
      <c r="N36" s="67">
        <v>3.3531527962152268</v>
      </c>
      <c r="O36" s="67">
        <v>5.1719953349715695</v>
      </c>
      <c r="P36" s="67">
        <v>-13.091372728796216</v>
      </c>
      <c r="Q36" s="189">
        <v>7.111423903009964</v>
      </c>
      <c r="R36" s="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3"/>
      <c r="AJ36" s="86"/>
      <c r="AK36" s="11"/>
    </row>
    <row r="37" spans="1:37" s="90" customFormat="1" ht="18.75" hidden="1" customHeight="1" x14ac:dyDescent="0.25">
      <c r="A37" s="158">
        <v>41974</v>
      </c>
      <c r="B37" s="67">
        <v>-10.770000061682126</v>
      </c>
      <c r="C37" s="67">
        <v>24.217775250949728</v>
      </c>
      <c r="D37" s="67">
        <v>14.758379161589204</v>
      </c>
      <c r="E37" s="67">
        <v>-7.7179336831058265</v>
      </c>
      <c r="F37" s="67">
        <v>12.419876381864469</v>
      </c>
      <c r="G37" s="67">
        <v>-14.047995004271044</v>
      </c>
      <c r="H37" s="67">
        <v>4.2190596212861351</v>
      </c>
      <c r="I37" s="67">
        <v>43.701306017670248</v>
      </c>
      <c r="J37" s="67">
        <v>16.112251975582765</v>
      </c>
      <c r="K37" s="67">
        <v>9.1477336613288855</v>
      </c>
      <c r="L37" s="67">
        <v>10.361711702763316</v>
      </c>
      <c r="M37" s="67">
        <v>74.429947139694747</v>
      </c>
      <c r="N37" s="67">
        <v>7.2671120834881293</v>
      </c>
      <c r="O37" s="67">
        <v>6.8703432496072168</v>
      </c>
      <c r="P37" s="67">
        <v>-1.9737527095209089</v>
      </c>
      <c r="Q37" s="189">
        <v>7.0519178602472437</v>
      </c>
      <c r="R37" s="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  <c r="AJ37" s="86"/>
      <c r="AK37" s="11"/>
    </row>
    <row r="38" spans="1:37" s="90" customFormat="1" ht="18.75" hidden="1" customHeight="1" x14ac:dyDescent="0.25">
      <c r="A38" s="157">
        <v>42064</v>
      </c>
      <c r="B38" s="67">
        <v>0.19285740089033254</v>
      </c>
      <c r="C38" s="67">
        <v>35.004158837526717</v>
      </c>
      <c r="D38" s="67">
        <v>9.3556924128778576</v>
      </c>
      <c r="E38" s="67">
        <v>-8.3453643985948673</v>
      </c>
      <c r="F38" s="67">
        <v>7.1465874531358082</v>
      </c>
      <c r="G38" s="67">
        <v>1.6813695186529145</v>
      </c>
      <c r="H38" s="67">
        <v>1.7133623379739333</v>
      </c>
      <c r="I38" s="67">
        <v>29.195339126321755</v>
      </c>
      <c r="J38" s="67">
        <v>30.056556912082073</v>
      </c>
      <c r="K38" s="67">
        <v>57.563169619728683</v>
      </c>
      <c r="L38" s="67">
        <v>14.357696985408907</v>
      </c>
      <c r="M38" s="67">
        <v>48.957586841033674</v>
      </c>
      <c r="N38" s="67">
        <v>7.8560104579961489</v>
      </c>
      <c r="O38" s="67">
        <v>7.6933468996530223</v>
      </c>
      <c r="P38" s="67">
        <v>3.2582499230904745</v>
      </c>
      <c r="Q38" s="189">
        <v>9.9883412135188934</v>
      </c>
      <c r="R38" s="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3"/>
      <c r="AJ38" s="86"/>
      <c r="AK38" s="11"/>
    </row>
    <row r="39" spans="1:37" s="90" customFormat="1" ht="18.75" hidden="1" customHeight="1" x14ac:dyDescent="0.25">
      <c r="A39" s="158">
        <v>42156</v>
      </c>
      <c r="B39" s="67">
        <v>5.280139542653302</v>
      </c>
      <c r="C39" s="67">
        <v>69.038564210097917</v>
      </c>
      <c r="D39" s="67">
        <v>-3.8276198829239263</v>
      </c>
      <c r="E39" s="67">
        <v>-5.1272137246328953E-2</v>
      </c>
      <c r="F39" s="67">
        <v>-29.51835195904566</v>
      </c>
      <c r="G39" s="67">
        <v>29.247640009810652</v>
      </c>
      <c r="H39" s="67">
        <v>6.090695330301287</v>
      </c>
      <c r="I39" s="67">
        <v>18.614246167384806</v>
      </c>
      <c r="J39" s="67">
        <v>43.506662115813498</v>
      </c>
      <c r="K39" s="67">
        <v>19.794157213726564</v>
      </c>
      <c r="L39" s="67">
        <v>14.127912418852475</v>
      </c>
      <c r="M39" s="67">
        <v>28.592480371736457</v>
      </c>
      <c r="N39" s="67">
        <v>7.4983854643828494</v>
      </c>
      <c r="O39" s="67">
        <v>8.2973486958882461</v>
      </c>
      <c r="P39" s="67">
        <v>9.5256689587638448</v>
      </c>
      <c r="Q39" s="189">
        <v>10.668384060185929</v>
      </c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  <c r="AJ39" s="86"/>
      <c r="AK39" s="11"/>
    </row>
    <row r="40" spans="1:37" s="90" customFormat="1" ht="18.75" hidden="1" customHeight="1" x14ac:dyDescent="0.25">
      <c r="A40" s="157">
        <v>42248</v>
      </c>
      <c r="B40" s="67">
        <v>4.5450744244507462</v>
      </c>
      <c r="C40" s="67">
        <v>103.67889301433536</v>
      </c>
      <c r="D40" s="67">
        <v>3.8974640635369298</v>
      </c>
      <c r="E40" s="67">
        <v>8.5433141275095181</v>
      </c>
      <c r="F40" s="67">
        <v>36.14595409701576</v>
      </c>
      <c r="G40" s="67">
        <v>53.518574318203832</v>
      </c>
      <c r="H40" s="67">
        <v>1.1824446273475928</v>
      </c>
      <c r="I40" s="67">
        <v>0.86876897551738352</v>
      </c>
      <c r="J40" s="67">
        <v>74.265755164417925</v>
      </c>
      <c r="K40" s="67">
        <v>31.635484121158186</v>
      </c>
      <c r="L40" s="67">
        <v>7.8699898354155664</v>
      </c>
      <c r="M40" s="67">
        <v>7.0302157670814722</v>
      </c>
      <c r="N40" s="67">
        <v>2.2289286699696618</v>
      </c>
      <c r="O40" s="67">
        <v>10.63435940257591</v>
      </c>
      <c r="P40" s="67">
        <v>-4.717393250043898</v>
      </c>
      <c r="Q40" s="189">
        <v>12.161010820558261</v>
      </c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3"/>
      <c r="AJ40" s="86"/>
      <c r="AK40" s="11"/>
    </row>
    <row r="41" spans="1:37" s="5" customFormat="1" ht="18.75" customHeight="1" x14ac:dyDescent="0.2">
      <c r="A41" s="158">
        <v>42339</v>
      </c>
      <c r="B41" s="67">
        <v>-1.7425972669563521</v>
      </c>
      <c r="C41" s="67">
        <v>26.235003113749727</v>
      </c>
      <c r="D41" s="67">
        <v>4.2065603687437232</v>
      </c>
      <c r="E41" s="67">
        <v>4.5452172949715788</v>
      </c>
      <c r="F41" s="67">
        <v>-10.900151256442683</v>
      </c>
      <c r="G41" s="67">
        <v>24.545920639764049</v>
      </c>
      <c r="H41" s="67">
        <v>16.679096233928533</v>
      </c>
      <c r="I41" s="67">
        <v>-9.7232917835079178</v>
      </c>
      <c r="J41" s="67">
        <v>9.6857491191779417</v>
      </c>
      <c r="K41" s="67">
        <v>17.807109366006799</v>
      </c>
      <c r="L41" s="67">
        <v>9.9870159305677078</v>
      </c>
      <c r="M41" s="67">
        <v>-0.34744237624224183</v>
      </c>
      <c r="N41" s="67">
        <v>-0.65751637024354181</v>
      </c>
      <c r="O41" s="67">
        <v>10.00436781717751</v>
      </c>
      <c r="P41" s="67">
        <v>22.819447726863842</v>
      </c>
      <c r="Q41" s="189">
        <v>9.8635631052513446</v>
      </c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79"/>
      <c r="AK41" s="19"/>
    </row>
    <row r="42" spans="1:37" s="5" customFormat="1" ht="18.75" customHeight="1" x14ac:dyDescent="0.2">
      <c r="A42" s="157">
        <v>42430</v>
      </c>
      <c r="B42" s="67">
        <v>3.8975883096024404</v>
      </c>
      <c r="C42" s="67">
        <v>52.88059347228122</v>
      </c>
      <c r="D42" s="67">
        <v>9.0175413221677587</v>
      </c>
      <c r="E42" s="67">
        <v>8.7501757832471583</v>
      </c>
      <c r="F42" s="67">
        <v>-3.2752744215711971</v>
      </c>
      <c r="G42" s="67">
        <v>1.6885837712194842</v>
      </c>
      <c r="H42" s="67">
        <v>13.775352366529091</v>
      </c>
      <c r="I42" s="67">
        <v>-1.3002930193053714</v>
      </c>
      <c r="J42" s="67">
        <v>26.203457998303534</v>
      </c>
      <c r="K42" s="67">
        <v>21.246205411067351</v>
      </c>
      <c r="L42" s="67">
        <v>7.0127977150877285</v>
      </c>
      <c r="M42" s="67">
        <v>2.0740029759982264</v>
      </c>
      <c r="N42" s="67">
        <v>0.43596958446555334</v>
      </c>
      <c r="O42" s="67">
        <v>10.170152304129019</v>
      </c>
      <c r="P42" s="67">
        <v>15.077045664704002</v>
      </c>
      <c r="Q42" s="189">
        <v>10.014297312874106</v>
      </c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79"/>
      <c r="AK42" s="19"/>
    </row>
    <row r="43" spans="1:37" s="5" customFormat="1" ht="18.75" customHeight="1" x14ac:dyDescent="0.2">
      <c r="A43" s="158">
        <v>42522</v>
      </c>
      <c r="B43" s="67">
        <v>15.70661885607953</v>
      </c>
      <c r="C43" s="67">
        <v>4.8327202871596313</v>
      </c>
      <c r="D43" s="67">
        <v>11.163811922010993</v>
      </c>
      <c r="E43" s="67">
        <v>3.1094700547788676</v>
      </c>
      <c r="F43" s="67">
        <v>48.645939161811157</v>
      </c>
      <c r="G43" s="67">
        <v>-8.2795671904690806</v>
      </c>
      <c r="H43" s="67">
        <v>6.4476114116312999</v>
      </c>
      <c r="I43" s="67">
        <v>4.6463953870639898</v>
      </c>
      <c r="J43" s="67">
        <v>18.024819083454517</v>
      </c>
      <c r="K43" s="67">
        <v>7.7496497756426237</v>
      </c>
      <c r="L43" s="67">
        <v>6.350286275561686</v>
      </c>
      <c r="M43" s="67">
        <v>0.41748758458784607</v>
      </c>
      <c r="N43" s="67">
        <v>1.24999643951152</v>
      </c>
      <c r="O43" s="67">
        <v>3.677561889790752</v>
      </c>
      <c r="P43" s="67">
        <v>-10.294707537586518</v>
      </c>
      <c r="Q43" s="189">
        <v>5.4025818818751787</v>
      </c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79"/>
      <c r="AK43" s="19"/>
    </row>
    <row r="44" spans="1:37" s="5" customFormat="1" ht="18.75" customHeight="1" x14ac:dyDescent="0.2">
      <c r="A44" s="157">
        <v>42614</v>
      </c>
      <c r="B44" s="67">
        <v>27.0859976225005</v>
      </c>
      <c r="C44" s="67">
        <v>2.9995788292954728</v>
      </c>
      <c r="D44" s="67">
        <v>-5.6352726879949984</v>
      </c>
      <c r="E44" s="67">
        <v>2.2162101117838944</v>
      </c>
      <c r="F44" s="67">
        <v>-19.316440146396971</v>
      </c>
      <c r="G44" s="67">
        <v>-14.514922076789432</v>
      </c>
      <c r="H44" s="67">
        <v>7.7562523632482936</v>
      </c>
      <c r="I44" s="67">
        <v>-3.3884233517559181</v>
      </c>
      <c r="J44" s="67">
        <v>-18.270322780564328</v>
      </c>
      <c r="K44" s="67">
        <v>0.41783073367189161</v>
      </c>
      <c r="L44" s="67">
        <v>5.721255309604004</v>
      </c>
      <c r="M44" s="67">
        <v>-3.4039166486757892</v>
      </c>
      <c r="N44" s="67">
        <v>1.6233743108693233</v>
      </c>
      <c r="O44" s="67">
        <v>3.1217035093426517</v>
      </c>
      <c r="P44" s="67">
        <v>8.9513977425943949</v>
      </c>
      <c r="Q44" s="189">
        <v>2.2298544455254756</v>
      </c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79"/>
      <c r="AK44" s="19"/>
    </row>
    <row r="45" spans="1:37" s="5" customFormat="1" ht="18.75" customHeight="1" x14ac:dyDescent="0.2">
      <c r="A45" s="157">
        <v>42705</v>
      </c>
      <c r="B45" s="67">
        <v>30.11799282308192</v>
      </c>
      <c r="C45" s="67">
        <v>22.966317597168484</v>
      </c>
      <c r="D45" s="67">
        <v>5.7446286756221241</v>
      </c>
      <c r="E45" s="67">
        <v>1.0215985238251477</v>
      </c>
      <c r="F45" s="67">
        <v>15.468702915265766</v>
      </c>
      <c r="G45" s="67">
        <v>-14.293910802930995</v>
      </c>
      <c r="H45" s="67">
        <v>-1.1413466535614702E-2</v>
      </c>
      <c r="I45" s="67">
        <v>-8.5577837764795959</v>
      </c>
      <c r="J45" s="67">
        <v>4.0007010138691186</v>
      </c>
      <c r="K45" s="67">
        <v>-3.8495945583820088</v>
      </c>
      <c r="L45" s="67">
        <v>8.8612221378767657</v>
      </c>
      <c r="M45" s="67">
        <v>-10.264085271408007</v>
      </c>
      <c r="N45" s="67">
        <v>-1.3341658157305289</v>
      </c>
      <c r="O45" s="67">
        <v>5.1503663820584507</v>
      </c>
      <c r="P45" s="67">
        <v>-19.832449156874205</v>
      </c>
      <c r="Q45" s="189">
        <v>1.2735569644341354</v>
      </c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79"/>
      <c r="AK45" s="19"/>
    </row>
    <row r="46" spans="1:37" s="5" customFormat="1" ht="18.75" customHeight="1" x14ac:dyDescent="0.2">
      <c r="A46" s="158">
        <v>42795</v>
      </c>
      <c r="B46" s="67">
        <v>22.983100049550387</v>
      </c>
      <c r="C46" s="67">
        <v>-18.090567807336853</v>
      </c>
      <c r="D46" s="67">
        <v>2.536532452275452</v>
      </c>
      <c r="E46" s="67">
        <v>3.4102461110641116</v>
      </c>
      <c r="F46" s="67">
        <v>8.6737969044394276</v>
      </c>
      <c r="G46" s="67">
        <v>-15.085947192132593</v>
      </c>
      <c r="H46" s="67">
        <v>2.8001458966670043</v>
      </c>
      <c r="I46" s="67">
        <v>-3.3652691368716177</v>
      </c>
      <c r="J46" s="67">
        <v>-2.1413053715775447</v>
      </c>
      <c r="K46" s="67">
        <v>-17.536452751170685</v>
      </c>
      <c r="L46" s="67">
        <v>3.0887041897094889</v>
      </c>
      <c r="M46" s="67">
        <v>12.600143010529365</v>
      </c>
      <c r="N46" s="67">
        <v>-1.6568274959549996</v>
      </c>
      <c r="O46" s="67">
        <v>1.7404269166249549</v>
      </c>
      <c r="P46" s="67">
        <v>-14.864823528775176</v>
      </c>
      <c r="Q46" s="189">
        <v>-7.8402496935112254E-2</v>
      </c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79"/>
      <c r="AK46" s="19"/>
    </row>
    <row r="47" spans="1:37" s="5" customFormat="1" ht="18.75" customHeight="1" x14ac:dyDescent="0.2">
      <c r="A47" s="158">
        <v>42887</v>
      </c>
      <c r="B47" s="67">
        <v>14.203172644737506</v>
      </c>
      <c r="C47" s="67">
        <v>2.0576674748606791</v>
      </c>
      <c r="D47" s="67">
        <v>-11.916030160861638</v>
      </c>
      <c r="E47" s="67">
        <v>5.0335387028069078</v>
      </c>
      <c r="F47" s="67">
        <v>33.403734846727161</v>
      </c>
      <c r="G47" s="67">
        <v>-14.043736516701401</v>
      </c>
      <c r="H47" s="67">
        <v>4.1489765814653623</v>
      </c>
      <c r="I47" s="67">
        <v>-19.039699021386241</v>
      </c>
      <c r="J47" s="67">
        <v>10.134317373521682</v>
      </c>
      <c r="K47" s="67">
        <v>-8.2738234622357822</v>
      </c>
      <c r="L47" s="67">
        <v>2.3721177670757214</v>
      </c>
      <c r="M47" s="67">
        <v>-2.1409371050709325</v>
      </c>
      <c r="N47" s="67">
        <v>-0.55087094589862318</v>
      </c>
      <c r="O47" s="67">
        <v>0.98733671822411395</v>
      </c>
      <c r="P47" s="67">
        <v>-8.4986168716062167</v>
      </c>
      <c r="Q47" s="189">
        <v>0.50921829191055679</v>
      </c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79"/>
      <c r="AK47" s="19"/>
    </row>
    <row r="48" spans="1:37" s="5" customFormat="1" ht="18.75" customHeight="1" x14ac:dyDescent="0.2">
      <c r="A48" s="157">
        <v>42979</v>
      </c>
      <c r="B48" s="67">
        <v>-8.6091919638263903E-2</v>
      </c>
      <c r="C48" s="67">
        <v>-11.329161633439909</v>
      </c>
      <c r="D48" s="67">
        <v>-4.6455490828564479</v>
      </c>
      <c r="E48" s="67">
        <v>-17.224933994174705</v>
      </c>
      <c r="F48" s="67">
        <v>-20.877671437642022</v>
      </c>
      <c r="G48" s="67">
        <v>-12.277563607277457</v>
      </c>
      <c r="H48" s="67">
        <v>-0.46490702153435848</v>
      </c>
      <c r="I48" s="67">
        <v>-7.7479962392125259</v>
      </c>
      <c r="J48" s="67">
        <v>23.375688152475078</v>
      </c>
      <c r="K48" s="67">
        <v>22.836850643724134</v>
      </c>
      <c r="L48" s="67">
        <v>3.4585517194628181</v>
      </c>
      <c r="M48" s="67">
        <v>5.3486563164422734</v>
      </c>
      <c r="N48" s="67">
        <v>2.521618502680596</v>
      </c>
      <c r="O48" s="67">
        <v>-3.485727332720117</v>
      </c>
      <c r="P48" s="67">
        <v>-9.1092277971261097</v>
      </c>
      <c r="Q48" s="189">
        <v>-1.1693987258836671</v>
      </c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79"/>
      <c r="AK48" s="19"/>
    </row>
    <row r="49" spans="1:37" s="8" customFormat="1" ht="18.75" customHeight="1" x14ac:dyDescent="0.2">
      <c r="A49" s="158">
        <v>43070</v>
      </c>
      <c r="B49" s="67">
        <v>-6.1834879728469048</v>
      </c>
      <c r="C49" s="67">
        <v>-10.35945605788973</v>
      </c>
      <c r="D49" s="67">
        <v>-9.051857050268552</v>
      </c>
      <c r="E49" s="67">
        <v>-41.699304552040815</v>
      </c>
      <c r="F49" s="67">
        <v>24.561324300729382</v>
      </c>
      <c r="G49" s="67">
        <v>5.9631907168695051</v>
      </c>
      <c r="H49" s="67">
        <v>3.2224465034110636</v>
      </c>
      <c r="I49" s="67">
        <v>-7.8004106458034528</v>
      </c>
      <c r="J49" s="67">
        <v>0.86456456903682977</v>
      </c>
      <c r="K49" s="67">
        <v>0.39853390507005315</v>
      </c>
      <c r="L49" s="67">
        <v>9.6605795954197191</v>
      </c>
      <c r="M49" s="67">
        <v>15.296120988964788</v>
      </c>
      <c r="N49" s="67">
        <v>5.1667562935675448</v>
      </c>
      <c r="O49" s="67">
        <v>-0.52876695443320898</v>
      </c>
      <c r="P49" s="67">
        <v>12.073840708904157</v>
      </c>
      <c r="Q49" s="189">
        <v>0.73911807748704916</v>
      </c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79"/>
      <c r="AK49" s="60"/>
    </row>
    <row r="50" spans="1:37" s="8" customFormat="1" ht="18.75" customHeight="1" x14ac:dyDescent="0.2">
      <c r="A50" s="157">
        <v>43160</v>
      </c>
      <c r="B50" s="67">
        <v>-2.8880896072924003</v>
      </c>
      <c r="C50" s="67">
        <v>-14.552736261419525</v>
      </c>
      <c r="D50" s="67">
        <v>-9.7479150706719651</v>
      </c>
      <c r="E50" s="67">
        <v>-40.524209522892171</v>
      </c>
      <c r="F50" s="67">
        <v>4.8880908084965426</v>
      </c>
      <c r="G50" s="67">
        <v>9.9918774081627788</v>
      </c>
      <c r="H50" s="67">
        <v>6.3713396706059768</v>
      </c>
      <c r="I50" s="67">
        <v>-28.49420539702804</v>
      </c>
      <c r="J50" s="67">
        <v>-8.8622269655642327</v>
      </c>
      <c r="K50" s="67">
        <v>-8.6641346469593685</v>
      </c>
      <c r="L50" s="67">
        <v>19.638930516158837</v>
      </c>
      <c r="M50" s="67">
        <v>14.481858366732325</v>
      </c>
      <c r="N50" s="67">
        <v>3.1671295065681591</v>
      </c>
      <c r="O50" s="67">
        <v>-3.8048857701688661</v>
      </c>
      <c r="P50" s="67">
        <v>7.281198426359083</v>
      </c>
      <c r="Q50" s="189">
        <v>0.35383859241740367</v>
      </c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79"/>
      <c r="AK50" s="60"/>
    </row>
    <row r="51" spans="1:37" s="8" customFormat="1" ht="18.75" customHeight="1" x14ac:dyDescent="0.2">
      <c r="A51" s="158">
        <v>43252</v>
      </c>
      <c r="B51" s="67">
        <v>-16.201027935578594</v>
      </c>
      <c r="C51" s="67">
        <v>-4.5758151264332412</v>
      </c>
      <c r="D51" s="67">
        <v>-5.6790544869426896</v>
      </c>
      <c r="E51" s="67">
        <v>-44.672004184674286</v>
      </c>
      <c r="F51" s="67">
        <v>-25.451960697539334</v>
      </c>
      <c r="G51" s="67">
        <v>22.020742774466342</v>
      </c>
      <c r="H51" s="67">
        <v>4.2299643083684941</v>
      </c>
      <c r="I51" s="67">
        <v>5.3068527643293208</v>
      </c>
      <c r="J51" s="67">
        <v>-7.2716201596043533</v>
      </c>
      <c r="K51" s="67">
        <v>-8.2238342524808843</v>
      </c>
      <c r="L51" s="67">
        <v>17.65622452543289</v>
      </c>
      <c r="M51" s="67">
        <v>24.194646844281976</v>
      </c>
      <c r="N51" s="67">
        <v>1.7597101229836056</v>
      </c>
      <c r="O51" s="67">
        <v>-0.98547044552807961</v>
      </c>
      <c r="P51" s="67">
        <v>3.9838562110929843</v>
      </c>
      <c r="Q51" s="189">
        <v>-0.21427448060902066</v>
      </c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9"/>
      <c r="AK51" s="60"/>
    </row>
    <row r="52" spans="1:37" s="8" customFormat="1" ht="18.75" customHeight="1" x14ac:dyDescent="0.2">
      <c r="A52" s="157">
        <v>43344</v>
      </c>
      <c r="B52" s="67">
        <v>-4.7617061691791349</v>
      </c>
      <c r="C52" s="67">
        <v>-30.906907951971917</v>
      </c>
      <c r="D52" s="67">
        <v>1.5956603375623502</v>
      </c>
      <c r="E52" s="67">
        <v>-39.612556727810443</v>
      </c>
      <c r="F52" s="67">
        <v>17.991116789095258</v>
      </c>
      <c r="G52" s="67">
        <v>-6.7993985422487953</v>
      </c>
      <c r="H52" s="67">
        <v>14.927451850035666</v>
      </c>
      <c r="I52" s="67">
        <v>-9.9226228179704208</v>
      </c>
      <c r="J52" s="67">
        <v>-6.1468011603634807</v>
      </c>
      <c r="K52" s="67">
        <v>-1.5395515524862162</v>
      </c>
      <c r="L52" s="67">
        <v>14.508994885467075</v>
      </c>
      <c r="M52" s="67">
        <v>-16.216853463822432</v>
      </c>
      <c r="N52" s="67">
        <v>1.0161929574377808</v>
      </c>
      <c r="O52" s="67">
        <v>4.6703976976828727</v>
      </c>
      <c r="P52" s="67">
        <v>-9.7821890791103243</v>
      </c>
      <c r="Q52" s="189">
        <v>1.7386907996999952</v>
      </c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9"/>
      <c r="AK52" s="60"/>
    </row>
    <row r="53" spans="1:37" s="8" customFormat="1" ht="18.75" customHeight="1" x14ac:dyDescent="0.2">
      <c r="A53" s="158">
        <v>43435</v>
      </c>
      <c r="B53" s="67">
        <v>17.531101893760322</v>
      </c>
      <c r="C53" s="67">
        <v>-14.871962763264762</v>
      </c>
      <c r="D53" s="67">
        <v>0.76527797900183714</v>
      </c>
      <c r="E53" s="67">
        <v>-16.087792564506927</v>
      </c>
      <c r="F53" s="67">
        <v>3.3393340984543727</v>
      </c>
      <c r="G53" s="67">
        <v>18.513623082935865</v>
      </c>
      <c r="H53" s="67">
        <v>13.667632710204757</v>
      </c>
      <c r="I53" s="67">
        <v>7.3390743269984</v>
      </c>
      <c r="J53" s="67">
        <v>17.243150492039632</v>
      </c>
      <c r="K53" s="67">
        <v>17.601608442008512</v>
      </c>
      <c r="L53" s="67">
        <v>6.0329371070471751</v>
      </c>
      <c r="M53" s="67">
        <v>-0.50220524093808194</v>
      </c>
      <c r="N53" s="67">
        <v>2.1735052463812252</v>
      </c>
      <c r="O53" s="67">
        <v>1.4907690705441894</v>
      </c>
      <c r="P53" s="67">
        <v>-21.717001662748359</v>
      </c>
      <c r="Q53" s="189">
        <v>7.9756875330289603</v>
      </c>
      <c r="S53" s="93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79"/>
      <c r="AK53" s="60"/>
    </row>
    <row r="54" spans="1:37" s="8" customFormat="1" ht="18.75" customHeight="1" x14ac:dyDescent="0.2">
      <c r="A54" s="157">
        <v>43525</v>
      </c>
      <c r="B54" s="67">
        <v>16.717366744897504</v>
      </c>
      <c r="C54" s="67">
        <v>10.89155390114982</v>
      </c>
      <c r="D54" s="67">
        <v>26.196003454777312</v>
      </c>
      <c r="E54" s="67">
        <v>13.763532136150658</v>
      </c>
      <c r="F54" s="67">
        <v>9.2716833441158855</v>
      </c>
      <c r="G54" s="67">
        <v>29.187598353800212</v>
      </c>
      <c r="H54" s="67">
        <v>2.7312081394874212</v>
      </c>
      <c r="I54" s="67">
        <v>23.442762545327099</v>
      </c>
      <c r="J54" s="67">
        <v>40.643630062940446</v>
      </c>
      <c r="K54" s="67">
        <v>-13.816243607730087</v>
      </c>
      <c r="L54" s="67">
        <v>4.7730756034090263</v>
      </c>
      <c r="M54" s="67">
        <v>-29.139459712734734</v>
      </c>
      <c r="N54" s="67">
        <v>3.0141749593278035</v>
      </c>
      <c r="O54" s="67">
        <v>5.2009326226057482</v>
      </c>
      <c r="P54" s="67">
        <v>-10.533613685863159</v>
      </c>
      <c r="Q54" s="189">
        <v>5.4738150506057224</v>
      </c>
      <c r="S54" s="93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79"/>
      <c r="AK54" s="60"/>
    </row>
    <row r="55" spans="1:37" s="8" customFormat="1" ht="18.75" customHeight="1" x14ac:dyDescent="0.2">
      <c r="A55" s="158">
        <v>43617</v>
      </c>
      <c r="B55" s="67">
        <v>27.353666310508387</v>
      </c>
      <c r="C55" s="67">
        <v>-19.663723495841637</v>
      </c>
      <c r="D55" s="67">
        <v>19.247297648508294</v>
      </c>
      <c r="E55" s="67">
        <v>12.442241781282007</v>
      </c>
      <c r="F55" s="67">
        <v>21.474572346794886</v>
      </c>
      <c r="G55" s="67">
        <v>11.63245225866558</v>
      </c>
      <c r="H55" s="67">
        <v>14.944850497829464</v>
      </c>
      <c r="I55" s="67">
        <v>2.1285306069820962</v>
      </c>
      <c r="J55" s="67">
        <v>33.39130283968268</v>
      </c>
      <c r="K55" s="67">
        <v>5.0496972010000007</v>
      </c>
      <c r="L55" s="67">
        <v>3.1107254462759073</v>
      </c>
      <c r="M55" s="67">
        <v>-37.393348565036469</v>
      </c>
      <c r="N55" s="67">
        <v>1.7491947630645086</v>
      </c>
      <c r="O55" s="67">
        <v>7.3365915300381914</v>
      </c>
      <c r="P55" s="67">
        <v>-12.769116912294095</v>
      </c>
      <c r="Q55" s="189">
        <v>8.2665750503675355</v>
      </c>
      <c r="S55" s="93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79"/>
      <c r="AK55" s="60"/>
    </row>
    <row r="56" spans="1:37" s="5" customFormat="1" ht="18.75" customHeight="1" x14ac:dyDescent="0.2">
      <c r="A56" s="157">
        <v>43709</v>
      </c>
      <c r="B56" s="67">
        <v>25.298893537125508</v>
      </c>
      <c r="C56" s="67">
        <v>1.1463991807586211</v>
      </c>
      <c r="D56" s="67">
        <v>9.1552767154124126</v>
      </c>
      <c r="E56" s="67">
        <v>4.3126805886030724</v>
      </c>
      <c r="F56" s="67">
        <v>11.574379214711442</v>
      </c>
      <c r="G56" s="67">
        <v>6.3618821726055899</v>
      </c>
      <c r="H56" s="67">
        <v>1.8031015665536358</v>
      </c>
      <c r="I56" s="67">
        <v>10.922679454732162</v>
      </c>
      <c r="J56" s="67">
        <v>38.574571217451563</v>
      </c>
      <c r="K56" s="67">
        <v>11.413316049822214</v>
      </c>
      <c r="L56" s="67">
        <v>4.3004928193716978</v>
      </c>
      <c r="M56" s="67">
        <v>-6.0521838036561206</v>
      </c>
      <c r="N56" s="67">
        <v>0.46403341594941594</v>
      </c>
      <c r="O56" s="67">
        <v>4.4952941419264789</v>
      </c>
      <c r="P56" s="67">
        <v>4.4693086516916622</v>
      </c>
      <c r="Q56" s="189">
        <v>6.4229045751209526</v>
      </c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79"/>
      <c r="AK56" s="19"/>
    </row>
    <row r="57" spans="1:37" s="5" customFormat="1" ht="18.75" customHeight="1" x14ac:dyDescent="0.2">
      <c r="A57" s="158">
        <v>43800</v>
      </c>
      <c r="B57" s="67">
        <v>3.0847817347856505</v>
      </c>
      <c r="C57" s="67">
        <v>-19.867406530192056</v>
      </c>
      <c r="D57" s="67">
        <v>-11.237160134156241</v>
      </c>
      <c r="E57" s="67">
        <v>12.475981585344741</v>
      </c>
      <c r="F57" s="67">
        <v>-3.7502758108348928</v>
      </c>
      <c r="G57" s="67">
        <v>8.8648194717100353</v>
      </c>
      <c r="H57" s="67">
        <v>-10.670793718517317</v>
      </c>
      <c r="I57" s="67">
        <v>-9.7931206406709066</v>
      </c>
      <c r="J57" s="67">
        <v>-3.104760723909294</v>
      </c>
      <c r="K57" s="67">
        <v>-13.254326400763873</v>
      </c>
      <c r="L57" s="67">
        <v>6.7824763178788601</v>
      </c>
      <c r="M57" s="67">
        <v>-13.343347816559515</v>
      </c>
      <c r="N57" s="67">
        <v>0.25615165832283537</v>
      </c>
      <c r="O57" s="67">
        <v>3.4167690062874669</v>
      </c>
      <c r="P57" s="307">
        <v>25.284482600924704</v>
      </c>
      <c r="Q57" s="189">
        <v>-3.8760716074361596</v>
      </c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79"/>
      <c r="AK57" s="19"/>
    </row>
    <row r="58" spans="1:37" s="5" customFormat="1" ht="18.75" customHeight="1" x14ac:dyDescent="0.2">
      <c r="A58" s="158">
        <v>43891</v>
      </c>
      <c r="B58" s="67">
        <v>-0.97671057545396422</v>
      </c>
      <c r="C58" s="307">
        <v>-13.193693802549944</v>
      </c>
      <c r="D58" s="67">
        <v>-21.760955368958705</v>
      </c>
      <c r="E58" s="67">
        <v>-5.3795999754133561</v>
      </c>
      <c r="F58" s="67">
        <v>-3.026508777705331</v>
      </c>
      <c r="G58" s="67">
        <v>-8.4362835125283766</v>
      </c>
      <c r="H58" s="67">
        <v>-1.7534045915962508</v>
      </c>
      <c r="I58" s="67">
        <v>-15.834608884218682</v>
      </c>
      <c r="J58" s="67">
        <v>-11.907635270815462</v>
      </c>
      <c r="K58" s="67">
        <v>31.207596075789354</v>
      </c>
      <c r="L58" s="67">
        <v>5.8063135826945427</v>
      </c>
      <c r="M58" s="67">
        <v>-13.720058034364286</v>
      </c>
      <c r="N58" s="67">
        <v>3.3180681591359189</v>
      </c>
      <c r="O58" s="67">
        <v>5.9625704151074217</v>
      </c>
      <c r="P58" s="307">
        <v>-2.6846902776391772</v>
      </c>
      <c r="Q58" s="189">
        <v>-1.2721072180931543</v>
      </c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79"/>
      <c r="AK58" s="19"/>
    </row>
    <row r="59" spans="1:37" s="5" customFormat="1" ht="18.75" customHeight="1" x14ac:dyDescent="0.2">
      <c r="A59" s="158">
        <v>43983</v>
      </c>
      <c r="B59" s="67">
        <v>1.8165072695528153</v>
      </c>
      <c r="C59" s="307">
        <v>-13.939821089363463</v>
      </c>
      <c r="D59" s="67">
        <v>-20.839669195888447</v>
      </c>
      <c r="E59" s="67">
        <v>-50.702879664501552</v>
      </c>
      <c r="F59" s="67">
        <v>7.1624567125090266</v>
      </c>
      <c r="G59" s="67">
        <v>-27.935550228467079</v>
      </c>
      <c r="H59" s="67">
        <v>-15.264811289236476</v>
      </c>
      <c r="I59" s="67">
        <v>-24.44678311190836</v>
      </c>
      <c r="J59" s="67">
        <v>-85.320938929785868</v>
      </c>
      <c r="K59" s="67">
        <v>-2.8216785066799162</v>
      </c>
      <c r="L59" s="307">
        <v>8.3010648969204368</v>
      </c>
      <c r="M59" s="67">
        <v>-18.436025069939021</v>
      </c>
      <c r="N59" s="67">
        <v>0.89509035631589029</v>
      </c>
      <c r="O59" s="67">
        <v>10.811080586937265</v>
      </c>
      <c r="P59" s="67">
        <v>8.570032556804037</v>
      </c>
      <c r="Q59" s="189">
        <v>-10.767037411615021</v>
      </c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79"/>
      <c r="AK59" s="19"/>
    </row>
    <row r="60" spans="1:37" s="8" customFormat="1" ht="18.75" customHeight="1" x14ac:dyDescent="0.2">
      <c r="A60" s="158">
        <v>44075</v>
      </c>
      <c r="B60" s="67">
        <v>-7.9748045951269688</v>
      </c>
      <c r="C60" s="307">
        <v>-15.807007721003018</v>
      </c>
      <c r="D60" s="67">
        <v>-3.2939474267757305</v>
      </c>
      <c r="E60" s="67">
        <v>-2.4002677459946966</v>
      </c>
      <c r="F60" s="67">
        <v>12.070217221436195</v>
      </c>
      <c r="G60" s="67">
        <v>-20.997593402643076</v>
      </c>
      <c r="H60" s="67">
        <v>-15.068351729927173</v>
      </c>
      <c r="I60" s="67">
        <v>-43.950664911696563</v>
      </c>
      <c r="J60" s="67">
        <v>-82.292955840683192</v>
      </c>
      <c r="K60" s="67">
        <v>-32.692564261813828</v>
      </c>
      <c r="L60" s="307">
        <v>-2.8343956424698575</v>
      </c>
      <c r="M60" s="67">
        <v>-67.996828315540711</v>
      </c>
      <c r="N60" s="67">
        <v>-2.5338854105164899</v>
      </c>
      <c r="O60" s="67">
        <v>19.838849011308739</v>
      </c>
      <c r="P60" s="67">
        <v>-0.13002005530043448</v>
      </c>
      <c r="Q60" s="189">
        <v>-14.638793928813868</v>
      </c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79"/>
      <c r="AK60" s="60"/>
    </row>
    <row r="61" spans="1:37" s="8" customFormat="1" ht="18.75" customHeight="1" thickBot="1" x14ac:dyDescent="0.25">
      <c r="A61" s="159">
        <v>44184</v>
      </c>
      <c r="B61" s="163">
        <v>-1.3431149298523053</v>
      </c>
      <c r="C61" s="163">
        <v>-5.8360641396345869</v>
      </c>
      <c r="D61" s="163">
        <v>33.221439087984749</v>
      </c>
      <c r="E61" s="163">
        <v>22.860801669736034</v>
      </c>
      <c r="F61" s="163">
        <v>3.0467006597511102</v>
      </c>
      <c r="G61" s="163">
        <v>-38.029350648552317</v>
      </c>
      <c r="H61" s="163">
        <v>-7.2078921395004159E-2</v>
      </c>
      <c r="I61" s="163">
        <v>-54.770697843832281</v>
      </c>
      <c r="J61" s="163">
        <v>-70.529904972262869</v>
      </c>
      <c r="K61" s="163">
        <v>-7.7175878962837174</v>
      </c>
      <c r="L61" s="163">
        <v>-4.8441417121051131</v>
      </c>
      <c r="M61" s="163">
        <v>-55.347264115264068</v>
      </c>
      <c r="N61" s="163">
        <v>-2.7606939583369581</v>
      </c>
      <c r="O61" s="163">
        <v>20.155485275950511</v>
      </c>
      <c r="P61" s="163">
        <v>6.0153599051882196</v>
      </c>
      <c r="Q61" s="190">
        <v>-6.4032745562534785</v>
      </c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79"/>
      <c r="AK61" s="60"/>
    </row>
    <row r="62" spans="1:37" s="8" customFormat="1" ht="18.75" customHeight="1" x14ac:dyDescent="0.2">
      <c r="A62" s="305"/>
      <c r="B62" s="126" t="s">
        <v>108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127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2"/>
    </row>
    <row r="63" spans="1:37" ht="18.75" customHeight="1" thickBot="1" x14ac:dyDescent="0.3">
      <c r="A63" s="326" t="s">
        <v>61</v>
      </c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8"/>
      <c r="S63" s="93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79"/>
    </row>
    <row r="64" spans="1:37" x14ac:dyDescent="0.25">
      <c r="S64" s="93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79"/>
    </row>
    <row r="65" spans="1:36" x14ac:dyDescent="0.25">
      <c r="A65" s="7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S65" s="93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79"/>
    </row>
    <row r="66" spans="1:36" x14ac:dyDescent="0.25">
      <c r="A66" s="8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36"/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8"/>
      <c r="AH66" s="67"/>
      <c r="AI66" s="67"/>
      <c r="AJ66" s="80"/>
    </row>
    <row r="67" spans="1:36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75"/>
      <c r="S67" s="93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81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11"/>
      <c r="S68" s="93"/>
      <c r="T68" s="49"/>
      <c r="U68" s="49"/>
      <c r="V68" s="49"/>
      <c r="W68" s="49"/>
      <c r="X68" s="49"/>
      <c r="Y68" s="67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54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9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9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  <c r="R71" s="11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  <c r="R72" s="11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1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1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1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1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1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1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1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1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9"/>
      <c r="R81" s="11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9"/>
      <c r="R82" s="11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79"/>
      <c r="R83" s="11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79"/>
      <c r="R84" s="11"/>
    </row>
    <row r="85" spans="1:18" x14ac:dyDescent="0.25">
      <c r="A85" s="8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8"/>
      <c r="P85" s="67"/>
      <c r="Q85" s="79"/>
      <c r="R85" s="11"/>
    </row>
    <row r="86" spans="1:18" x14ac:dyDescent="0.25">
      <c r="A86" s="8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79"/>
      <c r="R86" s="11"/>
    </row>
    <row r="87" spans="1:18" x14ac:dyDescent="0.25">
      <c r="A87" s="1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79"/>
      <c r="R87" s="11"/>
    </row>
    <row r="88" spans="1:18" x14ac:dyDescent="0.25">
      <c r="Q88" s="80"/>
      <c r="R88" s="11"/>
    </row>
    <row r="89" spans="1:18" x14ac:dyDescent="0.25">
      <c r="Q89" s="81"/>
      <c r="R89" s="11"/>
    </row>
    <row r="90" spans="1:18" x14ac:dyDescent="0.25">
      <c r="A90" s="55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7"/>
      <c r="P90" s="42"/>
      <c r="Q90" s="63"/>
      <c r="R90" s="11"/>
    </row>
    <row r="91" spans="1:18" x14ac:dyDescent="0.25">
      <c r="A91" s="55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7"/>
      <c r="P91" s="42"/>
      <c r="Q91" s="63"/>
      <c r="R91" s="11"/>
    </row>
    <row r="92" spans="1:18" x14ac:dyDescent="0.25">
      <c r="A92" s="55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8"/>
      <c r="P92" s="42"/>
      <c r="Q92" s="64"/>
      <c r="R92" s="11"/>
    </row>
    <row r="93" spans="1:18" x14ac:dyDescent="0.25">
      <c r="A93" s="55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7"/>
      <c r="P93" s="42"/>
      <c r="Q93" s="65"/>
      <c r="R93" s="11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36"/>
      <c r="R94" s="11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36"/>
      <c r="R95" s="11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36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1:16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/>
    </row>
    <row r="104" spans="1:16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6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6" x14ac:dyDescent="0.25">
      <c r="A106" s="17"/>
      <c r="B106" s="45"/>
      <c r="C106" s="46"/>
      <c r="D106" s="45"/>
      <c r="E106" s="45"/>
      <c r="F106" s="45"/>
      <c r="G106" s="45"/>
      <c r="H106" s="46"/>
      <c r="I106" s="46"/>
      <c r="J106" s="45"/>
      <c r="K106" s="45"/>
      <c r="L106" s="45"/>
      <c r="M106" s="45"/>
      <c r="N106" s="45"/>
      <c r="O106" s="45"/>
      <c r="P106" s="45"/>
    </row>
    <row r="107" spans="1:16" x14ac:dyDescent="0.25">
      <c r="A107" s="17"/>
      <c r="B107" s="45"/>
      <c r="C107" s="46"/>
      <c r="D107" s="45"/>
      <c r="E107" s="45"/>
      <c r="F107" s="45"/>
      <c r="G107" s="45"/>
      <c r="H107" s="45"/>
      <c r="I107" s="46"/>
      <c r="J107" s="45"/>
      <c r="K107" s="45"/>
      <c r="L107" s="45"/>
      <c r="M107" s="45"/>
      <c r="N107" s="45"/>
      <c r="O107" s="45"/>
      <c r="P107" s="46"/>
    </row>
    <row r="108" spans="1:16" x14ac:dyDescent="0.25">
      <c r="A108" s="17"/>
      <c r="B108" s="45"/>
      <c r="C108" s="46"/>
      <c r="D108" s="45"/>
      <c r="E108" s="45"/>
      <c r="F108" s="45"/>
      <c r="G108" s="45"/>
      <c r="H108" s="45"/>
      <c r="I108" s="46"/>
      <c r="J108" s="45"/>
      <c r="K108" s="45"/>
      <c r="L108" s="45"/>
      <c r="M108" s="45"/>
      <c r="N108" s="45"/>
      <c r="O108" s="45"/>
      <c r="P108" s="46"/>
    </row>
    <row r="109" spans="1:16" x14ac:dyDescent="0.25">
      <c r="A109" s="17"/>
      <c r="B109" s="45"/>
      <c r="C109" s="46"/>
      <c r="D109" s="46"/>
      <c r="E109" s="46"/>
      <c r="F109" s="45"/>
      <c r="G109" s="46"/>
      <c r="H109" s="46"/>
      <c r="I109" s="45"/>
      <c r="J109" s="46"/>
      <c r="K109" s="46"/>
      <c r="L109" s="45"/>
      <c r="M109" s="45"/>
      <c r="N109" s="45"/>
      <c r="O109" s="45"/>
      <c r="P109" s="46"/>
    </row>
    <row r="110" spans="1:16" x14ac:dyDescent="0.25">
      <c r="A110" s="1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</sheetData>
  <mergeCells count="3">
    <mergeCell ref="A63:Q63"/>
    <mergeCell ref="A3:P3"/>
    <mergeCell ref="A17:P17"/>
  </mergeCells>
  <pageMargins left="0" right="0" top="0.5" bottom="0.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N110"/>
  <sheetViews>
    <sheetView view="pageBreakPreview" zoomScaleNormal="110" zoomScaleSheetLayoutView="100" workbookViewId="0">
      <selection activeCell="L60" sqref="L60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style="35" customWidth="1"/>
    <col min="19" max="40" width="9.140625" style="11"/>
  </cols>
  <sheetData>
    <row r="1" spans="1:40" ht="19.5" thickBot="1" x14ac:dyDescent="0.3">
      <c r="A1" s="101" t="s">
        <v>56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310"/>
      <c r="Q1" s="319"/>
    </row>
    <row r="2" spans="1:40" s="90" customFormat="1" ht="64.5" customHeight="1" thickBot="1" x14ac:dyDescent="0.3">
      <c r="A2" s="161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311" t="s">
        <v>82</v>
      </c>
      <c r="Q2" s="187" t="s">
        <v>12</v>
      </c>
      <c r="R2" s="27"/>
      <c r="S2" s="11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40" ht="15" customHeight="1" x14ac:dyDescent="0.25">
      <c r="A3" s="321" t="s">
        <v>64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3"/>
      <c r="Q3" s="188"/>
      <c r="R3" s="9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53"/>
    </row>
    <row r="4" spans="1:40" s="90" customFormat="1" ht="18.75" hidden="1" customHeight="1" x14ac:dyDescent="0.25">
      <c r="A4" s="131">
        <v>2008</v>
      </c>
      <c r="B4" s="48">
        <v>-9.1199241145432381</v>
      </c>
      <c r="C4" s="48">
        <v>-21.486865886711755</v>
      </c>
      <c r="D4" s="48">
        <v>-19.050981935492388</v>
      </c>
      <c r="E4" s="48">
        <v>-12.741575031874689</v>
      </c>
      <c r="F4" s="48">
        <v>-0.77283492142021259</v>
      </c>
      <c r="G4" s="48">
        <v>5.5468288337693394</v>
      </c>
      <c r="H4" s="48">
        <v>6.0124943036598779</v>
      </c>
      <c r="I4" s="48">
        <v>25.730375460715649</v>
      </c>
      <c r="J4" s="48">
        <v>5.2860322268019786</v>
      </c>
      <c r="K4" s="48">
        <v>-18.214311174320073</v>
      </c>
      <c r="L4" s="48">
        <v>-8.2638085910970318</v>
      </c>
      <c r="M4" s="48">
        <v>5.8900001335893677</v>
      </c>
      <c r="N4" s="48">
        <v>0.76923045188885908</v>
      </c>
      <c r="O4" s="48">
        <v>7.1933574759154624</v>
      </c>
      <c r="P4" s="312">
        <v>-3.5735915425529612</v>
      </c>
      <c r="Q4" s="189">
        <v>-2.1938492889259606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53"/>
      <c r="AL4" s="11"/>
      <c r="AM4" s="11"/>
      <c r="AN4" s="11"/>
    </row>
    <row r="5" spans="1:40" s="90" customFormat="1" ht="18.75" hidden="1" customHeight="1" x14ac:dyDescent="0.25">
      <c r="A5" s="131">
        <v>2009</v>
      </c>
      <c r="B5" s="48">
        <v>-1.2409005244625604</v>
      </c>
      <c r="C5" s="48">
        <v>-0.234710017069375</v>
      </c>
      <c r="D5" s="48">
        <v>-6.2780043531879812</v>
      </c>
      <c r="E5" s="48">
        <v>-25.805253668909927</v>
      </c>
      <c r="F5" s="48">
        <v>-13.164500543412061</v>
      </c>
      <c r="G5" s="48">
        <v>-23.07382506120365</v>
      </c>
      <c r="H5" s="48">
        <v>4.3080027374853955</v>
      </c>
      <c r="I5" s="48">
        <v>-9.0704168555723754</v>
      </c>
      <c r="J5" s="48">
        <v>-19.638806142158955</v>
      </c>
      <c r="K5" s="48">
        <v>8.4918043953977218</v>
      </c>
      <c r="L5" s="48">
        <v>11.061378403499106</v>
      </c>
      <c r="M5" s="48">
        <v>-2.877923874070035</v>
      </c>
      <c r="N5" s="48">
        <v>0.49467834054392767</v>
      </c>
      <c r="O5" s="48">
        <v>18.741745201194007</v>
      </c>
      <c r="P5" s="312">
        <v>2.5154249559545576</v>
      </c>
      <c r="Q5" s="189">
        <v>-1.4532546777331561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53"/>
      <c r="AL5" s="11"/>
      <c r="AM5" s="11"/>
      <c r="AN5" s="11"/>
    </row>
    <row r="6" spans="1:40" s="90" customFormat="1" ht="18.75" hidden="1" customHeight="1" x14ac:dyDescent="0.25">
      <c r="A6" s="131">
        <v>2010</v>
      </c>
      <c r="B6" s="48">
        <v>-10.453548346878449</v>
      </c>
      <c r="C6" s="48">
        <v>-2.5807897491488774</v>
      </c>
      <c r="D6" s="48">
        <v>-3.084158998290647</v>
      </c>
      <c r="E6" s="48">
        <v>6.8244727038080555</v>
      </c>
      <c r="F6" s="48">
        <v>-1.9837840552680888</v>
      </c>
      <c r="G6" s="48">
        <v>21.116796518834619</v>
      </c>
      <c r="H6" s="48">
        <v>2.3567278092210557</v>
      </c>
      <c r="I6" s="48">
        <v>-6.5011940827092189</v>
      </c>
      <c r="J6" s="48">
        <v>-5.0872511453352871</v>
      </c>
      <c r="K6" s="48">
        <v>4.0229627585463987</v>
      </c>
      <c r="L6" s="48">
        <v>1.3218701020024213</v>
      </c>
      <c r="M6" s="48">
        <v>-5.7824328214033329</v>
      </c>
      <c r="N6" s="48">
        <v>1.1743050062338938</v>
      </c>
      <c r="O6" s="48">
        <v>9.1343129253456254</v>
      </c>
      <c r="P6" s="312">
        <v>28.961881682970784</v>
      </c>
      <c r="Q6" s="189">
        <v>2.4104214831046988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53"/>
      <c r="AL6" s="11"/>
      <c r="AM6" s="11"/>
      <c r="AN6" s="11"/>
    </row>
    <row r="7" spans="1:40" s="90" customFormat="1" ht="18.75" hidden="1" customHeight="1" x14ac:dyDescent="0.25">
      <c r="A7" s="131">
        <v>2011</v>
      </c>
      <c r="B7" s="48">
        <v>-2.5243796299155576</v>
      </c>
      <c r="C7" s="48">
        <v>-10.822503356271994</v>
      </c>
      <c r="D7" s="48">
        <v>-7.9173282091884971</v>
      </c>
      <c r="E7" s="48">
        <v>6.5316282200417106</v>
      </c>
      <c r="F7" s="48">
        <v>19.531165243103416</v>
      </c>
      <c r="G7" s="48">
        <v>5.4477381625152645</v>
      </c>
      <c r="H7" s="48">
        <v>2.4334010224147988</v>
      </c>
      <c r="I7" s="48">
        <v>-7.829430542088673</v>
      </c>
      <c r="J7" s="48">
        <v>3.5661326423669664</v>
      </c>
      <c r="K7" s="48">
        <v>-14.607696485206802</v>
      </c>
      <c r="L7" s="48">
        <v>6.7662518806810255</v>
      </c>
      <c r="M7" s="48">
        <v>-11.857968216994578</v>
      </c>
      <c r="N7" s="48">
        <v>1.1682869078396578</v>
      </c>
      <c r="O7" s="48">
        <v>-0.7275948538733843</v>
      </c>
      <c r="P7" s="312">
        <v>12.320658714428703</v>
      </c>
      <c r="Q7" s="189">
        <v>0.30140626039937501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53"/>
      <c r="AL7" s="11"/>
      <c r="AM7" s="11"/>
      <c r="AN7" s="11"/>
    </row>
    <row r="8" spans="1:40" s="90" customFormat="1" ht="18.75" hidden="1" customHeight="1" x14ac:dyDescent="0.25">
      <c r="A8" s="131">
        <v>2012</v>
      </c>
      <c r="B8" s="48">
        <v>-8.0053129420963245</v>
      </c>
      <c r="C8" s="48">
        <v>11.97288880374451</v>
      </c>
      <c r="D8" s="48">
        <v>-7.839198888370305</v>
      </c>
      <c r="E8" s="48">
        <v>-8.5157835209975445</v>
      </c>
      <c r="F8" s="48">
        <v>11.43196856269418</v>
      </c>
      <c r="G8" s="48">
        <v>-7.5357910767190361</v>
      </c>
      <c r="H8" s="48">
        <v>-3.1316164293508706</v>
      </c>
      <c r="I8" s="48">
        <v>2.9188060015507915</v>
      </c>
      <c r="J8" s="48">
        <v>3.8626404984493092</v>
      </c>
      <c r="K8" s="48">
        <v>-16.266159171694127</v>
      </c>
      <c r="L8" s="48">
        <v>-6.6778269763103992</v>
      </c>
      <c r="M8" s="48">
        <v>-4.517296096878141</v>
      </c>
      <c r="N8" s="48">
        <v>1.1621582866871023</v>
      </c>
      <c r="O8" s="48">
        <v>6.4787370992702051</v>
      </c>
      <c r="P8" s="312">
        <v>-14.526371724886985</v>
      </c>
      <c r="Q8" s="189">
        <v>-4.0650259947215659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53"/>
      <c r="AL8" s="11"/>
      <c r="AM8" s="11"/>
      <c r="AN8" s="11"/>
    </row>
    <row r="9" spans="1:40" s="90" customFormat="1" ht="18.75" hidden="1" customHeight="1" x14ac:dyDescent="0.25">
      <c r="A9" s="131">
        <v>2013</v>
      </c>
      <c r="B9" s="48">
        <v>11.934816736178391</v>
      </c>
      <c r="C9" s="48">
        <v>-13.732113422186742</v>
      </c>
      <c r="D9" s="48">
        <v>5.3894448193383226</v>
      </c>
      <c r="E9" s="48">
        <v>-5.1821316212809023</v>
      </c>
      <c r="F9" s="48">
        <v>-13.280375146376514</v>
      </c>
      <c r="G9" s="48">
        <v>1.5076648603490952</v>
      </c>
      <c r="H9" s="48">
        <v>-0.32554624592972914</v>
      </c>
      <c r="I9" s="48">
        <v>6.5376583579195966</v>
      </c>
      <c r="J9" s="48">
        <v>-9.7547678661590993</v>
      </c>
      <c r="K9" s="48">
        <v>12.076918206467482</v>
      </c>
      <c r="L9" s="48">
        <v>-6.2491699159562444</v>
      </c>
      <c r="M9" s="48">
        <v>-16.092678409726574</v>
      </c>
      <c r="N9" s="48">
        <v>1.2977292470165622</v>
      </c>
      <c r="O9" s="48">
        <v>1.9785232338995371</v>
      </c>
      <c r="P9" s="312">
        <v>16.57029206360329</v>
      </c>
      <c r="Q9" s="189">
        <v>0.76523272527839481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3"/>
      <c r="AL9" s="11"/>
      <c r="AM9" s="11"/>
      <c r="AN9" s="11"/>
    </row>
    <row r="10" spans="1:40" s="90" customFormat="1" ht="18.75" hidden="1" customHeight="1" x14ac:dyDescent="0.25">
      <c r="A10" s="131">
        <v>2014</v>
      </c>
      <c r="B10" s="48">
        <v>0.60159756818215726</v>
      </c>
      <c r="C10" s="48">
        <v>1.3743535985257438</v>
      </c>
      <c r="D10" s="48">
        <v>9.1588618424819117</v>
      </c>
      <c r="E10" s="48">
        <v>-17.853709248196452</v>
      </c>
      <c r="F10" s="48">
        <v>32.952357620464682</v>
      </c>
      <c r="G10" s="48">
        <v>2.1392974771176085</v>
      </c>
      <c r="H10" s="48">
        <v>1.673369940468632</v>
      </c>
      <c r="I10" s="48">
        <v>26.880958510239594</v>
      </c>
      <c r="J10" s="48">
        <v>-7.2972456299221022</v>
      </c>
      <c r="K10" s="48">
        <v>-4.2883874110479354</v>
      </c>
      <c r="L10" s="48">
        <v>9.6086335468917952</v>
      </c>
      <c r="M10" s="48">
        <v>38.188779934219724</v>
      </c>
      <c r="N10" s="48">
        <v>1.7123048339486786</v>
      </c>
      <c r="O10" s="48">
        <v>0.14647367599428662</v>
      </c>
      <c r="P10" s="312">
        <v>-16.084586636924357</v>
      </c>
      <c r="Q10" s="189">
        <v>2.6280558872203272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53"/>
      <c r="AL10" s="11"/>
      <c r="AM10" s="11"/>
      <c r="AN10" s="11"/>
    </row>
    <row r="11" spans="1:40" s="90" customFormat="1" ht="18.75" hidden="1" customHeight="1" x14ac:dyDescent="0.25">
      <c r="A11" s="131">
        <v>2015</v>
      </c>
      <c r="B11" s="48">
        <v>-10.046364265581545</v>
      </c>
      <c r="C11" s="48">
        <v>58.262027998876022</v>
      </c>
      <c r="D11" s="48">
        <v>-3.5255156238354175</v>
      </c>
      <c r="E11" s="48">
        <v>-1.468129892673474</v>
      </c>
      <c r="F11" s="48">
        <v>1.2640895643053369</v>
      </c>
      <c r="G11" s="48">
        <v>26.544095335674953</v>
      </c>
      <c r="H11" s="48">
        <v>2.7477009729664132</v>
      </c>
      <c r="I11" s="48">
        <v>5.1384065551313824</v>
      </c>
      <c r="J11" s="48">
        <v>32.511254534534856</v>
      </c>
      <c r="K11" s="48">
        <v>20.773016396196184</v>
      </c>
      <c r="L11" s="48">
        <v>15.457948764052617</v>
      </c>
      <c r="M11" s="48">
        <v>21.479176084174952</v>
      </c>
      <c r="N11" s="48">
        <v>1.2922979924757243</v>
      </c>
      <c r="O11" s="48">
        <v>-0.158177740800582</v>
      </c>
      <c r="P11" s="312">
        <v>3.8565264180917751</v>
      </c>
      <c r="Q11" s="189">
        <v>6.7347329786292534</v>
      </c>
      <c r="S11" s="11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53"/>
      <c r="AL11" s="11"/>
      <c r="AM11" s="11"/>
      <c r="AN11" s="11"/>
    </row>
    <row r="12" spans="1:40" s="5" customFormat="1" ht="18.75" customHeight="1" x14ac:dyDescent="0.2">
      <c r="A12" s="131">
        <v>2016</v>
      </c>
      <c r="B12" s="48">
        <v>4.0039337911489099</v>
      </c>
      <c r="C12" s="48">
        <v>15.480942006649613</v>
      </c>
      <c r="D12" s="48">
        <v>8.7142525085669007</v>
      </c>
      <c r="E12" s="48">
        <v>5.0994792192285985</v>
      </c>
      <c r="F12" s="48">
        <v>0.50727968853080085</v>
      </c>
      <c r="G12" s="48">
        <v>-12.87241680716437</v>
      </c>
      <c r="H12" s="48">
        <v>8.5151740253654111</v>
      </c>
      <c r="I12" s="48">
        <v>-1.7708523863162497</v>
      </c>
      <c r="J12" s="48">
        <v>4.0691484575215782</v>
      </c>
      <c r="K12" s="48">
        <v>5.4444976994831791</v>
      </c>
      <c r="L12" s="48">
        <v>10.656158030920324</v>
      </c>
      <c r="M12" s="48">
        <v>-0.94670503999357436</v>
      </c>
      <c r="N12" s="48">
        <v>1.4490060423308222</v>
      </c>
      <c r="O12" s="48">
        <v>-3.1030688924748659</v>
      </c>
      <c r="P12" s="312">
        <v>-1.6130696135133036</v>
      </c>
      <c r="Q12" s="189">
        <v>3.703100622866458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71"/>
      <c r="AI12" s="72"/>
      <c r="AJ12" s="48"/>
      <c r="AK12" s="62"/>
      <c r="AL12" s="19"/>
      <c r="AM12" s="19"/>
      <c r="AN12" s="19"/>
    </row>
    <row r="13" spans="1:40" s="5" customFormat="1" ht="18.75" customHeight="1" x14ac:dyDescent="0.2">
      <c r="A13" s="131">
        <v>2017</v>
      </c>
      <c r="B13" s="48">
        <v>19.017757886546164</v>
      </c>
      <c r="C13" s="48">
        <v>-21.564036335317297</v>
      </c>
      <c r="D13" s="48">
        <v>-2.3836036003323926</v>
      </c>
      <c r="E13" s="48">
        <v>-22.119164121886399</v>
      </c>
      <c r="F13" s="48">
        <v>6.0963066010440485</v>
      </c>
      <c r="G13" s="48">
        <v>-12.140479244481895</v>
      </c>
      <c r="H13" s="48">
        <v>-0.14987478810283505</v>
      </c>
      <c r="I13" s="48">
        <v>-10.427871935486564</v>
      </c>
      <c r="J13" s="48">
        <v>2.0594636297993674</v>
      </c>
      <c r="K13" s="48">
        <v>1.3537631849270184</v>
      </c>
      <c r="L13" s="48">
        <v>6.650435078528858</v>
      </c>
      <c r="M13" s="48">
        <v>7.5532352388232482</v>
      </c>
      <c r="N13" s="48">
        <v>0.74583046685515342</v>
      </c>
      <c r="O13" s="48">
        <v>-0.28463051799018046</v>
      </c>
      <c r="P13" s="312">
        <v>-6.6085260106128914</v>
      </c>
      <c r="Q13" s="189">
        <v>-0.58005299187473724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60"/>
      <c r="AI13" s="72"/>
      <c r="AJ13" s="48"/>
      <c r="AK13" s="62"/>
      <c r="AL13" s="19"/>
      <c r="AM13" s="19"/>
      <c r="AN13" s="19"/>
    </row>
    <row r="14" spans="1:40" s="5" customFormat="1" ht="18.75" customHeight="1" x14ac:dyDescent="0.2">
      <c r="A14" s="131">
        <v>2018</v>
      </c>
      <c r="B14" s="48">
        <v>-9.8840805401760576</v>
      </c>
      <c r="C14" s="48">
        <v>-21.677004988728328</v>
      </c>
      <c r="D14" s="48">
        <v>-1.1210317467406696</v>
      </c>
      <c r="E14" s="48">
        <v>-42.902215013530643</v>
      </c>
      <c r="F14" s="48">
        <v>-2.2814674785562659</v>
      </c>
      <c r="G14" s="48">
        <v>12.586540080278837</v>
      </c>
      <c r="H14" s="48">
        <v>7.7161150540287196</v>
      </c>
      <c r="I14" s="48">
        <v>-6.9782719688142407</v>
      </c>
      <c r="J14" s="48">
        <v>0.6853946383508287</v>
      </c>
      <c r="K14" s="48">
        <v>-3.4405932179874412</v>
      </c>
      <c r="L14" s="48">
        <v>7.4274472009082473</v>
      </c>
      <c r="M14" s="48">
        <v>6.2688798570910507</v>
      </c>
      <c r="N14" s="48">
        <v>1.0889575931598614</v>
      </c>
      <c r="O14" s="48">
        <v>1.8276459293429355</v>
      </c>
      <c r="P14" s="312">
        <v>-5.7763824624253743</v>
      </c>
      <c r="Q14" s="189">
        <v>0.73344939560102773</v>
      </c>
      <c r="R14" s="69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1"/>
      <c r="AF14" s="71"/>
      <c r="AG14" s="71"/>
      <c r="AH14" s="71"/>
      <c r="AI14" s="72"/>
      <c r="AJ14" s="48"/>
      <c r="AK14" s="62"/>
      <c r="AL14" s="19"/>
      <c r="AM14" s="19"/>
      <c r="AN14" s="19"/>
    </row>
    <row r="15" spans="1:40" s="5" customFormat="1" ht="18.75" customHeight="1" x14ac:dyDescent="0.2">
      <c r="A15" s="131">
        <v>2019</v>
      </c>
      <c r="B15" s="48">
        <v>5.325309805042906</v>
      </c>
      <c r="C15" s="48">
        <v>-10.024573195463205</v>
      </c>
      <c r="D15" s="48">
        <v>10.30252158586346</v>
      </c>
      <c r="E15" s="48">
        <v>16.5537732184292</v>
      </c>
      <c r="F15" s="48">
        <v>7.1593925347881395</v>
      </c>
      <c r="G15" s="48">
        <v>14.31953711892362</v>
      </c>
      <c r="H15" s="48">
        <v>0.84922364614136825</v>
      </c>
      <c r="I15" s="48">
        <v>5.2425374544710053</v>
      </c>
      <c r="J15" s="48">
        <v>23.431050275904894</v>
      </c>
      <c r="K15" s="48">
        <v>-7.4308705222847493E-3</v>
      </c>
      <c r="L15" s="48">
        <v>3.8312566210608594</v>
      </c>
      <c r="M15" s="48">
        <v>-23.78199005416559</v>
      </c>
      <c r="N15" s="48">
        <v>1.1189262828470419</v>
      </c>
      <c r="O15" s="48">
        <v>1.4482299512299193</v>
      </c>
      <c r="P15" s="313">
        <v>-0.68175571412240288</v>
      </c>
      <c r="Q15" s="189">
        <v>2.413910915527353</v>
      </c>
      <c r="R15" s="6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  <c r="AJ15" s="48"/>
      <c r="AK15" s="62"/>
      <c r="AL15" s="19"/>
      <c r="AM15" s="19"/>
      <c r="AN15" s="19"/>
    </row>
    <row r="16" spans="1:40" s="8" customFormat="1" ht="18.75" customHeight="1" thickBot="1" x14ac:dyDescent="0.25">
      <c r="A16" s="103">
        <v>2020</v>
      </c>
      <c r="B16" s="97">
        <v>-2.9929287973398289</v>
      </c>
      <c r="C16" s="97">
        <v>-19.515160865306157</v>
      </c>
      <c r="D16" s="97">
        <v>-10.180025679441385</v>
      </c>
      <c r="E16" s="97">
        <v>-14.011847360482278</v>
      </c>
      <c r="F16" s="97">
        <v>1.0033275456115831</v>
      </c>
      <c r="G16" s="97">
        <v>-26.122937565507229</v>
      </c>
      <c r="H16" s="97">
        <v>-5.7002770551638093</v>
      </c>
      <c r="I16" s="97">
        <v>-33.683488061475458</v>
      </c>
      <c r="J16" s="97">
        <v>-67.688624958490379</v>
      </c>
      <c r="K16" s="97">
        <v>-4.5799649584081124</v>
      </c>
      <c r="L16" s="97">
        <v>0.3934776716065187</v>
      </c>
      <c r="M16" s="97">
        <v>-41.807081094638271</v>
      </c>
      <c r="N16" s="97">
        <v>1.316628056674702</v>
      </c>
      <c r="O16" s="97">
        <v>2.0424481130982173</v>
      </c>
      <c r="P16" s="314">
        <v>4.8354022917262682</v>
      </c>
      <c r="Q16" s="190">
        <v>-9.1761512438448989</v>
      </c>
      <c r="R16" s="6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  <c r="AJ16" s="48"/>
      <c r="AK16" s="62"/>
      <c r="AL16" s="60"/>
      <c r="AM16" s="60"/>
      <c r="AN16" s="60"/>
    </row>
    <row r="17" spans="1:40" ht="15" customHeight="1" x14ac:dyDescent="0.25">
      <c r="A17" s="329" t="s">
        <v>29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1"/>
      <c r="Q17" s="188"/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  <c r="AJ17" s="62"/>
    </row>
    <row r="18" spans="1:40" s="90" customFormat="1" ht="18.75" hidden="1" customHeight="1" x14ac:dyDescent="0.25">
      <c r="A18" s="157">
        <v>40238</v>
      </c>
      <c r="B18" s="67">
        <v>-18.051380776324152</v>
      </c>
      <c r="C18" s="67">
        <v>-10.00896208624647</v>
      </c>
      <c r="D18" s="67">
        <v>10.946772912257785</v>
      </c>
      <c r="E18" s="67">
        <v>7.7466377448608057</v>
      </c>
      <c r="F18" s="67">
        <v>-5.3475369089834999</v>
      </c>
      <c r="G18" s="67">
        <v>-12.2859896915771</v>
      </c>
      <c r="H18" s="67">
        <v>-5.8626445531895826</v>
      </c>
      <c r="I18" s="67">
        <v>-16.875878657853576</v>
      </c>
      <c r="J18" s="67">
        <v>-20.774586278734617</v>
      </c>
      <c r="K18" s="67">
        <v>-1.976213795863643</v>
      </c>
      <c r="L18" s="67">
        <v>9.9259008453419142</v>
      </c>
      <c r="M18" s="67">
        <v>3.9313838819751368E-2</v>
      </c>
      <c r="N18" s="67">
        <v>1.176550723847356</v>
      </c>
      <c r="O18" s="67">
        <v>9.8590269248986289</v>
      </c>
      <c r="P18" s="315">
        <v>37.671880250823818</v>
      </c>
      <c r="Q18" s="189">
        <v>-2.6417457709388259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  <c r="AJ18" s="62"/>
      <c r="AK18" s="11"/>
      <c r="AL18" s="11"/>
      <c r="AM18" s="11"/>
      <c r="AN18" s="11"/>
    </row>
    <row r="19" spans="1:40" s="90" customFormat="1" ht="18.75" hidden="1" customHeight="1" x14ac:dyDescent="0.25">
      <c r="A19" s="158">
        <v>40330</v>
      </c>
      <c r="B19" s="67">
        <v>-4.9938841391291362</v>
      </c>
      <c r="C19" s="67">
        <v>6.6503987339803814</v>
      </c>
      <c r="D19" s="67">
        <v>7.4617247216294942</v>
      </c>
      <c r="E19" s="67">
        <v>40.859015630617705</v>
      </c>
      <c r="F19" s="67">
        <v>7.1429623431593399</v>
      </c>
      <c r="G19" s="67">
        <v>13.932624614392267</v>
      </c>
      <c r="H19" s="67">
        <v>2.1163601926580213</v>
      </c>
      <c r="I19" s="67">
        <v>-10.026827808610292</v>
      </c>
      <c r="J19" s="67">
        <v>-11.272251671261785</v>
      </c>
      <c r="K19" s="67">
        <v>-1.3678360484958603</v>
      </c>
      <c r="L19" s="67">
        <v>1.2048972158131761</v>
      </c>
      <c r="M19" s="67">
        <v>-20.671514326670717</v>
      </c>
      <c r="N19" s="67">
        <v>1.1750457170395094</v>
      </c>
      <c r="O19" s="67">
        <v>14.74424083849803</v>
      </c>
      <c r="P19" s="315">
        <v>16.820720953801626</v>
      </c>
      <c r="Q19" s="189">
        <v>3.2760397460420876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  <c r="AJ19" s="62"/>
      <c r="AK19" s="11"/>
      <c r="AL19" s="11"/>
      <c r="AM19" s="11"/>
      <c r="AN19" s="11"/>
    </row>
    <row r="20" spans="1:40" s="90" customFormat="1" ht="18.75" hidden="1" customHeight="1" x14ac:dyDescent="0.25">
      <c r="A20" s="157">
        <v>40422</v>
      </c>
      <c r="B20" s="67">
        <v>-10.632223332438926</v>
      </c>
      <c r="C20" s="67">
        <v>-4.236031990430817</v>
      </c>
      <c r="D20" s="67">
        <v>-11.381745752665665</v>
      </c>
      <c r="E20" s="67">
        <v>4.4114617128827689</v>
      </c>
      <c r="F20" s="67">
        <v>-1.8051706009416932</v>
      </c>
      <c r="G20" s="67">
        <v>50.658554156256685</v>
      </c>
      <c r="H20" s="67">
        <v>8.5213189860061078</v>
      </c>
      <c r="I20" s="67">
        <v>8.3989043170435167</v>
      </c>
      <c r="J20" s="67">
        <v>6.9039533990732593E-2</v>
      </c>
      <c r="K20" s="67">
        <v>20.916626995744579</v>
      </c>
      <c r="L20" s="67">
        <v>-2.606384264451151</v>
      </c>
      <c r="M20" s="67">
        <v>13.463181624259732</v>
      </c>
      <c r="N20" s="67">
        <v>1.1735636847778466</v>
      </c>
      <c r="O20" s="67">
        <v>6.1344427887599835</v>
      </c>
      <c r="P20" s="315">
        <v>39.137758807230966</v>
      </c>
      <c r="Q20" s="189">
        <v>7.4070885258931298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  <c r="AJ20" s="62"/>
      <c r="AK20" s="11"/>
      <c r="AL20" s="11"/>
      <c r="AM20" s="11"/>
      <c r="AN20" s="11"/>
    </row>
    <row r="21" spans="1:40" s="90" customFormat="1" ht="18.75" hidden="1" customHeight="1" x14ac:dyDescent="0.25">
      <c r="A21" s="158">
        <v>40513</v>
      </c>
      <c r="B21" s="67">
        <v>-7.2835880195111713</v>
      </c>
      <c r="C21" s="67">
        <v>-4.2993181928201381</v>
      </c>
      <c r="D21" s="67">
        <v>-16.535777735446871</v>
      </c>
      <c r="E21" s="67">
        <v>-8.2054651329744814</v>
      </c>
      <c r="F21" s="67">
        <v>-7.314356493660739</v>
      </c>
      <c r="G21" s="67">
        <v>43.979760191831048</v>
      </c>
      <c r="H21" s="67">
        <v>5.0294508020328692</v>
      </c>
      <c r="I21" s="67">
        <v>-4.80398653770051</v>
      </c>
      <c r="J21" s="67">
        <v>13.015270187823504</v>
      </c>
      <c r="K21" s="67">
        <v>-1.3240806357781452</v>
      </c>
      <c r="L21" s="67">
        <v>-2.4133905210588864</v>
      </c>
      <c r="M21" s="67">
        <v>-12.700081572752779</v>
      </c>
      <c r="N21" s="67">
        <v>1.1720816742252822</v>
      </c>
      <c r="O21" s="67">
        <v>6.3688877607920489</v>
      </c>
      <c r="P21" s="315">
        <v>23.950985145818635</v>
      </c>
      <c r="Q21" s="189">
        <v>1.8295062504543296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3"/>
      <c r="AJ21" s="62"/>
      <c r="AK21" s="11"/>
      <c r="AL21" s="11"/>
      <c r="AM21" s="11"/>
      <c r="AN21" s="11"/>
    </row>
    <row r="22" spans="1:40" s="90" customFormat="1" ht="18.75" hidden="1" customHeight="1" x14ac:dyDescent="0.25">
      <c r="A22" s="157">
        <v>40603</v>
      </c>
      <c r="B22" s="67">
        <v>9.4982289658427419</v>
      </c>
      <c r="C22" s="67">
        <v>-22.210848040993199</v>
      </c>
      <c r="D22" s="67">
        <v>-22.80828694646938</v>
      </c>
      <c r="E22" s="67">
        <v>12.525864333634843</v>
      </c>
      <c r="F22" s="67">
        <v>11.521716646406546</v>
      </c>
      <c r="G22" s="67">
        <v>39.440141197241672</v>
      </c>
      <c r="H22" s="67">
        <v>8.2078865499955498</v>
      </c>
      <c r="I22" s="67">
        <v>-9.9194510679479748</v>
      </c>
      <c r="J22" s="67">
        <v>4.044268565573887</v>
      </c>
      <c r="K22" s="67">
        <v>-10.846403714318612</v>
      </c>
      <c r="L22" s="67">
        <v>1.8250727610761857</v>
      </c>
      <c r="M22" s="67">
        <v>-13.34363589009034</v>
      </c>
      <c r="N22" s="67">
        <v>1.1705996853814611</v>
      </c>
      <c r="O22" s="67">
        <v>4.2233044813337841</v>
      </c>
      <c r="P22" s="315">
        <v>24.631749428253499</v>
      </c>
      <c r="Q22" s="189">
        <v>4.5050475958506269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  <c r="AJ22" s="62"/>
      <c r="AK22" s="11"/>
      <c r="AL22" s="11"/>
      <c r="AM22" s="11"/>
      <c r="AN22" s="11"/>
    </row>
    <row r="23" spans="1:40" s="90" customFormat="1" ht="18.75" hidden="1" customHeight="1" x14ac:dyDescent="0.25">
      <c r="A23" s="158">
        <v>40695</v>
      </c>
      <c r="B23" s="67">
        <v>3.3756285314404693</v>
      </c>
      <c r="C23" s="67">
        <v>-15.495485204009498</v>
      </c>
      <c r="D23" s="67">
        <v>-14.886831133022255</v>
      </c>
      <c r="E23" s="67">
        <v>3.684318869204958</v>
      </c>
      <c r="F23" s="67">
        <v>45.105283724929222</v>
      </c>
      <c r="G23" s="67">
        <v>2.1445641873452956</v>
      </c>
      <c r="H23" s="67">
        <v>3.8343109597814902</v>
      </c>
      <c r="I23" s="67">
        <v>-20.807495566583086</v>
      </c>
      <c r="J23" s="67">
        <v>0.14606065572947102</v>
      </c>
      <c r="K23" s="67">
        <v>-0.87611458225507022</v>
      </c>
      <c r="L23" s="67">
        <v>6.9558765116478298</v>
      </c>
      <c r="M23" s="67">
        <v>16.465634941581371</v>
      </c>
      <c r="N23" s="67">
        <v>1.1691177182461416</v>
      </c>
      <c r="O23" s="67">
        <v>-1.2533985184896608</v>
      </c>
      <c r="P23" s="315">
        <v>29.966508737222711</v>
      </c>
      <c r="Q23" s="189">
        <v>3.0932518871664598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3"/>
      <c r="AJ23" s="62"/>
      <c r="AK23" s="11"/>
      <c r="AL23" s="11"/>
      <c r="AM23" s="11"/>
      <c r="AN23" s="11"/>
    </row>
    <row r="24" spans="1:40" s="90" customFormat="1" ht="18.75" hidden="1" customHeight="1" x14ac:dyDescent="0.25">
      <c r="A24" s="157">
        <v>40787</v>
      </c>
      <c r="B24" s="67">
        <v>-2.2892175519844358</v>
      </c>
      <c r="C24" s="67">
        <v>-20.237758320909521</v>
      </c>
      <c r="D24" s="67">
        <v>10.821942900036305</v>
      </c>
      <c r="E24" s="67">
        <v>7.2591220753660224</v>
      </c>
      <c r="F24" s="67">
        <v>14.727947676970999</v>
      </c>
      <c r="G24" s="67">
        <v>-10.792642737402957</v>
      </c>
      <c r="H24" s="67">
        <v>1.6693439987290759</v>
      </c>
      <c r="I24" s="67">
        <v>-5.2394918485454696</v>
      </c>
      <c r="J24" s="67">
        <v>6.2779116609688259</v>
      </c>
      <c r="K24" s="67">
        <v>-23.514691032679053</v>
      </c>
      <c r="L24" s="67">
        <v>9.3691350913961173</v>
      </c>
      <c r="M24" s="67">
        <v>-17.939008229656011</v>
      </c>
      <c r="N24" s="67">
        <v>1.1675235426367436</v>
      </c>
      <c r="O24" s="67">
        <v>-1.0443241541088355</v>
      </c>
      <c r="P24" s="315">
        <v>4.9970808743046717</v>
      </c>
      <c r="Q24" s="189">
        <v>-1.5112182594482988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3"/>
      <c r="AJ24" s="62"/>
      <c r="AK24" s="11"/>
      <c r="AL24" s="11"/>
      <c r="AM24" s="11"/>
      <c r="AN24" s="11"/>
    </row>
    <row r="25" spans="1:40" s="90" customFormat="1" ht="18.75" hidden="1" customHeight="1" x14ac:dyDescent="0.25">
      <c r="A25" s="158">
        <v>40878</v>
      </c>
      <c r="B25" s="67">
        <v>-19.223345933314434</v>
      </c>
      <c r="C25" s="67">
        <v>16.462954171686604</v>
      </c>
      <c r="D25" s="67">
        <v>-0.52561628891081114</v>
      </c>
      <c r="E25" s="67">
        <v>3.3126811053984682</v>
      </c>
      <c r="F25" s="67">
        <v>5.5102543260023964</v>
      </c>
      <c r="G25" s="67">
        <v>-1.7644918881610749</v>
      </c>
      <c r="H25" s="67">
        <v>-3.4063852366338807</v>
      </c>
      <c r="I25" s="67">
        <v>3.2005735728711642</v>
      </c>
      <c r="J25" s="67">
        <v>3.4285245581713184</v>
      </c>
      <c r="K25" s="67">
        <v>-19.916535700401397</v>
      </c>
      <c r="L25" s="67">
        <v>9.0087991962447092</v>
      </c>
      <c r="M25" s="67">
        <v>-28.8700864193775</v>
      </c>
      <c r="N25" s="67">
        <v>1.1659293921476177</v>
      </c>
      <c r="O25" s="67">
        <v>-4.6318573691195581</v>
      </c>
      <c r="P25" s="315">
        <v>-6.7581716646709822</v>
      </c>
      <c r="Q25" s="189">
        <v>-4.3883973679834725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62"/>
      <c r="AK25" s="11"/>
      <c r="AL25" s="11"/>
      <c r="AM25" s="11"/>
      <c r="AN25" s="11"/>
    </row>
    <row r="26" spans="1:40" s="90" customFormat="1" ht="18.75" hidden="1" customHeight="1" x14ac:dyDescent="0.25">
      <c r="A26" s="157">
        <v>40969</v>
      </c>
      <c r="B26" s="67">
        <v>-18.217098285060317</v>
      </c>
      <c r="C26" s="67">
        <v>48.994821440687133</v>
      </c>
      <c r="D26" s="67">
        <v>0.25277558196192729</v>
      </c>
      <c r="E26" s="67">
        <v>-19.581433890715616</v>
      </c>
      <c r="F26" s="67">
        <v>2.6773989382721624</v>
      </c>
      <c r="G26" s="67">
        <v>-3.6970704943639561</v>
      </c>
      <c r="H26" s="67">
        <v>-7.0969792175667408</v>
      </c>
      <c r="I26" s="67">
        <v>8.737626065210037</v>
      </c>
      <c r="J26" s="67">
        <v>-5.4326428964954232</v>
      </c>
      <c r="K26" s="67">
        <v>-35.627089166784813</v>
      </c>
      <c r="L26" s="67">
        <v>3.0301140007516238</v>
      </c>
      <c r="M26" s="67">
        <v>-12.006963895054255</v>
      </c>
      <c r="N26" s="67">
        <v>1.1643352667784086</v>
      </c>
      <c r="O26" s="67">
        <v>0.63741980735086656</v>
      </c>
      <c r="P26" s="315">
        <v>-15.039543831642192</v>
      </c>
      <c r="Q26" s="189">
        <v>-7.2843478039773544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  <c r="AJ26" s="62"/>
      <c r="AK26" s="11"/>
      <c r="AL26" s="11"/>
      <c r="AM26" s="11"/>
      <c r="AN26" s="11"/>
    </row>
    <row r="27" spans="1:40" s="90" customFormat="1" ht="18.75" hidden="1" customHeight="1" x14ac:dyDescent="0.25">
      <c r="A27" s="158">
        <v>41061</v>
      </c>
      <c r="B27" s="67">
        <v>-12.759441344300797</v>
      </c>
      <c r="C27" s="67">
        <v>-3.3342194377870698</v>
      </c>
      <c r="D27" s="67">
        <v>-0.49922512566165267</v>
      </c>
      <c r="E27" s="67">
        <v>6.485367347875723</v>
      </c>
      <c r="F27" s="67">
        <v>0.2044445024494479</v>
      </c>
      <c r="G27" s="67">
        <v>-4.7166439137313034</v>
      </c>
      <c r="H27" s="67">
        <v>2.6593479618364597</v>
      </c>
      <c r="I27" s="67">
        <v>8.4078111539362936</v>
      </c>
      <c r="J27" s="67">
        <v>12.137831764522389</v>
      </c>
      <c r="K27" s="67">
        <v>-32.321829696118087</v>
      </c>
      <c r="L27" s="67">
        <v>-5.6958446878827402</v>
      </c>
      <c r="M27" s="67">
        <v>-14.248371337868008</v>
      </c>
      <c r="N27" s="67">
        <v>1.1627411665286473</v>
      </c>
      <c r="O27" s="67">
        <v>8.8391955146612702</v>
      </c>
      <c r="P27" s="315">
        <v>-17.861243123744288</v>
      </c>
      <c r="Q27" s="189">
        <v>-3.2021173852676128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  <c r="AJ27" s="62"/>
      <c r="AK27" s="11"/>
      <c r="AL27" s="11"/>
      <c r="AM27" s="11"/>
      <c r="AN27" s="11"/>
    </row>
    <row r="28" spans="1:40" s="90" customFormat="1" ht="18.75" hidden="1" customHeight="1" x14ac:dyDescent="0.25">
      <c r="A28" s="157">
        <v>41153</v>
      </c>
      <c r="B28" s="67">
        <v>-5.8243145025371206</v>
      </c>
      <c r="C28" s="67">
        <v>16.324859746182128</v>
      </c>
      <c r="D28" s="67">
        <v>-7.5538796243726836</v>
      </c>
      <c r="E28" s="67">
        <v>-4.1784566986947596</v>
      </c>
      <c r="F28" s="67">
        <v>19.698102733870783</v>
      </c>
      <c r="G28" s="67">
        <v>-1.8158319392732238</v>
      </c>
      <c r="H28" s="67">
        <v>-5.0729659076277898</v>
      </c>
      <c r="I28" s="67">
        <v>8.6839753942745119</v>
      </c>
      <c r="J28" s="67">
        <v>3.402096936162252</v>
      </c>
      <c r="K28" s="67">
        <v>0.34903696634815162</v>
      </c>
      <c r="L28" s="67">
        <v>-10.447938686754796</v>
      </c>
      <c r="M28" s="67">
        <v>7.1664237084941078</v>
      </c>
      <c r="N28" s="67">
        <v>1.1614393250536068</v>
      </c>
      <c r="O28" s="67">
        <v>9.4240811815499939</v>
      </c>
      <c r="P28" s="315">
        <v>-23.794900020066109</v>
      </c>
      <c r="Q28" s="189">
        <v>-2.4966511248553331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3"/>
      <c r="AJ28" s="62"/>
      <c r="AK28" s="11"/>
      <c r="AL28" s="11"/>
      <c r="AM28" s="11"/>
      <c r="AN28" s="11"/>
    </row>
    <row r="29" spans="1:40" s="90" customFormat="1" ht="18.75" hidden="1" customHeight="1" x14ac:dyDescent="0.25">
      <c r="A29" s="158">
        <v>41244</v>
      </c>
      <c r="B29" s="67">
        <v>7.8726682135337427</v>
      </c>
      <c r="C29" s="67">
        <v>0.81093450969466119</v>
      </c>
      <c r="D29" s="67">
        <v>-21.758694299999362</v>
      </c>
      <c r="E29" s="67">
        <v>-14.408298219246902</v>
      </c>
      <c r="F29" s="67">
        <v>26.413702089015217</v>
      </c>
      <c r="G29" s="67">
        <v>-19.218229631008072</v>
      </c>
      <c r="H29" s="67">
        <v>-2.7003505389427431</v>
      </c>
      <c r="I29" s="67">
        <v>-10.734719145925382</v>
      </c>
      <c r="J29" s="67">
        <v>4.5581331988037732</v>
      </c>
      <c r="K29" s="67">
        <v>2.5469806681440588</v>
      </c>
      <c r="L29" s="67">
        <v>-13.10203293347638</v>
      </c>
      <c r="M29" s="67">
        <v>7.8946837588620298</v>
      </c>
      <c r="N29" s="67">
        <v>1.1601375003316861</v>
      </c>
      <c r="O29" s="67">
        <v>7.3211667509782501</v>
      </c>
      <c r="P29" s="315">
        <v>1.3061813311124979</v>
      </c>
      <c r="Q29" s="189">
        <v>-3.2573034273964083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  <c r="AJ29" s="62"/>
      <c r="AK29" s="11"/>
      <c r="AL29" s="11"/>
      <c r="AM29" s="11"/>
      <c r="AN29" s="11"/>
    </row>
    <row r="30" spans="1:40" s="90" customFormat="1" ht="18.75" hidden="1" customHeight="1" x14ac:dyDescent="0.25">
      <c r="A30" s="157">
        <v>41334</v>
      </c>
      <c r="B30" s="67">
        <v>0.94972572256409649</v>
      </c>
      <c r="C30" s="67">
        <v>-21.933302129907716</v>
      </c>
      <c r="D30" s="67">
        <v>1.4634353748012074</v>
      </c>
      <c r="E30" s="67">
        <v>17.539982313306368</v>
      </c>
      <c r="F30" s="67">
        <v>12.9121288703072</v>
      </c>
      <c r="G30" s="67">
        <v>-19.721123448297931</v>
      </c>
      <c r="H30" s="67">
        <v>5.2935105135856304</v>
      </c>
      <c r="I30" s="67">
        <v>-14.767378838335631</v>
      </c>
      <c r="J30" s="67">
        <v>-12.682212851236855</v>
      </c>
      <c r="K30" s="67">
        <v>63.085032080518062</v>
      </c>
      <c r="L30" s="67">
        <v>-10.622446036972207</v>
      </c>
      <c r="M30" s="67">
        <v>-9.6493571950435779</v>
      </c>
      <c r="N30" s="67">
        <v>1.1588356923626719</v>
      </c>
      <c r="O30" s="67">
        <v>3.6662282289345711</v>
      </c>
      <c r="P30" s="315">
        <v>44.551266397411808</v>
      </c>
      <c r="Q30" s="189">
        <v>3.8591783738037577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3"/>
      <c r="AJ30" s="62"/>
      <c r="AK30" s="11"/>
      <c r="AL30" s="11"/>
      <c r="AM30" s="11"/>
      <c r="AN30" s="11"/>
    </row>
    <row r="31" spans="1:40" s="90" customFormat="1" ht="18.75" hidden="1" customHeight="1" x14ac:dyDescent="0.25">
      <c r="A31" s="158">
        <v>41426</v>
      </c>
      <c r="B31" s="67">
        <v>11.262178481372359</v>
      </c>
      <c r="C31" s="67">
        <v>4.4654762805021591</v>
      </c>
      <c r="D31" s="67">
        <v>6.1498338452236112</v>
      </c>
      <c r="E31" s="67">
        <v>6.7800170384373644</v>
      </c>
      <c r="F31" s="67">
        <v>-24.195565602600865</v>
      </c>
      <c r="G31" s="67">
        <v>-4.2475949335632208</v>
      </c>
      <c r="H31" s="67">
        <v>-1.0794645879816329</v>
      </c>
      <c r="I31" s="67">
        <v>24.581181348422263</v>
      </c>
      <c r="J31" s="67">
        <v>-17.866941162077978</v>
      </c>
      <c r="K31" s="67">
        <v>22.730984465622399</v>
      </c>
      <c r="L31" s="67">
        <v>-8.9839596089816354</v>
      </c>
      <c r="M31" s="67">
        <v>-26.573355638085687</v>
      </c>
      <c r="N31" s="67">
        <v>1.1575339011464081</v>
      </c>
      <c r="O31" s="67">
        <v>2.695354690200773</v>
      </c>
      <c r="P31" s="315">
        <v>4.2878084327628301</v>
      </c>
      <c r="Q31" s="189">
        <v>0.54770683264365516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3"/>
      <c r="AJ31" s="62"/>
      <c r="AK31" s="11"/>
      <c r="AL31" s="11"/>
      <c r="AM31" s="11"/>
      <c r="AN31" s="11"/>
    </row>
    <row r="32" spans="1:40" s="90" customFormat="1" ht="18.75" hidden="1" customHeight="1" x14ac:dyDescent="0.25">
      <c r="A32" s="157">
        <v>41518</v>
      </c>
      <c r="B32" s="67">
        <v>15.210262803615819</v>
      </c>
      <c r="C32" s="67">
        <v>-14.431391832486739</v>
      </c>
      <c r="D32" s="67">
        <v>-5.2973455356298302</v>
      </c>
      <c r="E32" s="67">
        <v>-17.235892897140914</v>
      </c>
      <c r="F32" s="67">
        <v>-29.117002219849212</v>
      </c>
      <c r="G32" s="67">
        <v>7.2010875394982037</v>
      </c>
      <c r="H32" s="67">
        <v>-3.1455850523837796</v>
      </c>
      <c r="I32" s="67">
        <v>-1.3845239515982684</v>
      </c>
      <c r="J32" s="67">
        <v>1.4767154369848612</v>
      </c>
      <c r="K32" s="67">
        <v>-13.775351326458548</v>
      </c>
      <c r="L32" s="67">
        <v>-4.7615485249927616</v>
      </c>
      <c r="M32" s="67">
        <v>-22.617664139190396</v>
      </c>
      <c r="N32" s="67">
        <v>1.3432903901546922</v>
      </c>
      <c r="O32" s="67">
        <v>1.0717709401875197</v>
      </c>
      <c r="P32" s="315">
        <v>35.673911028445389</v>
      </c>
      <c r="Q32" s="189">
        <v>-2.4152457646978149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3"/>
      <c r="AJ32" s="62"/>
      <c r="AK32" s="11"/>
      <c r="AL32" s="11"/>
      <c r="AM32" s="11"/>
      <c r="AN32" s="11"/>
    </row>
    <row r="33" spans="1:40" s="90" customFormat="1" ht="18.75" hidden="1" customHeight="1" x14ac:dyDescent="0.25">
      <c r="A33" s="158">
        <v>41609</v>
      </c>
      <c r="B33" s="67">
        <v>19.746377964034096</v>
      </c>
      <c r="C33" s="67">
        <v>-22.230267062580083</v>
      </c>
      <c r="D33" s="67">
        <v>21.919749541668992</v>
      </c>
      <c r="E33" s="67">
        <v>-21.384075957269573</v>
      </c>
      <c r="F33" s="67">
        <v>-4.3136157653687377</v>
      </c>
      <c r="G33" s="67">
        <v>29.038553597298005</v>
      </c>
      <c r="H33" s="67">
        <v>-2.1638769951809707</v>
      </c>
      <c r="I33" s="67">
        <v>21.268741066053948</v>
      </c>
      <c r="J33" s="67">
        <v>-11.927458297874949</v>
      </c>
      <c r="K33" s="67">
        <v>-0.40873448290516023</v>
      </c>
      <c r="L33" s="67">
        <v>7.6756162462032762E-2</v>
      </c>
      <c r="M33" s="67">
        <v>-4.8597686663815125</v>
      </c>
      <c r="N33" s="67">
        <v>1.5293879854739458</v>
      </c>
      <c r="O33" s="67">
        <v>0.52813430365419833</v>
      </c>
      <c r="P33" s="315">
        <v>-16.047055857039823</v>
      </c>
      <c r="Q33" s="189">
        <v>1.2485475189811979</v>
      </c>
      <c r="R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3"/>
      <c r="AJ33" s="62"/>
      <c r="AK33" s="11"/>
      <c r="AL33" s="11"/>
      <c r="AM33" s="11"/>
      <c r="AN33" s="11"/>
    </row>
    <row r="34" spans="1:40" s="90" customFormat="1" ht="18.75" hidden="1" customHeight="1" x14ac:dyDescent="0.25">
      <c r="A34" s="157">
        <v>41699</v>
      </c>
      <c r="B34" s="67">
        <v>22.75622232406775</v>
      </c>
      <c r="C34" s="67">
        <v>-7.5032366752686102</v>
      </c>
      <c r="D34" s="67">
        <v>2.5022564863796788</v>
      </c>
      <c r="E34" s="67">
        <v>-22.975537418949983</v>
      </c>
      <c r="F34" s="67">
        <v>27.454728793907179</v>
      </c>
      <c r="G34" s="67">
        <v>24.641337327187316</v>
      </c>
      <c r="H34" s="67">
        <v>1.3079933477467591</v>
      </c>
      <c r="I34" s="67">
        <v>37.526086850590559</v>
      </c>
      <c r="J34" s="67">
        <v>-2.1898691655393492</v>
      </c>
      <c r="K34" s="67">
        <v>-25.662273892456625</v>
      </c>
      <c r="L34" s="67">
        <v>1.0321261549270559</v>
      </c>
      <c r="M34" s="67">
        <v>-12.442048705330691</v>
      </c>
      <c r="N34" s="67">
        <v>1.7158273134806166</v>
      </c>
      <c r="O34" s="67">
        <v>0.13345700108730796</v>
      </c>
      <c r="P34" s="315">
        <v>-39.189720110729922</v>
      </c>
      <c r="Q34" s="189">
        <v>-0.14490943890446317</v>
      </c>
      <c r="R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  <c r="AJ34" s="62"/>
      <c r="AK34" s="11"/>
      <c r="AL34" s="11"/>
      <c r="AM34" s="11"/>
      <c r="AN34" s="11"/>
    </row>
    <row r="35" spans="1:40" s="90" customFormat="1" ht="18.75" hidden="1" customHeight="1" x14ac:dyDescent="0.25">
      <c r="A35" s="158">
        <v>41791</v>
      </c>
      <c r="B35" s="67">
        <v>-2.341650517521586</v>
      </c>
      <c r="C35" s="67">
        <v>-14.187320363969846</v>
      </c>
      <c r="D35" s="67">
        <v>11.122701991066862</v>
      </c>
      <c r="E35" s="67">
        <v>-21.567070769333412</v>
      </c>
      <c r="F35" s="67">
        <v>37.190024858890808</v>
      </c>
      <c r="G35" s="67">
        <v>7.0758642349945973</v>
      </c>
      <c r="H35" s="67">
        <v>-3.1528657283326567</v>
      </c>
      <c r="I35" s="67">
        <v>6.8375386532567433</v>
      </c>
      <c r="J35" s="67">
        <v>-14.270462814148203</v>
      </c>
      <c r="K35" s="67">
        <v>17.857562091471181</v>
      </c>
      <c r="L35" s="67">
        <v>10.287347753874883</v>
      </c>
      <c r="M35" s="67">
        <v>29.406392438681621</v>
      </c>
      <c r="N35" s="67">
        <v>1.9026090017015775</v>
      </c>
      <c r="O35" s="67">
        <v>-1.5746532781778058</v>
      </c>
      <c r="P35" s="315">
        <v>6.5547623133998911</v>
      </c>
      <c r="Q35" s="189">
        <v>1.7017403033279521</v>
      </c>
      <c r="R35" s="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  <c r="AJ35" s="62"/>
      <c r="AK35" s="11"/>
      <c r="AL35" s="11"/>
      <c r="AM35" s="11"/>
      <c r="AN35" s="11"/>
    </row>
    <row r="36" spans="1:40" s="90" customFormat="1" ht="18.75" hidden="1" customHeight="1" x14ac:dyDescent="0.25">
      <c r="A36" s="157">
        <v>41883</v>
      </c>
      <c r="B36" s="67">
        <v>-2.268182492750455</v>
      </c>
      <c r="C36" s="67">
        <v>4.5199945004521709</v>
      </c>
      <c r="D36" s="67">
        <v>18.801771808036051</v>
      </c>
      <c r="E36" s="67">
        <v>-12.797258862783295</v>
      </c>
      <c r="F36" s="67">
        <v>60.109044866332965</v>
      </c>
      <c r="G36" s="67">
        <v>-4.0618424087359841</v>
      </c>
      <c r="H36" s="67">
        <v>10.046397160471514</v>
      </c>
      <c r="I36" s="67">
        <v>31.325768580432083</v>
      </c>
      <c r="J36" s="67">
        <v>-19.150230886793651</v>
      </c>
      <c r="K36" s="67">
        <v>-4.0088437894285676</v>
      </c>
      <c r="L36" s="67">
        <v>12.37874795972516</v>
      </c>
      <c r="M36" s="67">
        <v>76.763411033112192</v>
      </c>
      <c r="N36" s="67">
        <v>1.7116196161276775</v>
      </c>
      <c r="O36" s="67">
        <v>0.22005247400090866</v>
      </c>
      <c r="P36" s="315">
        <v>-14.465194737760228</v>
      </c>
      <c r="Q36" s="189">
        <v>6.7175412113345487</v>
      </c>
      <c r="R36" s="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3"/>
      <c r="AJ36" s="62"/>
      <c r="AK36" s="11"/>
      <c r="AL36" s="11"/>
      <c r="AM36" s="11"/>
      <c r="AN36" s="11"/>
    </row>
    <row r="37" spans="1:40" s="90" customFormat="1" ht="18.75" hidden="1" customHeight="1" x14ac:dyDescent="0.25">
      <c r="A37" s="158">
        <v>41974</v>
      </c>
      <c r="B37" s="67">
        <v>-11.7343048694174</v>
      </c>
      <c r="C37" s="67">
        <v>24.738621111043386</v>
      </c>
      <c r="D37" s="67">
        <v>4.8028625376136205</v>
      </c>
      <c r="E37" s="67">
        <v>-12.806672103021796</v>
      </c>
      <c r="F37" s="67">
        <v>12.221588938261306</v>
      </c>
      <c r="G37" s="67">
        <v>-14.410960255249577</v>
      </c>
      <c r="H37" s="67">
        <v>-1.4223235308478905</v>
      </c>
      <c r="I37" s="67">
        <v>32.674188953406485</v>
      </c>
      <c r="J37" s="67">
        <v>9.0333100788702723</v>
      </c>
      <c r="K37" s="67">
        <v>-1.9170166036248446</v>
      </c>
      <c r="L37" s="67">
        <v>14.854380883153553</v>
      </c>
      <c r="M37" s="67">
        <v>71.903514987588864</v>
      </c>
      <c r="N37" s="67">
        <v>1.5209881894495538</v>
      </c>
      <c r="O37" s="67">
        <v>1.8425385894147297</v>
      </c>
      <c r="P37" s="315">
        <v>-7.226382176704405</v>
      </c>
      <c r="Q37" s="189">
        <v>2.2508727767244068</v>
      </c>
      <c r="R37" s="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  <c r="AJ37" s="62"/>
      <c r="AK37" s="11"/>
      <c r="AL37" s="11"/>
      <c r="AM37" s="11"/>
      <c r="AN37" s="11"/>
    </row>
    <row r="38" spans="1:40" s="90" customFormat="1" ht="18.75" hidden="1" customHeight="1" x14ac:dyDescent="0.25">
      <c r="A38" s="157">
        <v>42064</v>
      </c>
      <c r="B38" s="67">
        <v>-12.927170047978521</v>
      </c>
      <c r="C38" s="67">
        <v>34.70742067781066</v>
      </c>
      <c r="D38" s="67">
        <v>-0.46901647287108972</v>
      </c>
      <c r="E38" s="67">
        <v>-13.724735802020774</v>
      </c>
      <c r="F38" s="67">
        <v>7.1664406158116094</v>
      </c>
      <c r="G38" s="67">
        <v>0.43506706429076303</v>
      </c>
      <c r="H38" s="67">
        <v>-5.2090198274396613</v>
      </c>
      <c r="I38" s="67">
        <v>20.265196117060611</v>
      </c>
      <c r="J38" s="67">
        <v>17.585754956365193</v>
      </c>
      <c r="K38" s="67">
        <v>45.663317375531051</v>
      </c>
      <c r="L38" s="67">
        <v>17.960411105639352</v>
      </c>
      <c r="M38" s="67">
        <v>48.783645100104309</v>
      </c>
      <c r="N38" s="67">
        <v>1.3307140507684352</v>
      </c>
      <c r="O38" s="67">
        <v>0.69431630818094447</v>
      </c>
      <c r="P38" s="315">
        <v>-2.9856203163533337</v>
      </c>
      <c r="Q38" s="189">
        <v>3.426488107981001</v>
      </c>
      <c r="R38" s="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3"/>
      <c r="AJ38" s="62"/>
      <c r="AK38" s="11"/>
      <c r="AL38" s="11"/>
      <c r="AM38" s="11"/>
      <c r="AN38" s="11"/>
    </row>
    <row r="39" spans="1:40" s="90" customFormat="1" ht="18.75" hidden="1" customHeight="1" x14ac:dyDescent="0.25">
      <c r="A39" s="158">
        <v>42156</v>
      </c>
      <c r="B39" s="67">
        <v>-6.9803388361391114</v>
      </c>
      <c r="C39" s="67">
        <v>78.687630770085832</v>
      </c>
      <c r="D39" s="67">
        <v>-13.250452176834401</v>
      </c>
      <c r="E39" s="67">
        <v>-5.3098238339235593</v>
      </c>
      <c r="F39" s="67">
        <v>-29.099335420428645</v>
      </c>
      <c r="G39" s="67">
        <v>27.974262591286148</v>
      </c>
      <c r="H39" s="67">
        <v>-0.58837908230381686</v>
      </c>
      <c r="I39" s="67">
        <v>13.067062541090564</v>
      </c>
      <c r="J39" s="67">
        <v>28.992382565688075</v>
      </c>
      <c r="K39" s="67">
        <v>8.7550223973603636</v>
      </c>
      <c r="L39" s="67">
        <v>15.93652996068586</v>
      </c>
      <c r="M39" s="67">
        <v>32.572883436978458</v>
      </c>
      <c r="N39" s="67">
        <v>1.1407965304426853</v>
      </c>
      <c r="O39" s="67">
        <v>-0.64816198276686521</v>
      </c>
      <c r="P39" s="315">
        <v>3.0507341538643118</v>
      </c>
      <c r="Q39" s="189">
        <v>4.7030012222668063</v>
      </c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  <c r="AJ39" s="62"/>
      <c r="AK39" s="11"/>
      <c r="AL39" s="11"/>
      <c r="AM39" s="11"/>
      <c r="AN39" s="11"/>
    </row>
    <row r="40" spans="1:40" s="90" customFormat="1" ht="18.75" hidden="1" customHeight="1" x14ac:dyDescent="0.25">
      <c r="A40" s="157">
        <v>42248</v>
      </c>
      <c r="B40" s="67">
        <v>-9.3554472319511177</v>
      </c>
      <c r="C40" s="67">
        <v>97.438812253776405</v>
      </c>
      <c r="D40" s="67">
        <v>-3.0556836667653329</v>
      </c>
      <c r="E40" s="67">
        <v>6.8562075560086697</v>
      </c>
      <c r="F40" s="67">
        <v>34.774802675968971</v>
      </c>
      <c r="G40" s="67">
        <v>55.350030477721077</v>
      </c>
      <c r="H40" s="67">
        <v>-0.81520415988867967</v>
      </c>
      <c r="I40" s="67">
        <v>0.1213564178797526</v>
      </c>
      <c r="J40" s="67">
        <v>68.378676773412366</v>
      </c>
      <c r="K40" s="67">
        <v>22.660269388696733</v>
      </c>
      <c r="L40" s="67">
        <v>14.625317428915565</v>
      </c>
      <c r="M40" s="67">
        <v>11.89716808972679</v>
      </c>
      <c r="N40" s="67">
        <v>1.2792638107575414</v>
      </c>
      <c r="O40" s="67">
        <v>-0.19681305486064105</v>
      </c>
      <c r="P40" s="315">
        <v>-5.6029710082134869</v>
      </c>
      <c r="Q40" s="189">
        <v>9.0294994120037728</v>
      </c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53"/>
      <c r="AJ40" s="62"/>
      <c r="AK40" s="11"/>
      <c r="AL40" s="11"/>
      <c r="AM40" s="11"/>
      <c r="AN40" s="11"/>
    </row>
    <row r="41" spans="1:40" s="5" customFormat="1" ht="18.75" customHeight="1" x14ac:dyDescent="0.2">
      <c r="A41" s="158">
        <v>42339</v>
      </c>
      <c r="B41" s="67">
        <v>-10.578434438507344</v>
      </c>
      <c r="C41" s="67">
        <v>22.949706317325223</v>
      </c>
      <c r="D41" s="67">
        <v>2.8301654426417571</v>
      </c>
      <c r="E41" s="67">
        <v>6.357827469701121</v>
      </c>
      <c r="F41" s="67">
        <v>-10.608688744188669</v>
      </c>
      <c r="G41" s="67">
        <v>27.19773068174382</v>
      </c>
      <c r="H41" s="67">
        <v>18.946256987815033</v>
      </c>
      <c r="I41" s="67">
        <v>-6.8706252230698084</v>
      </c>
      <c r="J41" s="67">
        <v>12.663444396419933</v>
      </c>
      <c r="K41" s="67">
        <v>12.323360672015895</v>
      </c>
      <c r="L41" s="67">
        <v>13.594306250311661</v>
      </c>
      <c r="M41" s="67">
        <v>6.2573709392461581</v>
      </c>
      <c r="N41" s="67">
        <v>1.4179206603498642</v>
      </c>
      <c r="O41" s="67">
        <v>-0.47815408002983872</v>
      </c>
      <c r="P41" s="315">
        <v>25.375223488841257</v>
      </c>
      <c r="Q41" s="189">
        <v>9.5839442319151544</v>
      </c>
      <c r="R41" s="7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79"/>
      <c r="AK41" s="19"/>
      <c r="AL41" s="19"/>
      <c r="AM41" s="19"/>
      <c r="AN41" s="19"/>
    </row>
    <row r="42" spans="1:40" s="5" customFormat="1" ht="18.75" customHeight="1" x14ac:dyDescent="0.2">
      <c r="A42" s="157">
        <v>42430</v>
      </c>
      <c r="B42" s="67">
        <v>-5.6588671531516468</v>
      </c>
      <c r="C42" s="67">
        <v>52.859963049869691</v>
      </c>
      <c r="D42" s="67">
        <v>7.87301205716129</v>
      </c>
      <c r="E42" s="67">
        <v>11.067056477817275</v>
      </c>
      <c r="F42" s="67">
        <v>-6.067396020566008</v>
      </c>
      <c r="G42" s="67">
        <v>0.63776687019552014</v>
      </c>
      <c r="H42" s="67">
        <v>16.979620750150147</v>
      </c>
      <c r="I42" s="67">
        <v>1.5992660795359797</v>
      </c>
      <c r="J42" s="67">
        <v>31.206611339792261</v>
      </c>
      <c r="K42" s="67">
        <v>16.934618077764299</v>
      </c>
      <c r="L42" s="67">
        <v>12.123189795364127</v>
      </c>
      <c r="M42" s="67">
        <v>5.7394056814036247</v>
      </c>
      <c r="N42" s="67">
        <v>1.5567673387502907</v>
      </c>
      <c r="O42" s="67">
        <v>6.1051136950013074E-2</v>
      </c>
      <c r="P42" s="315">
        <v>16.355269577813715</v>
      </c>
      <c r="Q42" s="189">
        <v>9.6292544010344443</v>
      </c>
      <c r="R42" s="7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79"/>
      <c r="AK42" s="19"/>
      <c r="AL42" s="19"/>
      <c r="AM42" s="19"/>
      <c r="AN42" s="19"/>
    </row>
    <row r="43" spans="1:40" s="5" customFormat="1" ht="18.75" customHeight="1" x14ac:dyDescent="0.2">
      <c r="A43" s="158">
        <v>42522</v>
      </c>
      <c r="B43" s="67">
        <v>-4.8433916489557305</v>
      </c>
      <c r="C43" s="67">
        <v>-1.3533179099804329</v>
      </c>
      <c r="D43" s="67">
        <v>12.562283998925679</v>
      </c>
      <c r="E43" s="67">
        <v>4.3420509090835395</v>
      </c>
      <c r="F43" s="67">
        <v>47.92227640771938</v>
      </c>
      <c r="G43" s="67">
        <v>-10.863773086968351</v>
      </c>
      <c r="H43" s="67">
        <v>8.3257094207028501</v>
      </c>
      <c r="I43" s="67">
        <v>6.224565816208667</v>
      </c>
      <c r="J43" s="67">
        <v>21.39290868238318</v>
      </c>
      <c r="K43" s="67">
        <v>6.4190335376140979</v>
      </c>
      <c r="L43" s="67">
        <v>10.024255462446277</v>
      </c>
      <c r="M43" s="67">
        <v>1.5841287693069575</v>
      </c>
      <c r="N43" s="67">
        <v>1.6958041058448998</v>
      </c>
      <c r="O43" s="67">
        <v>-4.1143812442299321</v>
      </c>
      <c r="P43" s="315">
        <v>-9.9037249366505762</v>
      </c>
      <c r="Q43" s="189">
        <v>4.0531531230032414</v>
      </c>
      <c r="R43" s="70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79"/>
      <c r="AK43" s="19"/>
      <c r="AL43" s="19"/>
      <c r="AM43" s="19"/>
      <c r="AN43" s="19"/>
    </row>
    <row r="44" spans="1:40" s="5" customFormat="1" ht="18.75" customHeight="1" x14ac:dyDescent="0.2">
      <c r="A44" s="157">
        <v>42614</v>
      </c>
      <c r="B44" s="67">
        <v>3.0162348100728877</v>
      </c>
      <c r="C44" s="67">
        <v>6.2838116437752376</v>
      </c>
      <c r="D44" s="67">
        <v>1.7382944851647153E-2</v>
      </c>
      <c r="E44" s="67">
        <v>3.7522076270040543</v>
      </c>
      <c r="F44" s="67">
        <v>-22.518436595154611</v>
      </c>
      <c r="G44" s="67">
        <v>-19.651938106453741</v>
      </c>
      <c r="H44" s="67">
        <v>8.9308261878364164</v>
      </c>
      <c r="I44" s="67">
        <v>-3.8225125304690692</v>
      </c>
      <c r="J44" s="67">
        <v>-19.154313451574993</v>
      </c>
      <c r="K44" s="67">
        <v>1.1755931642182986</v>
      </c>
      <c r="L44" s="67">
        <v>10.461234981309417</v>
      </c>
      <c r="M44" s="67">
        <v>-1.866351187939415</v>
      </c>
      <c r="N44" s="67">
        <v>1.413866333209441</v>
      </c>
      <c r="O44" s="67">
        <v>-4.4484762927881718</v>
      </c>
      <c r="P44" s="315">
        <v>8.7260944536914167</v>
      </c>
      <c r="Q44" s="189">
        <v>0.77141297673435361</v>
      </c>
      <c r="R44" s="7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79"/>
      <c r="AK44" s="19"/>
      <c r="AL44" s="19"/>
      <c r="AM44" s="19"/>
      <c r="AN44" s="19"/>
    </row>
    <row r="45" spans="1:40" s="5" customFormat="1" ht="18.75" customHeight="1" x14ac:dyDescent="0.2">
      <c r="A45" s="157">
        <v>42705</v>
      </c>
      <c r="B45" s="67">
        <v>24.481239656554564</v>
      </c>
      <c r="C45" s="67">
        <v>21.762831032186639</v>
      </c>
      <c r="D45" s="67">
        <v>14.86510615421939</v>
      </c>
      <c r="E45" s="67">
        <v>2.302177762543721</v>
      </c>
      <c r="F45" s="67">
        <v>7.9455127017014462</v>
      </c>
      <c r="G45" s="67">
        <v>-19.235981204598943</v>
      </c>
      <c r="H45" s="67">
        <v>0.928624098705086</v>
      </c>
      <c r="I45" s="67">
        <v>-9.675071178870013</v>
      </c>
      <c r="J45" s="67">
        <v>3.8213471077477408</v>
      </c>
      <c r="K45" s="67">
        <v>-3.0144691296432029</v>
      </c>
      <c r="L45" s="67">
        <v>10.102631616670607</v>
      </c>
      <c r="M45" s="67">
        <v>-7.9552185090967242</v>
      </c>
      <c r="N45" s="67">
        <v>1.1327101946672684</v>
      </c>
      <c r="O45" s="67">
        <v>-3.9289107504671819</v>
      </c>
      <c r="P45" s="315">
        <v>-17.820711107231844</v>
      </c>
      <c r="Q45" s="189">
        <v>0.94103728358385297</v>
      </c>
      <c r="R45" s="70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79"/>
      <c r="AK45" s="19"/>
      <c r="AL45" s="19"/>
      <c r="AM45" s="19"/>
      <c r="AN45" s="19"/>
    </row>
    <row r="46" spans="1:40" s="5" customFormat="1" ht="18.75" customHeight="1" x14ac:dyDescent="0.2">
      <c r="A46" s="158">
        <v>42795</v>
      </c>
      <c r="B46" s="67">
        <v>32.478155756077058</v>
      </c>
      <c r="C46" s="67">
        <v>-25.601180739457646</v>
      </c>
      <c r="D46" s="67">
        <v>12.025930624966463</v>
      </c>
      <c r="E46" s="67">
        <v>3.4265993072785506</v>
      </c>
      <c r="F46" s="67">
        <v>3.1883813336777109</v>
      </c>
      <c r="G46" s="67">
        <v>-20.768156784659396</v>
      </c>
      <c r="H46" s="67">
        <v>3.1178462501389248</v>
      </c>
      <c r="I46" s="67">
        <v>-4.53197281174549</v>
      </c>
      <c r="J46" s="67">
        <v>-5.2157222067490778</v>
      </c>
      <c r="K46" s="67">
        <v>-14.898884424225187</v>
      </c>
      <c r="L46" s="67">
        <v>6.2419476028740917</v>
      </c>
      <c r="M46" s="67">
        <v>14.518763350564242</v>
      </c>
      <c r="N46" s="67">
        <v>0.85233352324429745</v>
      </c>
      <c r="O46" s="67">
        <v>-3.6668405127009294</v>
      </c>
      <c r="P46" s="315">
        <v>-12.688344819110299</v>
      </c>
      <c r="Q46" s="189">
        <v>0.80697625926224248</v>
      </c>
      <c r="R46" s="70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79"/>
      <c r="AK46" s="19"/>
      <c r="AL46" s="19"/>
      <c r="AM46" s="19"/>
      <c r="AN46" s="19"/>
    </row>
    <row r="47" spans="1:40" s="5" customFormat="1" ht="18.75" customHeight="1" x14ac:dyDescent="0.2">
      <c r="A47" s="158">
        <v>42887</v>
      </c>
      <c r="B47" s="67">
        <v>38.211503542998912</v>
      </c>
      <c r="C47" s="67">
        <v>-16.471703618244021</v>
      </c>
      <c r="D47" s="67">
        <v>-7.4842212645559272</v>
      </c>
      <c r="E47" s="67">
        <v>1.8974696071182677</v>
      </c>
      <c r="F47" s="67">
        <v>25.984007863152812</v>
      </c>
      <c r="G47" s="67">
        <v>-18.232882032293048</v>
      </c>
      <c r="H47" s="67">
        <v>3.5154117578178443</v>
      </c>
      <c r="I47" s="67">
        <v>-19.375294066018668</v>
      </c>
      <c r="J47" s="67">
        <v>5.7290599049679969</v>
      </c>
      <c r="K47" s="67">
        <v>-4.4144865195819847</v>
      </c>
      <c r="L47" s="67">
        <v>6.2332414551076312</v>
      </c>
      <c r="M47" s="67">
        <v>-1.0176881017342225</v>
      </c>
      <c r="N47" s="67">
        <v>0.57273415797419602</v>
      </c>
      <c r="O47" s="67">
        <v>0.96908358341951839</v>
      </c>
      <c r="P47" s="315">
        <v>-7.4570285117611093</v>
      </c>
      <c r="Q47" s="189">
        <v>1.679458732636391</v>
      </c>
      <c r="R47" s="70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79"/>
      <c r="AK47" s="19"/>
      <c r="AL47" s="19"/>
      <c r="AM47" s="19"/>
      <c r="AN47" s="19"/>
    </row>
    <row r="48" spans="1:40" s="5" customFormat="1" ht="18.75" customHeight="1" x14ac:dyDescent="0.2">
      <c r="A48" s="157">
        <v>42979</v>
      </c>
      <c r="B48" s="67">
        <v>11.738417970013145</v>
      </c>
      <c r="C48" s="67">
        <v>-19.626308549409515</v>
      </c>
      <c r="D48" s="67">
        <v>-1.1984618451702431</v>
      </c>
      <c r="E48" s="67">
        <v>-32.951495144675476</v>
      </c>
      <c r="F48" s="67">
        <v>-24.615066916068585</v>
      </c>
      <c r="G48" s="67">
        <v>-14.410021917506967</v>
      </c>
      <c r="H48" s="67">
        <v>-4.768653576147031</v>
      </c>
      <c r="I48" s="67">
        <v>-8.7339412543994968</v>
      </c>
      <c r="J48" s="67">
        <v>13.701962721951361</v>
      </c>
      <c r="K48" s="67">
        <v>28.396216185106965</v>
      </c>
      <c r="L48" s="67">
        <v>6.8398796311873724</v>
      </c>
      <c r="M48" s="67">
        <v>3.9902337648379387</v>
      </c>
      <c r="N48" s="67">
        <v>0.710335025110723</v>
      </c>
      <c r="O48" s="67">
        <v>1.7156619089121108</v>
      </c>
      <c r="P48" s="315">
        <v>-10.71485319232761</v>
      </c>
      <c r="Q48" s="189">
        <v>-2.3395591965830249</v>
      </c>
      <c r="R48" s="70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79"/>
      <c r="AK48" s="19"/>
      <c r="AL48" s="19"/>
      <c r="AM48" s="19"/>
      <c r="AN48" s="19"/>
    </row>
    <row r="49" spans="1:40" s="8" customFormat="1" ht="18.75" customHeight="1" x14ac:dyDescent="0.2">
      <c r="A49" s="158">
        <v>43070</v>
      </c>
      <c r="B49" s="67">
        <v>-0.56113647849514336</v>
      </c>
      <c r="C49" s="67">
        <v>-25.253907540993708</v>
      </c>
      <c r="D49" s="67">
        <v>-11.608559507715555</v>
      </c>
      <c r="E49" s="67">
        <v>-57.865654932093733</v>
      </c>
      <c r="F49" s="67">
        <v>24.185556931023299</v>
      </c>
      <c r="G49" s="67">
        <v>7.359326648446654</v>
      </c>
      <c r="H49" s="67">
        <v>-2.0953236409862086</v>
      </c>
      <c r="I49" s="67">
        <v>-9.5157242145278076</v>
      </c>
      <c r="J49" s="67">
        <v>-7.1053544061102656</v>
      </c>
      <c r="K49" s="67">
        <v>0.23919525914735118</v>
      </c>
      <c r="L49" s="67">
        <v>7.2475336784790443</v>
      </c>
      <c r="M49" s="67">
        <v>12.294168163819378</v>
      </c>
      <c r="N49" s="67">
        <v>0.84812415399431984</v>
      </c>
      <c r="O49" s="67">
        <v>2.1950341642636317E-2</v>
      </c>
      <c r="P49" s="315">
        <v>7.4752709737600043</v>
      </c>
      <c r="Q49" s="189">
        <v>-2.346411231756079</v>
      </c>
      <c r="R49" s="70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79"/>
      <c r="AK49" s="60"/>
      <c r="AL49" s="60"/>
      <c r="AM49" s="60"/>
      <c r="AN49" s="60"/>
    </row>
    <row r="50" spans="1:40" s="8" customFormat="1" ht="18.75" customHeight="1" x14ac:dyDescent="0.2">
      <c r="A50" s="157">
        <v>43160</v>
      </c>
      <c r="B50" s="67">
        <v>-7.1685661734320547</v>
      </c>
      <c r="C50" s="67">
        <v>-15.395806493084223</v>
      </c>
      <c r="D50" s="67">
        <v>-6.0807995416224969</v>
      </c>
      <c r="E50" s="67">
        <v>-56.895924675081112</v>
      </c>
      <c r="F50" s="67">
        <v>5.0731236085702562</v>
      </c>
      <c r="G50" s="67">
        <v>17.50054680688396</v>
      </c>
      <c r="H50" s="67">
        <v>3.1856763732473325</v>
      </c>
      <c r="I50" s="67">
        <v>-29.030767547691241</v>
      </c>
      <c r="J50" s="67">
        <v>-11.881079523166562</v>
      </c>
      <c r="K50" s="67">
        <v>-11.174361943861285</v>
      </c>
      <c r="L50" s="67">
        <v>10.681798206169546</v>
      </c>
      <c r="M50" s="67">
        <v>15.376671192372953</v>
      </c>
      <c r="N50" s="67">
        <v>0.98610180219955623</v>
      </c>
      <c r="O50" s="67">
        <v>6.4355956115065283E-3</v>
      </c>
      <c r="P50" s="315">
        <v>5.0140495261579048</v>
      </c>
      <c r="Q50" s="189">
        <v>-1.5708792669529856</v>
      </c>
      <c r="R50" s="89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79"/>
      <c r="AK50" s="60"/>
      <c r="AL50" s="60"/>
      <c r="AM50" s="60"/>
      <c r="AN50" s="60"/>
    </row>
    <row r="51" spans="1:40" s="8" customFormat="1" ht="18.75" customHeight="1" x14ac:dyDescent="0.2">
      <c r="A51" s="158">
        <v>43252</v>
      </c>
      <c r="B51" s="67">
        <v>-18.852394709652529</v>
      </c>
      <c r="C51" s="67">
        <v>-9.1076383604519719</v>
      </c>
      <c r="D51" s="67">
        <v>-1.1498824243932262</v>
      </c>
      <c r="E51" s="67">
        <v>-54.125136750667401</v>
      </c>
      <c r="F51" s="67">
        <v>-26.944520672959598</v>
      </c>
      <c r="G51" s="67">
        <v>24.913948971456847</v>
      </c>
      <c r="H51" s="67">
        <v>1.6504002325712293</v>
      </c>
      <c r="I51" s="67">
        <v>4.1061538744935859</v>
      </c>
      <c r="J51" s="67">
        <v>-6.3447006498790586</v>
      </c>
      <c r="K51" s="67">
        <v>-11.388714709036648</v>
      </c>
      <c r="L51" s="67">
        <v>8.1842684163893011</v>
      </c>
      <c r="M51" s="67">
        <v>26.041963566597133</v>
      </c>
      <c r="N51" s="67">
        <v>1.1242682276533174</v>
      </c>
      <c r="O51" s="67">
        <v>2.6323400466421418</v>
      </c>
      <c r="P51" s="315">
        <v>3.3328167521721923</v>
      </c>
      <c r="Q51" s="189">
        <v>-1.9910246076343867</v>
      </c>
      <c r="R51" s="89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9"/>
      <c r="AK51" s="60"/>
      <c r="AL51" s="60"/>
      <c r="AM51" s="60"/>
      <c r="AN51" s="60"/>
    </row>
    <row r="52" spans="1:40" s="8" customFormat="1" ht="18.75" customHeight="1" x14ac:dyDescent="0.2">
      <c r="A52" s="157">
        <v>43344</v>
      </c>
      <c r="B52" s="67">
        <v>-11.388776213811923</v>
      </c>
      <c r="C52" s="67">
        <v>-38.673283490567528</v>
      </c>
      <c r="D52" s="67">
        <v>-2.0852745810432083</v>
      </c>
      <c r="E52" s="67">
        <v>-34.546587712922616</v>
      </c>
      <c r="F52" s="67">
        <v>20.852037980705532</v>
      </c>
      <c r="G52" s="67">
        <v>-5.6175683482481844</v>
      </c>
      <c r="H52" s="67">
        <v>14.590346585196897</v>
      </c>
      <c r="I52" s="67">
        <v>-8.5924963027474774</v>
      </c>
      <c r="J52" s="67">
        <v>-1.8507937312606373</v>
      </c>
      <c r="K52" s="67">
        <v>-6.0115369995957053</v>
      </c>
      <c r="L52" s="67">
        <v>7.4165701322689728</v>
      </c>
      <c r="M52" s="67">
        <v>-12.827713956868536</v>
      </c>
      <c r="N52" s="67">
        <v>1.1231004668509001</v>
      </c>
      <c r="O52" s="67">
        <v>2.2236266894077517</v>
      </c>
      <c r="P52" s="315">
        <v>-9.6881186103029648</v>
      </c>
      <c r="Q52" s="189">
        <v>0.55590058581833546</v>
      </c>
      <c r="R52" s="89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9"/>
      <c r="AK52" s="60"/>
      <c r="AL52" s="60"/>
      <c r="AM52" s="60"/>
      <c r="AN52" s="60"/>
    </row>
    <row r="53" spans="1:40" s="8" customFormat="1" ht="18.75" customHeight="1" x14ac:dyDescent="0.25">
      <c r="A53" s="158">
        <v>43435</v>
      </c>
      <c r="B53" s="67">
        <v>-1.6559132019015408</v>
      </c>
      <c r="C53" s="67">
        <v>-18.959792127095199</v>
      </c>
      <c r="D53" s="67">
        <v>5.2572976359932397</v>
      </c>
      <c r="E53" s="67">
        <v>1.3505655286425053</v>
      </c>
      <c r="F53" s="67">
        <v>3.1107735337118498</v>
      </c>
      <c r="G53" s="67">
        <v>14.756516483913288</v>
      </c>
      <c r="H53" s="67">
        <v>11.601878374230111</v>
      </c>
      <c r="I53" s="67">
        <v>9.3742895136372795</v>
      </c>
      <c r="J53" s="67">
        <v>21.409911510820436</v>
      </c>
      <c r="K53" s="67">
        <v>16.334185765061108</v>
      </c>
      <c r="L53" s="67">
        <v>3.7095728755306538</v>
      </c>
      <c r="M53" s="67">
        <v>-2.7946562162199484E-2</v>
      </c>
      <c r="N53" s="130">
        <v>1.121932719533504</v>
      </c>
      <c r="O53" s="130">
        <v>2.4555982015955919</v>
      </c>
      <c r="P53" s="315">
        <v>-22.524136306306602</v>
      </c>
      <c r="Q53" s="189">
        <v>6.0488425989888697</v>
      </c>
      <c r="R53" s="89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79"/>
      <c r="AK53" s="60"/>
      <c r="AL53" s="60"/>
      <c r="AM53" s="60"/>
      <c r="AN53" s="60"/>
    </row>
    <row r="54" spans="1:40" s="8" customFormat="1" ht="18.75" customHeight="1" x14ac:dyDescent="0.2">
      <c r="A54" s="157">
        <v>43525</v>
      </c>
      <c r="B54" s="67">
        <v>-1.0708388766161221</v>
      </c>
      <c r="C54" s="67">
        <v>5.5023795457884148</v>
      </c>
      <c r="D54" s="67">
        <v>13.92439651204522</v>
      </c>
      <c r="E54" s="67">
        <v>33.016528774576614</v>
      </c>
      <c r="F54" s="67">
        <v>9.3690285332522336</v>
      </c>
      <c r="G54" s="67">
        <v>26.249296977751285</v>
      </c>
      <c r="H54" s="67">
        <v>0.17698667456575379</v>
      </c>
      <c r="I54" s="67">
        <v>24.356881517092447</v>
      </c>
      <c r="J54" s="67">
        <v>40.337497338523633</v>
      </c>
      <c r="K54" s="67">
        <v>-14.766235846905531</v>
      </c>
      <c r="L54" s="67">
        <v>3.4849156701803139</v>
      </c>
      <c r="M54" s="67">
        <v>-31.368328182152496</v>
      </c>
      <c r="N54" s="67">
        <v>1.1207649857010011</v>
      </c>
      <c r="O54" s="67">
        <v>1.9677759419104319</v>
      </c>
      <c r="P54" s="315">
        <v>-12.175872613000379</v>
      </c>
      <c r="Q54" s="189">
        <v>2.0436935085019599</v>
      </c>
      <c r="R54" s="89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79"/>
      <c r="AK54" s="60"/>
      <c r="AL54" s="60"/>
      <c r="AM54" s="60"/>
      <c r="AN54" s="60"/>
    </row>
    <row r="55" spans="1:40" s="8" customFormat="1" ht="18.75" customHeight="1" x14ac:dyDescent="0.2">
      <c r="A55" s="158">
        <v>43617</v>
      </c>
      <c r="B55" s="67">
        <v>7.5257604572936856</v>
      </c>
      <c r="C55" s="67">
        <v>-20.122944675589267</v>
      </c>
      <c r="D55" s="67">
        <v>29.522993882768702</v>
      </c>
      <c r="E55" s="67">
        <v>21.678720300065066</v>
      </c>
      <c r="F55" s="67">
        <v>20.245346569370028</v>
      </c>
      <c r="G55" s="67">
        <v>12.460142836144584</v>
      </c>
      <c r="H55" s="67">
        <v>11.275064137370862</v>
      </c>
      <c r="I55" s="67">
        <v>1.0232931438089992</v>
      </c>
      <c r="J55" s="67">
        <v>29.810985206334379</v>
      </c>
      <c r="K55" s="67">
        <v>11.020706864588576</v>
      </c>
      <c r="L55" s="67">
        <v>1.904878801098576</v>
      </c>
      <c r="M55" s="67">
        <v>-37.953095573179311</v>
      </c>
      <c r="N55" s="67">
        <v>1.119597265353292</v>
      </c>
      <c r="O55" s="67">
        <v>1.2651297105106778</v>
      </c>
      <c r="P55" s="315">
        <v>-13.308796075296058</v>
      </c>
      <c r="Q55" s="189">
        <v>5.8151146275325942</v>
      </c>
      <c r="R55" s="89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79"/>
      <c r="AK55" s="60"/>
      <c r="AL55" s="60"/>
      <c r="AM55" s="60"/>
      <c r="AN55" s="60"/>
    </row>
    <row r="56" spans="1:40" s="5" customFormat="1" ht="18.75" customHeight="1" x14ac:dyDescent="0.2">
      <c r="A56" s="157">
        <v>43709</v>
      </c>
      <c r="B56" s="67">
        <v>14.330347833541836</v>
      </c>
      <c r="C56" s="67">
        <v>-1.0330825322708961</v>
      </c>
      <c r="D56" s="67">
        <v>15.441596805487421</v>
      </c>
      <c r="E56" s="67">
        <v>1.7200805551539844</v>
      </c>
      <c r="F56" s="67">
        <v>8.8019919971674767</v>
      </c>
      <c r="G56" s="67">
        <v>8.0374002874430062</v>
      </c>
      <c r="H56" s="67">
        <v>1.2392051259664214</v>
      </c>
      <c r="I56" s="67">
        <v>10.631366833590235</v>
      </c>
      <c r="J56" s="67">
        <v>35.459038405000712</v>
      </c>
      <c r="K56" s="67">
        <v>13.673312749723621</v>
      </c>
      <c r="L56" s="67">
        <v>4.1894997300095724</v>
      </c>
      <c r="M56" s="67">
        <v>-9.1006090340120807</v>
      </c>
      <c r="N56" s="67">
        <v>1.1183191592604231</v>
      </c>
      <c r="O56" s="67">
        <v>0.39622762873027284</v>
      </c>
      <c r="P56" s="315">
        <v>5.1557143379162227</v>
      </c>
      <c r="Q56" s="189">
        <v>5.2458120875243566</v>
      </c>
      <c r="R56" s="70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60"/>
      <c r="AK56" s="19"/>
      <c r="AL56" s="19"/>
      <c r="AM56" s="19"/>
      <c r="AN56" s="19"/>
    </row>
    <row r="57" spans="1:40" s="5" customFormat="1" ht="18.75" customHeight="1" x14ac:dyDescent="0.2">
      <c r="A57" s="158">
        <v>43800</v>
      </c>
      <c r="B57" s="67">
        <v>1.9585386678908918</v>
      </c>
      <c r="C57" s="67">
        <v>-20.980314367109003</v>
      </c>
      <c r="D57" s="67">
        <v>-13.508878065355191</v>
      </c>
      <c r="E57" s="67">
        <v>12.399234865387058</v>
      </c>
      <c r="F57" s="67">
        <v>-7.5782394119055283</v>
      </c>
      <c r="G57" s="67">
        <v>10.729509092938059</v>
      </c>
      <c r="H57" s="67">
        <v>-8.2147986684213521</v>
      </c>
      <c r="I57" s="67">
        <v>-9.5321819542438817</v>
      </c>
      <c r="J57" s="67">
        <v>-3.8957922869316519</v>
      </c>
      <c r="K57" s="67">
        <v>-11.599136353043065</v>
      </c>
      <c r="L57" s="67">
        <v>5.7181988143664881</v>
      </c>
      <c r="M57" s="67">
        <v>-13.117111474910601</v>
      </c>
      <c r="N57" s="67">
        <v>1.1170410693222976</v>
      </c>
      <c r="O57" s="67">
        <v>2.1787512743822788</v>
      </c>
      <c r="P57" s="316">
        <v>26.367319460746444</v>
      </c>
      <c r="Q57" s="189">
        <v>-3.1746552134220991</v>
      </c>
      <c r="R57" s="70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60"/>
      <c r="AK57" s="19"/>
      <c r="AL57" s="19"/>
      <c r="AM57" s="19"/>
      <c r="AN57" s="19"/>
    </row>
    <row r="58" spans="1:40" s="5" customFormat="1" ht="18.75" customHeight="1" x14ac:dyDescent="0.2">
      <c r="A58" s="158">
        <v>43891</v>
      </c>
      <c r="B58" s="67">
        <v>-3.3410066766197133</v>
      </c>
      <c r="C58" s="307">
        <v>-20.158816507064088</v>
      </c>
      <c r="D58" s="67">
        <v>-18.843412166642253</v>
      </c>
      <c r="E58" s="67">
        <v>-5.9825901990239174</v>
      </c>
      <c r="F58" s="67">
        <v>-8.9866049102656405</v>
      </c>
      <c r="G58" s="67">
        <v>-9.3483454146171425</v>
      </c>
      <c r="H58" s="67">
        <v>-1.7281505131215624</v>
      </c>
      <c r="I58" s="67">
        <v>-14.588956936080763</v>
      </c>
      <c r="J58" s="67">
        <v>-14.631774454471412</v>
      </c>
      <c r="K58" s="67">
        <v>30.431476373303411</v>
      </c>
      <c r="L58" s="67">
        <v>4.9399848589899307</v>
      </c>
      <c r="M58" s="67">
        <v>-15.397489888877502</v>
      </c>
      <c r="N58" s="67">
        <v>1.1157629955386028</v>
      </c>
      <c r="O58" s="67">
        <v>0</v>
      </c>
      <c r="P58" s="316">
        <v>-4.7532651279332612</v>
      </c>
      <c r="Q58" s="189">
        <v>-2.6482770415419168</v>
      </c>
      <c r="R58" s="70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79"/>
      <c r="AK58" s="19"/>
      <c r="AL58" s="19"/>
      <c r="AM58" s="19"/>
      <c r="AN58" s="19"/>
    </row>
    <row r="59" spans="1:40" s="5" customFormat="1" ht="18.75" customHeight="1" x14ac:dyDescent="0.2">
      <c r="A59" s="158">
        <v>43983</v>
      </c>
      <c r="B59" s="67">
        <v>-4.1461763818906405</v>
      </c>
      <c r="C59" s="307">
        <v>-22.249733098095888</v>
      </c>
      <c r="D59" s="67">
        <v>-29.602463294921918</v>
      </c>
      <c r="E59" s="67">
        <v>-50.241786862194211</v>
      </c>
      <c r="F59" s="67">
        <v>3.2165691190875947</v>
      </c>
      <c r="G59" s="67">
        <v>-28.519080272745455</v>
      </c>
      <c r="H59" s="67">
        <v>-9.0370982276951253</v>
      </c>
      <c r="I59" s="67">
        <v>-20.815823395118841</v>
      </c>
      <c r="J59" s="67">
        <v>-85.559507326546452</v>
      </c>
      <c r="K59" s="67">
        <v>-1.8989720794327667</v>
      </c>
      <c r="L59" s="307">
        <v>7.8843200406733445</v>
      </c>
      <c r="M59" s="67">
        <v>-19.904707066044338</v>
      </c>
      <c r="N59" s="67">
        <v>1.1144849379090971</v>
      </c>
      <c r="O59" s="67">
        <v>1.3769402732508809</v>
      </c>
      <c r="P59" s="315">
        <v>8.81251683566434</v>
      </c>
      <c r="Q59" s="189">
        <v>-10.302375356362944</v>
      </c>
      <c r="R59" s="70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79"/>
      <c r="AK59" s="19"/>
      <c r="AL59" s="19"/>
      <c r="AM59" s="19"/>
      <c r="AN59" s="19"/>
    </row>
    <row r="60" spans="1:40" s="5" customFormat="1" ht="18.75" customHeight="1" x14ac:dyDescent="0.2">
      <c r="A60" s="158">
        <v>44075</v>
      </c>
      <c r="B60" s="67">
        <v>-6.7550311596245933</v>
      </c>
      <c r="C60" s="307">
        <v>-20.78416497852983</v>
      </c>
      <c r="D60" s="67">
        <v>-7.7116742547729729</v>
      </c>
      <c r="E60" s="67">
        <v>-7.1847489333592165</v>
      </c>
      <c r="F60" s="67">
        <v>9.4851517447651474</v>
      </c>
      <c r="G60" s="67">
        <v>-25.203772409944349</v>
      </c>
      <c r="H60" s="67">
        <v>-12.447544571687018</v>
      </c>
      <c r="I60" s="67">
        <v>-44.023188469067613</v>
      </c>
      <c r="J60" s="67">
        <v>-83.762428291642323</v>
      </c>
      <c r="K60" s="67">
        <v>-29.827130956565554</v>
      </c>
      <c r="L60" s="307">
        <v>-3.0107304831608133</v>
      </c>
      <c r="M60" s="67">
        <v>-69.805348558579624</v>
      </c>
      <c r="N60" s="67">
        <v>1.3824795925465168</v>
      </c>
      <c r="O60" s="67">
        <v>3.0524530598272577</v>
      </c>
      <c r="P60" s="315">
        <v>3.8893266736403547</v>
      </c>
      <c r="Q60" s="189">
        <v>-15.426562999543989</v>
      </c>
      <c r="R60" s="70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79"/>
      <c r="AK60" s="19"/>
      <c r="AL60" s="19"/>
      <c r="AM60" s="19"/>
      <c r="AN60" s="19"/>
    </row>
    <row r="61" spans="1:40" s="5" customFormat="1" ht="18.75" customHeight="1" thickBot="1" x14ac:dyDescent="0.25">
      <c r="A61" s="159">
        <v>44184</v>
      </c>
      <c r="B61" s="163">
        <v>2.1769978498444118</v>
      </c>
      <c r="C61" s="163">
        <v>-13.76535671482759</v>
      </c>
      <c r="D61" s="163">
        <v>21.686962871440642</v>
      </c>
      <c r="E61" s="163">
        <v>13.443838409155447</v>
      </c>
      <c r="F61" s="163">
        <v>0.71329048721794663</v>
      </c>
      <c r="G61" s="163">
        <v>-40.887145861964235</v>
      </c>
      <c r="H61" s="163">
        <v>1.3074346273735671</v>
      </c>
      <c r="I61" s="163">
        <v>-53.865429393490537</v>
      </c>
      <c r="J61" s="163">
        <v>-73.024989558765796</v>
      </c>
      <c r="K61" s="163">
        <v>8.921166457909635E-3</v>
      </c>
      <c r="L61" s="163">
        <v>-7.7843522959220337</v>
      </c>
      <c r="M61" s="163">
        <v>-56.923439042800673</v>
      </c>
      <c r="N61" s="163">
        <v>1.651184542399875</v>
      </c>
      <c r="O61" s="163">
        <v>3.6951770645193704</v>
      </c>
      <c r="P61" s="317">
        <v>10.827225867784591</v>
      </c>
      <c r="Q61" s="190">
        <v>-7.9815728321353987</v>
      </c>
      <c r="R61" s="70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79"/>
      <c r="AK61" s="19"/>
      <c r="AL61" s="19"/>
      <c r="AM61" s="19"/>
      <c r="AN61" s="19"/>
    </row>
    <row r="62" spans="1:40" s="5" customFormat="1" ht="18.75" customHeight="1" x14ac:dyDescent="0.2">
      <c r="A62" s="309"/>
      <c r="B62" s="302" t="s">
        <v>110</v>
      </c>
      <c r="C62" s="302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18"/>
      <c r="R62" s="302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79"/>
      <c r="AK62" s="19"/>
      <c r="AL62" s="19"/>
      <c r="AM62" s="19"/>
      <c r="AN62" s="19"/>
    </row>
    <row r="63" spans="1:40" ht="18.75" customHeight="1" thickBot="1" x14ac:dyDescent="0.3">
      <c r="A63" s="326" t="s">
        <v>61</v>
      </c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8"/>
      <c r="S63" s="93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79"/>
    </row>
    <row r="64" spans="1:40" x14ac:dyDescent="0.25">
      <c r="S64" s="93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79"/>
    </row>
    <row r="65" spans="1:36" x14ac:dyDescent="0.25">
      <c r="A65" s="7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S65" s="93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79"/>
    </row>
    <row r="66" spans="1:36" x14ac:dyDescent="0.25">
      <c r="A66" s="8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36"/>
      <c r="R66" s="11"/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79"/>
    </row>
    <row r="67" spans="1:36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75"/>
      <c r="R67" s="11"/>
      <c r="S67" s="93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8"/>
      <c r="AG67" s="67"/>
      <c r="AH67" s="67"/>
      <c r="AI67" s="67"/>
      <c r="AJ67" s="80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11"/>
      <c r="R68" s="11"/>
      <c r="S68" s="93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81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9"/>
      <c r="R69" s="11"/>
      <c r="S69" s="93"/>
      <c r="T69" s="49"/>
      <c r="U69" s="49"/>
      <c r="V69" s="49"/>
      <c r="W69" s="49"/>
      <c r="X69" s="49"/>
      <c r="Y69" s="67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54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9"/>
      <c r="R70" s="11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9"/>
      <c r="R71" s="11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9"/>
      <c r="R72" s="11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9"/>
      <c r="R73" s="11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9"/>
      <c r="R74" s="11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9"/>
      <c r="R75" s="11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9"/>
      <c r="R76" s="11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9"/>
      <c r="R77" s="11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9"/>
      <c r="R78" s="11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9"/>
      <c r="R79" s="11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9"/>
      <c r="R80" s="11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9"/>
      <c r="R81" s="11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9"/>
      <c r="R82" s="11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79"/>
      <c r="R83" s="11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79"/>
      <c r="R84" s="11"/>
    </row>
    <row r="85" spans="1:18" x14ac:dyDescent="0.25">
      <c r="A85" s="8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8"/>
      <c r="Q85" s="79"/>
      <c r="R85" s="11"/>
    </row>
    <row r="86" spans="1:18" x14ac:dyDescent="0.25">
      <c r="A86" s="82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79"/>
      <c r="R86" s="11"/>
    </row>
    <row r="87" spans="1:18" x14ac:dyDescent="0.25">
      <c r="Q87" s="79"/>
      <c r="R87" s="11"/>
    </row>
    <row r="88" spans="1:18" x14ac:dyDescent="0.25">
      <c r="Q88" s="80"/>
      <c r="R88" s="11"/>
    </row>
    <row r="89" spans="1:18" x14ac:dyDescent="0.25">
      <c r="Q89" s="81"/>
      <c r="R89" s="11"/>
    </row>
    <row r="90" spans="1:18" x14ac:dyDescent="0.25">
      <c r="A90" s="55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7"/>
      <c r="Q90" s="63"/>
      <c r="R90" s="11"/>
    </row>
    <row r="91" spans="1:18" x14ac:dyDescent="0.25">
      <c r="A91" s="55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8"/>
      <c r="Q91" s="64"/>
      <c r="R91" s="11"/>
    </row>
    <row r="92" spans="1:18" x14ac:dyDescent="0.25">
      <c r="A92" s="55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7"/>
      <c r="Q92" s="65"/>
      <c r="R92" s="11"/>
    </row>
    <row r="93" spans="1:18" x14ac:dyDescent="0.25">
      <c r="A93" s="17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36"/>
      <c r="R93" s="11"/>
    </row>
    <row r="94" spans="1:18" x14ac:dyDescent="0.25">
      <c r="A94" s="17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6"/>
      <c r="Q94" s="36"/>
      <c r="R94" s="11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1:16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6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/>
    </row>
    <row r="104" spans="1:16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6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6" x14ac:dyDescent="0.25">
      <c r="A106" s="17"/>
      <c r="B106" s="45"/>
      <c r="C106" s="46"/>
      <c r="D106" s="45"/>
      <c r="E106" s="45"/>
      <c r="F106" s="45"/>
      <c r="G106" s="45"/>
      <c r="H106" s="46"/>
      <c r="I106" s="46"/>
      <c r="J106" s="45"/>
      <c r="K106" s="45"/>
      <c r="L106" s="45"/>
      <c r="M106" s="45"/>
      <c r="N106" s="45"/>
      <c r="O106" s="45"/>
      <c r="P106" s="45"/>
    </row>
    <row r="107" spans="1:16" x14ac:dyDescent="0.25">
      <c r="A107" s="17"/>
      <c r="B107" s="45"/>
      <c r="C107" s="46"/>
      <c r="D107" s="45"/>
      <c r="E107" s="45"/>
      <c r="F107" s="45"/>
      <c r="G107" s="45"/>
      <c r="H107" s="45"/>
      <c r="I107" s="46"/>
      <c r="J107" s="45"/>
      <c r="K107" s="45"/>
      <c r="L107" s="45"/>
      <c r="M107" s="45"/>
      <c r="N107" s="45"/>
      <c r="O107" s="45"/>
      <c r="P107" s="46"/>
    </row>
    <row r="108" spans="1:16" x14ac:dyDescent="0.25">
      <c r="A108" s="17"/>
      <c r="B108" s="45"/>
      <c r="C108" s="46"/>
      <c r="D108" s="45"/>
      <c r="E108" s="45"/>
      <c r="F108" s="45"/>
      <c r="G108" s="45"/>
      <c r="H108" s="45"/>
      <c r="I108" s="46"/>
      <c r="J108" s="45"/>
      <c r="K108" s="45"/>
      <c r="L108" s="45"/>
      <c r="M108" s="45"/>
      <c r="N108" s="45"/>
      <c r="O108" s="45"/>
      <c r="P108" s="46"/>
    </row>
    <row r="109" spans="1:16" x14ac:dyDescent="0.25">
      <c r="A109" s="17"/>
      <c r="B109" s="45"/>
      <c r="C109" s="46"/>
      <c r="D109" s="46"/>
      <c r="E109" s="46"/>
      <c r="F109" s="45"/>
      <c r="G109" s="46"/>
      <c r="H109" s="46"/>
      <c r="I109" s="45"/>
      <c r="J109" s="46"/>
      <c r="K109" s="46"/>
      <c r="L109" s="45"/>
      <c r="M109" s="45"/>
      <c r="N109" s="45"/>
      <c r="O109" s="45"/>
      <c r="P109" s="46"/>
    </row>
    <row r="110" spans="1:16" x14ac:dyDescent="0.25">
      <c r="A110" s="18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</sheetData>
  <mergeCells count="3">
    <mergeCell ref="A3:P3"/>
    <mergeCell ref="A17:P17"/>
    <mergeCell ref="A63:Q63"/>
  </mergeCells>
  <pageMargins left="0" right="0.25" top="0" bottom="0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K111"/>
  <sheetViews>
    <sheetView view="pageBreakPreview" topLeftCell="A13" zoomScaleNormal="110" zoomScaleSheetLayoutView="100" workbookViewId="0">
      <selection activeCell="F43" sqref="F43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6" width="9.140625" style="11"/>
  </cols>
  <sheetData>
    <row r="1" spans="1:37" ht="19.5" thickBot="1" x14ac:dyDescent="0.3">
      <c r="A1" s="105" t="s">
        <v>91</v>
      </c>
      <c r="B1" s="106"/>
      <c r="C1" s="106"/>
      <c r="D1" s="106"/>
      <c r="E1" s="106"/>
      <c r="F1" s="106"/>
      <c r="G1" s="106"/>
      <c r="H1" s="106"/>
      <c r="I1" s="102"/>
      <c r="J1" s="100"/>
      <c r="K1" s="107"/>
      <c r="L1" s="107"/>
      <c r="M1" s="107"/>
      <c r="N1" s="107"/>
      <c r="O1" s="107"/>
      <c r="P1" s="107"/>
      <c r="Q1" s="111"/>
    </row>
    <row r="2" spans="1:37" s="90" customFormat="1" ht="64.5" customHeight="1" thickBot="1" x14ac:dyDescent="0.3">
      <c r="A2" s="161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7" t="s">
        <v>12</v>
      </c>
      <c r="R2" s="27"/>
      <c r="S2" s="132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53"/>
    </row>
    <row r="3" spans="1:37" ht="15" customHeight="1" x14ac:dyDescent="0.25">
      <c r="A3" s="321" t="s">
        <v>93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188"/>
      <c r="R3" s="9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53"/>
      <c r="AK3" s="11"/>
    </row>
    <row r="4" spans="1:37" s="90" customFormat="1" ht="18.75" hidden="1" customHeight="1" x14ac:dyDescent="0.25">
      <c r="A4" s="131">
        <v>2009</v>
      </c>
      <c r="B4" s="48">
        <v>0.45715813652401249</v>
      </c>
      <c r="C4" s="48">
        <v>0.10062378061756502</v>
      </c>
      <c r="D4" s="48">
        <v>-0.72346452940218497</v>
      </c>
      <c r="E4" s="48">
        <v>-1.1333642168022091</v>
      </c>
      <c r="F4" s="48">
        <v>0.17644410651860393</v>
      </c>
      <c r="G4" s="48">
        <v>0.45235855514511158</v>
      </c>
      <c r="H4" s="48">
        <v>2.0995995477785225</v>
      </c>
      <c r="I4" s="48">
        <v>0.62272367056157718</v>
      </c>
      <c r="J4" s="48">
        <v>7.132653419258389E-2</v>
      </c>
      <c r="K4" s="48">
        <v>-2.8339274029392535E-2</v>
      </c>
      <c r="L4" s="48">
        <v>-0.32759689018844096</v>
      </c>
      <c r="M4" s="48">
        <v>9.4822668251384384E-2</v>
      </c>
      <c r="N4" s="48">
        <v>0.57191594320671513</v>
      </c>
      <c r="O4" s="48">
        <v>0.51226614919501978</v>
      </c>
      <c r="P4" s="48">
        <v>8.0680913477339911E-2</v>
      </c>
      <c r="Q4" s="189">
        <v>3.0271550950462061</v>
      </c>
      <c r="S4" s="11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53"/>
      <c r="AK4" s="11"/>
    </row>
    <row r="5" spans="1:37" s="90" customFormat="1" ht="18.75" hidden="1" customHeight="1" x14ac:dyDescent="0.25">
      <c r="A5" s="131">
        <v>2010</v>
      </c>
      <c r="B5" s="48">
        <v>-2.2889662994497053</v>
      </c>
      <c r="C5" s="48">
        <v>-0.25355772423488704</v>
      </c>
      <c r="D5" s="48">
        <v>-4.1022261112264938E-2</v>
      </c>
      <c r="E5" s="48">
        <v>0.42921391340205445</v>
      </c>
      <c r="F5" s="48">
        <v>-2.6199238211528867E-2</v>
      </c>
      <c r="G5" s="48">
        <v>1.1966031939842392</v>
      </c>
      <c r="H5" s="48">
        <v>1.0529566777741353</v>
      </c>
      <c r="I5" s="48">
        <v>-0.25028626509687957</v>
      </c>
      <c r="J5" s="48">
        <v>-8.7029975277127428E-2</v>
      </c>
      <c r="K5" s="48">
        <v>0.73899347555063621</v>
      </c>
      <c r="L5" s="48">
        <v>0.26031061960879343</v>
      </c>
      <c r="M5" s="48">
        <v>-0.12758622814478407</v>
      </c>
      <c r="N5" s="48">
        <v>4.6895751526014565E-2</v>
      </c>
      <c r="O5" s="48">
        <v>0.85679623248814574</v>
      </c>
      <c r="P5" s="48">
        <v>0.88770974162327532</v>
      </c>
      <c r="Q5" s="189">
        <v>2.3948316144301072</v>
      </c>
      <c r="S5" s="11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3"/>
      <c r="AK5" s="11"/>
    </row>
    <row r="6" spans="1:37" s="90" customFormat="1" ht="18.75" hidden="1" customHeight="1" x14ac:dyDescent="0.25">
      <c r="A6" s="131">
        <v>2011</v>
      </c>
      <c r="B6" s="48">
        <v>0.27164879952826071</v>
      </c>
      <c r="C6" s="48">
        <v>-0.28260224652184446</v>
      </c>
      <c r="D6" s="48">
        <v>-8.4939258257077307E-2</v>
      </c>
      <c r="E6" s="48">
        <v>0.63645155980247492</v>
      </c>
      <c r="F6" s="48">
        <v>0.5618518794364793</v>
      </c>
      <c r="G6" s="48">
        <v>0.43801723272362764</v>
      </c>
      <c r="H6" s="48">
        <v>1.0496732613684865</v>
      </c>
      <c r="I6" s="48">
        <v>-0.28800395009133689</v>
      </c>
      <c r="J6" s="48">
        <v>3.8124088380808926E-2</v>
      </c>
      <c r="K6" s="48">
        <v>-1.3046363009561111</v>
      </c>
      <c r="L6" s="48">
        <v>0.6305171464836915</v>
      </c>
      <c r="M6" s="48">
        <v>-0.52225534358661485</v>
      </c>
      <c r="N6" s="48">
        <v>0.19889817698898263</v>
      </c>
      <c r="O6" s="48">
        <v>0.64510318484913409</v>
      </c>
      <c r="P6" s="48">
        <v>0.57452637983828947</v>
      </c>
      <c r="Q6" s="189">
        <v>2.5623746099872298</v>
      </c>
      <c r="S6" s="11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53"/>
      <c r="AK6" s="11"/>
    </row>
    <row r="7" spans="1:37" s="90" customFormat="1" ht="18.75" hidden="1" customHeight="1" x14ac:dyDescent="0.25">
      <c r="A7" s="131">
        <v>2012</v>
      </c>
      <c r="B7" s="48">
        <v>-0.18420075958791668</v>
      </c>
      <c r="C7" s="48">
        <v>0.33394275303144522</v>
      </c>
      <c r="D7" s="48">
        <v>-0.2306133780488912</v>
      </c>
      <c r="E7" s="48">
        <v>-0.42973771007725625</v>
      </c>
      <c r="F7" s="48">
        <v>0.36153055155780667</v>
      </c>
      <c r="G7" s="48">
        <v>-0.36587467499923459</v>
      </c>
      <c r="H7" s="48">
        <v>-9.7330352372532083E-2</v>
      </c>
      <c r="I7" s="48">
        <v>0.16009485307118071</v>
      </c>
      <c r="J7" s="48">
        <v>0.13886114780706971</v>
      </c>
      <c r="K7" s="48">
        <v>-1.0369102064669735</v>
      </c>
      <c r="L7" s="48">
        <v>-0.58848533674260872</v>
      </c>
      <c r="M7" s="48">
        <v>-0.22906733567413823</v>
      </c>
      <c r="N7" s="48">
        <v>0.20968006557706576</v>
      </c>
      <c r="O7" s="48">
        <v>0.69085381207659846</v>
      </c>
      <c r="P7" s="48">
        <v>-0.55441683273838893</v>
      </c>
      <c r="Q7" s="189">
        <v>-1.8216734035867543</v>
      </c>
      <c r="S7" s="11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53"/>
      <c r="AK7" s="11"/>
    </row>
    <row r="8" spans="1:37" s="90" customFormat="1" ht="18.75" hidden="1" customHeight="1" x14ac:dyDescent="0.25">
      <c r="A8" s="131">
        <v>2013</v>
      </c>
      <c r="B8" s="48">
        <v>1.6629319484131793</v>
      </c>
      <c r="C8" s="48">
        <v>-0.25214630745974836</v>
      </c>
      <c r="D8" s="48">
        <v>0.24169029230482292</v>
      </c>
      <c r="E8" s="48">
        <v>-0.27846060911809434</v>
      </c>
      <c r="F8" s="48">
        <v>-0.54412896892211315</v>
      </c>
      <c r="G8" s="48">
        <v>0.14590944909258963</v>
      </c>
      <c r="H8" s="48">
        <v>0.38331324270571465</v>
      </c>
      <c r="I8" s="48">
        <v>0.25212107269695361</v>
      </c>
      <c r="J8" s="48">
        <v>-0.17495286443056418</v>
      </c>
      <c r="K8" s="48">
        <v>0.61690834035827147</v>
      </c>
      <c r="L8" s="48">
        <v>-0.48548906530209313</v>
      </c>
      <c r="M8" s="48">
        <v>-0.44965725286465164</v>
      </c>
      <c r="N8" s="48">
        <v>0.18247689480379636</v>
      </c>
      <c r="O8" s="48">
        <v>-6.0332951178982901E-2</v>
      </c>
      <c r="P8" s="48">
        <v>0.71241914084845137</v>
      </c>
      <c r="Q8" s="189">
        <v>1.9526023619475255</v>
      </c>
      <c r="S8" s="11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53"/>
      <c r="AK8" s="11"/>
    </row>
    <row r="9" spans="1:37" s="90" customFormat="1" ht="18.75" hidden="1" customHeight="1" x14ac:dyDescent="0.25">
      <c r="A9" s="131">
        <v>2014</v>
      </c>
      <c r="B9" s="48">
        <v>-1.6287860063835573</v>
      </c>
      <c r="C9" s="48">
        <v>0.12545892110498924</v>
      </c>
      <c r="D9" s="48">
        <v>0.62124068745075078</v>
      </c>
      <c r="E9" s="48">
        <v>-0.82756339654534727</v>
      </c>
      <c r="F9" s="48">
        <v>0.71124370700682038</v>
      </c>
      <c r="G9" s="48">
        <v>9.6327740934744013E-2</v>
      </c>
      <c r="H9" s="48">
        <v>0.98721986330567113</v>
      </c>
      <c r="I9" s="48">
        <v>1.2654693020423149</v>
      </c>
      <c r="J9" s="48">
        <v>-0.11302453127879407</v>
      </c>
      <c r="K9" s="48">
        <v>0.1901087984050534</v>
      </c>
      <c r="L9" s="48">
        <v>0.54095582687673893</v>
      </c>
      <c r="M9" s="48">
        <v>1.1587569613878579</v>
      </c>
      <c r="N9" s="48">
        <v>0.21380965933542551</v>
      </c>
      <c r="O9" s="48">
        <v>0.46183249146701921</v>
      </c>
      <c r="P9" s="48">
        <v>-0.6809801707260259</v>
      </c>
      <c r="Q9" s="189">
        <v>3.1220698543836467</v>
      </c>
      <c r="S9" s="11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53"/>
      <c r="AK9" s="11"/>
    </row>
    <row r="10" spans="1:37" s="90" customFormat="1" ht="18.75" hidden="1" customHeight="1" x14ac:dyDescent="0.25">
      <c r="A10" s="131">
        <v>2015</v>
      </c>
      <c r="B10" s="48">
        <v>0.13176232829598922</v>
      </c>
      <c r="C10" s="48">
        <v>1.0987941106310481</v>
      </c>
      <c r="D10" s="48">
        <v>0.1428877320438515</v>
      </c>
      <c r="E10" s="48">
        <v>5.9765382946568572E-2</v>
      </c>
      <c r="F10" s="48">
        <v>4.0266826792802024E-2</v>
      </c>
      <c r="G10" s="48">
        <v>1.6723984215216243</v>
      </c>
      <c r="H10" s="48">
        <v>1.9098225365061441</v>
      </c>
      <c r="I10" s="48">
        <v>0.35254818320418657</v>
      </c>
      <c r="J10" s="48">
        <v>0.62157371655295601</v>
      </c>
      <c r="K10" s="48">
        <v>1.850652974099086</v>
      </c>
      <c r="L10" s="48">
        <v>0.84254136574829563</v>
      </c>
      <c r="M10" s="48">
        <v>0.64897881412015479</v>
      </c>
      <c r="N10" s="48">
        <v>0.27277303527483138</v>
      </c>
      <c r="O10" s="48">
        <v>0.778007715083055</v>
      </c>
      <c r="P10" s="48">
        <v>0.26327285150686991</v>
      </c>
      <c r="Q10" s="189">
        <v>10.68604599432747</v>
      </c>
      <c r="S10" s="11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53"/>
      <c r="AK10" s="11"/>
    </row>
    <row r="11" spans="1:37" s="5" customFormat="1" ht="18.75" customHeight="1" x14ac:dyDescent="0.2">
      <c r="A11" s="131">
        <v>2016</v>
      </c>
      <c r="B11" s="48">
        <v>1.1813780549207944</v>
      </c>
      <c r="C11" s="48">
        <v>0.45075120550692466</v>
      </c>
      <c r="D11" s="48">
        <v>0.18897543062245362</v>
      </c>
      <c r="E11" s="48">
        <v>0.14556089412738921</v>
      </c>
      <c r="F11" s="48">
        <v>0.10823159364297089</v>
      </c>
      <c r="G11" s="48">
        <v>-0.67681257185725574</v>
      </c>
      <c r="H11" s="48">
        <v>1.9944440183641685</v>
      </c>
      <c r="I11" s="48">
        <v>-0.11508589604306987</v>
      </c>
      <c r="J11" s="48">
        <v>6.4577955784876323E-2</v>
      </c>
      <c r="K11" s="48">
        <v>0.4594967833499376</v>
      </c>
      <c r="L11" s="48">
        <v>0.52121552404892313</v>
      </c>
      <c r="M11" s="48">
        <v>-0.12288287904676388</v>
      </c>
      <c r="N11" s="48">
        <v>3.047292342538831E-2</v>
      </c>
      <c r="O11" s="48">
        <v>0.4577210138632018</v>
      </c>
      <c r="P11" s="48">
        <v>-8.785896085892797E-2</v>
      </c>
      <c r="Q11" s="189">
        <v>4.6001850898510037</v>
      </c>
      <c r="R11" s="69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1"/>
      <c r="AF11" s="71"/>
      <c r="AG11" s="71"/>
      <c r="AH11" s="71"/>
      <c r="AI11" s="72"/>
      <c r="AJ11" s="62"/>
      <c r="AK11" s="19"/>
    </row>
    <row r="12" spans="1:37" s="5" customFormat="1" ht="18.75" customHeight="1" x14ac:dyDescent="0.2">
      <c r="A12" s="131">
        <v>2017</v>
      </c>
      <c r="B12" s="48">
        <v>0.48252323355792226</v>
      </c>
      <c r="C12" s="48">
        <v>-0.28348992420796032</v>
      </c>
      <c r="D12" s="48">
        <v>-0.23030370039396059</v>
      </c>
      <c r="E12" s="48">
        <v>-0.52429464082803245</v>
      </c>
      <c r="F12" s="48">
        <v>0.27721043977312565</v>
      </c>
      <c r="G12" s="48">
        <v>-0.5858548554457268</v>
      </c>
      <c r="H12" s="48">
        <v>0.71220690221115512</v>
      </c>
      <c r="I12" s="48">
        <v>-0.41660960852539808</v>
      </c>
      <c r="J12" s="48">
        <v>0.17264092041412882</v>
      </c>
      <c r="K12" s="48">
        <v>-0.12135755890549998</v>
      </c>
      <c r="L12" s="48">
        <v>0.36383951360380196</v>
      </c>
      <c r="M12" s="48">
        <v>0.29483166966772556</v>
      </c>
      <c r="N12" s="48">
        <v>8.0016171620978863E-2</v>
      </c>
      <c r="O12" s="48">
        <v>-2.7551187426927849E-2</v>
      </c>
      <c r="P12" s="48">
        <v>-0.20735957415957659</v>
      </c>
      <c r="Q12" s="189">
        <v>-1.3552199044233767E-2</v>
      </c>
      <c r="R12" s="69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1"/>
      <c r="AF12" s="71"/>
      <c r="AG12" s="71"/>
      <c r="AH12" s="60"/>
      <c r="AI12" s="72"/>
      <c r="AJ12" s="62"/>
      <c r="AK12" s="19"/>
    </row>
    <row r="13" spans="1:37" s="5" customFormat="1" ht="18.75" customHeight="1" x14ac:dyDescent="0.2">
      <c r="A13" s="131">
        <v>2018</v>
      </c>
      <c r="B13" s="48">
        <v>-0.14088548268064133</v>
      </c>
      <c r="C13" s="48">
        <v>-0.45159419066390871</v>
      </c>
      <c r="D13" s="48">
        <v>-0.12674525232254594</v>
      </c>
      <c r="E13" s="48">
        <v>-1.3254686920931185</v>
      </c>
      <c r="F13" s="48">
        <v>-6.5540732608903557E-2</v>
      </c>
      <c r="G13" s="48">
        <v>0.62216947353469954</v>
      </c>
      <c r="H13" s="48">
        <v>3.0169654220948261</v>
      </c>
      <c r="I13" s="48">
        <v>-0.29686479609330518</v>
      </c>
      <c r="J13" s="48">
        <v>-2.4097743935118651E-2</v>
      </c>
      <c r="K13" s="48">
        <v>-2.2860134265574428E-2</v>
      </c>
      <c r="L13" s="48">
        <v>1.120118297402301</v>
      </c>
      <c r="M13" s="48">
        <v>0.18608288078475957</v>
      </c>
      <c r="N13" s="48">
        <v>0.12245941126872532</v>
      </c>
      <c r="O13" s="48">
        <v>2.4476686960052764E-2</v>
      </c>
      <c r="P13" s="48">
        <v>-0.15881763126854737</v>
      </c>
      <c r="Q13" s="189">
        <v>2.4793975161137021</v>
      </c>
      <c r="R13" s="69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1"/>
      <c r="AF13" s="71"/>
      <c r="AG13" s="71"/>
      <c r="AH13" s="71"/>
      <c r="AI13" s="72"/>
      <c r="AJ13" s="62"/>
      <c r="AK13" s="19"/>
    </row>
    <row r="14" spans="1:37" s="5" customFormat="1" ht="18.75" customHeight="1" x14ac:dyDescent="0.2">
      <c r="A14" s="131">
        <v>2019</v>
      </c>
      <c r="B14" s="48">
        <v>1.2430014777606064</v>
      </c>
      <c r="C14" s="48">
        <v>-0.18462888136745328</v>
      </c>
      <c r="D14" s="48">
        <v>0.36394862025336999</v>
      </c>
      <c r="E14" s="48">
        <v>0.2306697426951079</v>
      </c>
      <c r="F14" s="48">
        <v>0.25997780226998607</v>
      </c>
      <c r="G14" s="48">
        <v>0.85461391223311822</v>
      </c>
      <c r="H14" s="48">
        <v>0.57754102722977474</v>
      </c>
      <c r="I14" s="48">
        <v>0.19409667665434419</v>
      </c>
      <c r="J14" s="48">
        <v>0.5356470889770476</v>
      </c>
      <c r="K14" s="48">
        <v>-0.15993332888332465</v>
      </c>
      <c r="L14" s="48">
        <v>0.42458395747660288</v>
      </c>
      <c r="M14" s="48">
        <v>-0.92119067259770937</v>
      </c>
      <c r="N14" s="48">
        <v>8.2023953600939462E-2</v>
      </c>
      <c r="O14" s="48">
        <v>0.41823635189629543</v>
      </c>
      <c r="P14" s="48">
        <v>-1.0364351653843742E-2</v>
      </c>
      <c r="Q14" s="189">
        <v>3.9082233765448615</v>
      </c>
      <c r="R14" s="69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3"/>
      <c r="AJ14" s="62"/>
      <c r="AK14" s="19"/>
    </row>
    <row r="15" spans="1:37" s="8" customFormat="1" ht="18.75" customHeight="1" thickBot="1" x14ac:dyDescent="0.25">
      <c r="A15" s="103">
        <v>2020</v>
      </c>
      <c r="B15" s="97">
        <v>-0.18260637908850369</v>
      </c>
      <c r="C15" s="97">
        <v>-0.24363069778644708</v>
      </c>
      <c r="D15" s="97">
        <v>-0.18715752377902292</v>
      </c>
      <c r="E15" s="97">
        <v>-0.24587665327971159</v>
      </c>
      <c r="F15" s="97">
        <v>0.14286749603606708</v>
      </c>
      <c r="G15" s="97">
        <v>-1.6415956370103195</v>
      </c>
      <c r="H15" s="97">
        <v>-2.6804458589999682</v>
      </c>
      <c r="I15" s="97">
        <v>-1.2930203941866423</v>
      </c>
      <c r="J15" s="97">
        <v>-1.6782467027969457</v>
      </c>
      <c r="K15" s="97">
        <v>-0.49039660062945689</v>
      </c>
      <c r="L15" s="97">
        <v>0.1237923959363422</v>
      </c>
      <c r="M15" s="97">
        <v>-1.2248182573981552</v>
      </c>
      <c r="N15" s="97">
        <v>-1.5638279836729888E-2</v>
      </c>
      <c r="O15" s="97">
        <v>1.186816040020221</v>
      </c>
      <c r="P15" s="97">
        <v>8.4238461047477245E-2</v>
      </c>
      <c r="Q15" s="190">
        <v>-8.3457185917517904</v>
      </c>
      <c r="R15" s="69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3"/>
      <c r="AJ15" s="62"/>
      <c r="AK15" s="60"/>
    </row>
    <row r="16" spans="1:37" ht="15" customHeight="1" x14ac:dyDescent="0.25">
      <c r="A16" s="321" t="s">
        <v>94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188"/>
      <c r="R16" s="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3"/>
      <c r="AJ16" s="86"/>
    </row>
    <row r="17" spans="1:36" s="90" customFormat="1" ht="18.75" hidden="1" customHeight="1" x14ac:dyDescent="0.25">
      <c r="A17" s="157">
        <v>40238</v>
      </c>
      <c r="B17" s="67">
        <v>-3.1001474852622013</v>
      </c>
      <c r="C17" s="67">
        <v>-3.2301920382925516E-2</v>
      </c>
      <c r="D17" s="67">
        <v>0.46880883930617662</v>
      </c>
      <c r="E17" s="67">
        <v>0.52166812436763865</v>
      </c>
      <c r="F17" s="67">
        <v>-0.11449676101783363</v>
      </c>
      <c r="G17" s="67">
        <v>-0.49345216191844804</v>
      </c>
      <c r="H17" s="67">
        <v>-1.282211411557584</v>
      </c>
      <c r="I17" s="67">
        <v>-0.71547455984132335</v>
      </c>
      <c r="J17" s="67">
        <v>-0.36131477565590792</v>
      </c>
      <c r="K17" s="67">
        <v>0.39442298877456317</v>
      </c>
      <c r="L17" s="67">
        <v>0.68398187974247537</v>
      </c>
      <c r="M17" s="67">
        <v>0.11196197266722308</v>
      </c>
      <c r="N17" s="67">
        <v>2.5191759247473397E-2</v>
      </c>
      <c r="O17" s="67">
        <v>0.7763077992465155</v>
      </c>
      <c r="P17" s="67">
        <v>0.99552351869846822</v>
      </c>
      <c r="Q17" s="189">
        <v>-2.1215321935856877</v>
      </c>
      <c r="R17" s="9"/>
      <c r="S17" s="11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3"/>
      <c r="AJ17" s="86"/>
    </row>
    <row r="18" spans="1:36" s="90" customFormat="1" ht="18.75" hidden="1" customHeight="1" x14ac:dyDescent="0.25">
      <c r="A18" s="158">
        <v>40330</v>
      </c>
      <c r="B18" s="67">
        <v>-2.5866101880744159</v>
      </c>
      <c r="C18" s="67">
        <v>-3.1408793163827255E-2</v>
      </c>
      <c r="D18" s="67">
        <v>0.35886392270188466</v>
      </c>
      <c r="E18" s="67">
        <v>1.5585042718727657</v>
      </c>
      <c r="F18" s="67">
        <v>0.14895114630736384</v>
      </c>
      <c r="G18" s="67">
        <v>0.95441411863062142</v>
      </c>
      <c r="H18" s="67">
        <v>1.5886804515289774</v>
      </c>
      <c r="I18" s="67">
        <v>-0.36681170388936873</v>
      </c>
      <c r="J18" s="67">
        <v>-0.17640037032635369</v>
      </c>
      <c r="K18" s="67">
        <v>0.70075677283602666</v>
      </c>
      <c r="L18" s="67">
        <v>9.3383529046483602E-2</v>
      </c>
      <c r="M18" s="67">
        <v>-0.80139154796315015</v>
      </c>
      <c r="N18" s="67">
        <v>0.17947171982046173</v>
      </c>
      <c r="O18" s="67">
        <v>0.85553700073843175</v>
      </c>
      <c r="P18" s="67">
        <v>0.62807740426997738</v>
      </c>
      <c r="Q18" s="189">
        <v>3.1040177343358808</v>
      </c>
      <c r="R18" s="9"/>
      <c r="S18" s="11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3"/>
      <c r="AJ18" s="86"/>
    </row>
    <row r="19" spans="1:36" s="90" customFormat="1" ht="18.75" hidden="1" customHeight="1" x14ac:dyDescent="0.25">
      <c r="A19" s="157">
        <v>40422</v>
      </c>
      <c r="B19" s="67">
        <v>-2.5030836811718298</v>
      </c>
      <c r="C19" s="67">
        <v>-0.83106160555006625</v>
      </c>
      <c r="D19" s="67">
        <v>-0.40418905155714424</v>
      </c>
      <c r="E19" s="67">
        <v>0.31056957641285948</v>
      </c>
      <c r="F19" s="67">
        <v>-4.4617317937769532E-2</v>
      </c>
      <c r="G19" s="67">
        <v>2.2764600702795437</v>
      </c>
      <c r="H19" s="67">
        <v>2.758424708412528</v>
      </c>
      <c r="I19" s="67">
        <v>0.29207406433258887</v>
      </c>
      <c r="J19" s="67">
        <v>-1.5619371001685724E-3</v>
      </c>
      <c r="K19" s="67">
        <v>1.916256691793373</v>
      </c>
      <c r="L19" s="67">
        <v>8.052230849789151E-3</v>
      </c>
      <c r="M19" s="67">
        <v>0.59424439773339577</v>
      </c>
      <c r="N19" s="67">
        <v>2.9404004993965543E-2</v>
      </c>
      <c r="O19" s="67">
        <v>1.0613415625133003</v>
      </c>
      <c r="P19" s="67">
        <v>1.2153390928880878</v>
      </c>
      <c r="Q19" s="189">
        <v>6.6776528068924099</v>
      </c>
      <c r="R19" s="9"/>
      <c r="S19" s="11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3"/>
      <c r="AJ19" s="86"/>
    </row>
    <row r="20" spans="1:36" s="90" customFormat="1" ht="18.75" hidden="1" customHeight="1" x14ac:dyDescent="0.25">
      <c r="A20" s="158">
        <v>40513</v>
      </c>
      <c r="B20" s="67">
        <v>-1.0285706212329837</v>
      </c>
      <c r="C20" s="67">
        <v>-0.1196869502612002</v>
      </c>
      <c r="D20" s="67">
        <v>-0.55326386283822515</v>
      </c>
      <c r="E20" s="67">
        <v>-0.58211053723295469</v>
      </c>
      <c r="F20" s="67">
        <v>-8.3943286300445369E-2</v>
      </c>
      <c r="G20" s="67">
        <v>2.0197792072380278</v>
      </c>
      <c r="H20" s="67">
        <v>1.188757721420707</v>
      </c>
      <c r="I20" s="67">
        <v>-0.21193639015134455</v>
      </c>
      <c r="J20" s="67">
        <v>0.17815137203963288</v>
      </c>
      <c r="K20" s="67">
        <v>-1.6809934094640985E-2</v>
      </c>
      <c r="L20" s="67">
        <v>0.24504134777146261</v>
      </c>
      <c r="M20" s="67">
        <v>-0.43003362412540569</v>
      </c>
      <c r="N20" s="67">
        <v>-3.6996644100513426E-2</v>
      </c>
      <c r="O20" s="67">
        <v>0.74045073612342271</v>
      </c>
      <c r="P20" s="67">
        <v>0.70896182879856662</v>
      </c>
      <c r="Q20" s="189">
        <v>2.0177903630541225</v>
      </c>
      <c r="R20" s="9"/>
      <c r="S20" s="11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3"/>
      <c r="AJ20" s="86"/>
    </row>
    <row r="21" spans="1:36" s="90" customFormat="1" ht="18.75" hidden="1" customHeight="1" x14ac:dyDescent="0.25">
      <c r="A21" s="157">
        <v>40603</v>
      </c>
      <c r="B21" s="67">
        <v>1.0128972765819502</v>
      </c>
      <c r="C21" s="67">
        <v>-0.52506905429546913</v>
      </c>
      <c r="D21" s="67">
        <v>-0.87065841595353155</v>
      </c>
      <c r="E21" s="67">
        <v>0.83837767658650886</v>
      </c>
      <c r="F21" s="67">
        <v>0.31383150181208075</v>
      </c>
      <c r="G21" s="67">
        <v>2.1367167514945473</v>
      </c>
      <c r="H21" s="67">
        <v>2.169358249249123</v>
      </c>
      <c r="I21" s="67">
        <v>-0.41655257337279711</v>
      </c>
      <c r="J21" s="67">
        <v>7.5024028847083474E-3</v>
      </c>
      <c r="K21" s="67">
        <v>-1.1323686906084387</v>
      </c>
      <c r="L21" s="67">
        <v>0.71396849169223764</v>
      </c>
      <c r="M21" s="67">
        <v>-0.62188974633908956</v>
      </c>
      <c r="N21" s="67">
        <v>4.4012989885354993E-2</v>
      </c>
      <c r="O21" s="67">
        <v>1.0079633178283192</v>
      </c>
      <c r="P21" s="67">
        <v>0.91213456760393885</v>
      </c>
      <c r="Q21" s="189">
        <v>5.5902247450494373</v>
      </c>
      <c r="R21" s="9"/>
      <c r="S21" s="11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53"/>
      <c r="AJ21" s="86"/>
    </row>
    <row r="22" spans="1:36" s="90" customFormat="1" ht="18.75" hidden="1" customHeight="1" x14ac:dyDescent="0.25">
      <c r="A22" s="158">
        <v>40695</v>
      </c>
      <c r="B22" s="67">
        <v>-0.22423482597025871</v>
      </c>
      <c r="C22" s="67">
        <v>-0.42115544596368937</v>
      </c>
      <c r="D22" s="67">
        <v>-0.38196149371128552</v>
      </c>
      <c r="E22" s="67">
        <v>0.38859906475147182</v>
      </c>
      <c r="F22" s="67">
        <v>1.1448393025968417</v>
      </c>
      <c r="G22" s="67">
        <v>0.21183589573020417</v>
      </c>
      <c r="H22" s="67">
        <v>1.117914757823993</v>
      </c>
      <c r="I22" s="67">
        <v>-0.79293736187990393</v>
      </c>
      <c r="J22" s="67">
        <v>-5.8359717831468608E-2</v>
      </c>
      <c r="K22" s="67">
        <v>-0.28851709040989632</v>
      </c>
      <c r="L22" s="67">
        <v>0.81137721914851979</v>
      </c>
      <c r="M22" s="67">
        <v>0.54822902697694464</v>
      </c>
      <c r="N22" s="67">
        <v>0.13017999496069865</v>
      </c>
      <c r="O22" s="67">
        <v>0.87545541364403978</v>
      </c>
      <c r="P22" s="67">
        <v>1.2032599740734</v>
      </c>
      <c r="Q22" s="189">
        <v>4.2645247139396076</v>
      </c>
      <c r="R22" s="9"/>
      <c r="S22" s="11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53"/>
      <c r="AJ22" s="86"/>
    </row>
    <row r="23" spans="1:36" s="90" customFormat="1" ht="18.75" hidden="1" customHeight="1" x14ac:dyDescent="0.25">
      <c r="A23" s="157">
        <v>40787</v>
      </c>
      <c r="B23" s="67">
        <v>3.0206844896638746E-2</v>
      </c>
      <c r="C23" s="67">
        <v>-0.4698478675716849</v>
      </c>
      <c r="D23" s="67">
        <v>0.64322310032658325</v>
      </c>
      <c r="E23" s="67">
        <v>0.76245385367852803</v>
      </c>
      <c r="F23" s="67">
        <v>0.43769165462224108</v>
      </c>
      <c r="G23" s="67">
        <v>-0.5940661123974299</v>
      </c>
      <c r="H23" s="67">
        <v>1.1258649296089969</v>
      </c>
      <c r="I23" s="67">
        <v>-0.17491536463700133</v>
      </c>
      <c r="J23" s="67">
        <v>0.10717946311028342</v>
      </c>
      <c r="K23" s="67">
        <v>-2.068382351054356</v>
      </c>
      <c r="L23" s="67">
        <v>0.57995196641599722</v>
      </c>
      <c r="M23" s="67">
        <v>-0.75292812045463475</v>
      </c>
      <c r="N23" s="67">
        <v>0.29588756684609069</v>
      </c>
      <c r="O23" s="67">
        <v>0.44888749919738147</v>
      </c>
      <c r="P23" s="67">
        <v>0.37045176240367644</v>
      </c>
      <c r="Q23" s="189">
        <v>0.74165882499132496</v>
      </c>
      <c r="R23" s="9"/>
      <c r="S23" s="11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53"/>
      <c r="AJ23" s="86"/>
    </row>
    <row r="24" spans="1:36" s="90" customFormat="1" ht="18.75" hidden="1" customHeight="1" x14ac:dyDescent="0.25">
      <c r="A24" s="158">
        <v>40878</v>
      </c>
      <c r="B24" s="67">
        <v>0.28541945043435707</v>
      </c>
      <c r="C24" s="67">
        <v>0.25723216710360064</v>
      </c>
      <c r="D24" s="67">
        <v>0.19140538230807286</v>
      </c>
      <c r="E24" s="67">
        <v>0.55330235848997589</v>
      </c>
      <c r="F24" s="67">
        <v>0.3753498709399759</v>
      </c>
      <c r="G24" s="67">
        <v>0.10403020716782654</v>
      </c>
      <c r="H24" s="67">
        <v>-0.12676406845082239</v>
      </c>
      <c r="I24" s="67">
        <v>0.18604738859484518</v>
      </c>
      <c r="J24" s="67">
        <v>8.6969705179972823E-2</v>
      </c>
      <c r="K24" s="67">
        <v>-1.64348476663589</v>
      </c>
      <c r="L24" s="67">
        <v>0.43610598208652102</v>
      </c>
      <c r="M24" s="67">
        <v>-1.1915914860439309</v>
      </c>
      <c r="N24" s="67">
        <v>0.3092478320479477</v>
      </c>
      <c r="O24" s="67">
        <v>0.29136993786527743</v>
      </c>
      <c r="P24" s="67">
        <v>-0.11708267273699115</v>
      </c>
      <c r="Q24" s="189">
        <v>-2.4427116492679269E-3</v>
      </c>
      <c r="R24" s="9"/>
      <c r="S24" s="11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53"/>
      <c r="AJ24" s="86"/>
    </row>
    <row r="25" spans="1:36" s="90" customFormat="1" ht="18.75" hidden="1" customHeight="1" x14ac:dyDescent="0.25">
      <c r="A25" s="157">
        <v>40969</v>
      </c>
      <c r="B25" s="67">
        <v>-0.46466169102545934</v>
      </c>
      <c r="C25" s="67">
        <v>0.5864815140220857</v>
      </c>
      <c r="D25" s="67">
        <v>0.23905118366497721</v>
      </c>
      <c r="E25" s="67">
        <v>-0.92917471037531019</v>
      </c>
      <c r="F25" s="67">
        <v>0.32493548180232396</v>
      </c>
      <c r="G25" s="67">
        <v>-4.8860192597090665E-2</v>
      </c>
      <c r="H25" s="67">
        <v>-1.1289061030021499</v>
      </c>
      <c r="I25" s="67">
        <v>0.37214612065259833</v>
      </c>
      <c r="J25" s="67">
        <v>-3.9831699628092167E-2</v>
      </c>
      <c r="K25" s="67">
        <v>-1.9950915872583925</v>
      </c>
      <c r="L25" s="67">
        <v>-2.1152752801938547E-2</v>
      </c>
      <c r="M25" s="67">
        <v>-0.6844701818545802</v>
      </c>
      <c r="N25" s="67">
        <v>0.30537050060656845</v>
      </c>
      <c r="O25" s="67">
        <v>0.58213333725698846</v>
      </c>
      <c r="P25" s="67">
        <v>-0.52734235668713814</v>
      </c>
      <c r="Q25" s="189">
        <v>-3.4293731372245935</v>
      </c>
      <c r="R25" s="9"/>
      <c r="S25" s="1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53"/>
      <c r="AJ25" s="86"/>
    </row>
    <row r="26" spans="1:36" s="90" customFormat="1" ht="18.75" hidden="1" customHeight="1" x14ac:dyDescent="0.25">
      <c r="A26" s="158">
        <v>41061</v>
      </c>
      <c r="B26" s="67">
        <v>0.49115291340415695</v>
      </c>
      <c r="C26" s="67">
        <v>0.32647213451638446</v>
      </c>
      <c r="D26" s="67">
        <v>0.13255401082304222</v>
      </c>
      <c r="E26" s="67">
        <v>0.46875365086979931</v>
      </c>
      <c r="F26" s="67">
        <v>0.15462667649904707</v>
      </c>
      <c r="G26" s="67">
        <v>-0.18408721130655784</v>
      </c>
      <c r="H26" s="67">
        <v>1.6460179509240873</v>
      </c>
      <c r="I26" s="67">
        <v>0.28790851389001593</v>
      </c>
      <c r="J26" s="67">
        <v>0.27448039171176264</v>
      </c>
      <c r="K26" s="67">
        <v>-2.2711504039624759</v>
      </c>
      <c r="L26" s="67">
        <v>-0.48733415990218987</v>
      </c>
      <c r="M26" s="67">
        <v>-0.6680095957369514</v>
      </c>
      <c r="N26" s="67">
        <v>0.17015699110473662</v>
      </c>
      <c r="O26" s="67">
        <v>0.75656664924772743</v>
      </c>
      <c r="P26" s="67">
        <v>-0.81136380546629838</v>
      </c>
      <c r="Q26" s="189">
        <v>0.28674470661629675</v>
      </c>
      <c r="R26" s="9"/>
      <c r="S26" s="11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53"/>
      <c r="AJ26" s="86"/>
    </row>
    <row r="27" spans="1:36" s="90" customFormat="1" ht="18.75" hidden="1" customHeight="1" x14ac:dyDescent="0.25">
      <c r="A27" s="157">
        <v>41153</v>
      </c>
      <c r="B27" s="67">
        <v>8.6592178221692684E-2</v>
      </c>
      <c r="C27" s="67">
        <v>0.36353555387988995</v>
      </c>
      <c r="D27" s="67">
        <v>-0.32670442691153173</v>
      </c>
      <c r="E27" s="67">
        <v>-0.22027608471567259</v>
      </c>
      <c r="F27" s="67">
        <v>0.62183864373717024</v>
      </c>
      <c r="G27" s="67">
        <v>3.0911668814404904E-2</v>
      </c>
      <c r="H27" s="67">
        <v>-0.71048948347035767</v>
      </c>
      <c r="I27" s="67">
        <v>0.3900784738200187</v>
      </c>
      <c r="J27" s="67">
        <v>0.15745858704679516</v>
      </c>
      <c r="K27" s="67">
        <v>-1.3202179399461066E-2</v>
      </c>
      <c r="L27" s="67">
        <v>-0.8394488478901323</v>
      </c>
      <c r="M27" s="67">
        <v>0.16837316342633363</v>
      </c>
      <c r="N27" s="67">
        <v>0.16640581548029898</v>
      </c>
      <c r="O27" s="67">
        <v>1.044785101694472</v>
      </c>
      <c r="P27" s="67">
        <v>-1.0100059688663154</v>
      </c>
      <c r="Q27" s="189">
        <v>-9.0147805132384171E-2</v>
      </c>
      <c r="R27" s="9"/>
      <c r="S27" s="11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53"/>
      <c r="AJ27" s="86"/>
    </row>
    <row r="28" spans="1:36" s="90" customFormat="1" ht="18.75" hidden="1" customHeight="1" x14ac:dyDescent="0.25">
      <c r="A28" s="158">
        <v>41244</v>
      </c>
      <c r="B28" s="67">
        <v>-0.83455875540650282</v>
      </c>
      <c r="C28" s="67">
        <v>6.4395716615520404E-2</v>
      </c>
      <c r="D28" s="67">
        <v>-0.944232796339604</v>
      </c>
      <c r="E28" s="67">
        <v>-1.0198147445421275</v>
      </c>
      <c r="F28" s="67">
        <v>0.33549771539943579</v>
      </c>
      <c r="G28" s="67">
        <v>-1.2504897579180438</v>
      </c>
      <c r="H28" s="67">
        <v>-0.15604987542442114</v>
      </c>
      <c r="I28" s="67">
        <v>-0.40201215693934966</v>
      </c>
      <c r="J28" s="67">
        <v>0.16392972348070747</v>
      </c>
      <c r="K28" s="67">
        <v>6.3435861448962919E-2</v>
      </c>
      <c r="L28" s="67">
        <v>-0.98880663658487689</v>
      </c>
      <c r="M28" s="67">
        <v>0.24083492815706509</v>
      </c>
      <c r="N28" s="67">
        <v>0.19777242613251572</v>
      </c>
      <c r="O28" s="67">
        <v>0.37787726916937409</v>
      </c>
      <c r="P28" s="67">
        <v>0.12536711949227894</v>
      </c>
      <c r="Q28" s="189">
        <v>-4.0268539632590743</v>
      </c>
      <c r="R28" s="9"/>
      <c r="S28" s="11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53"/>
      <c r="AJ28" s="86"/>
    </row>
    <row r="29" spans="1:36" s="90" customFormat="1" ht="18.75" hidden="1" customHeight="1" x14ac:dyDescent="0.25">
      <c r="A29" s="157">
        <v>41334</v>
      </c>
      <c r="B29" s="67">
        <v>1.9126797020373469</v>
      </c>
      <c r="C29" s="67">
        <v>-0.39660059562485911</v>
      </c>
      <c r="D29" s="67">
        <v>-3.074937815267199E-2</v>
      </c>
      <c r="E29" s="67">
        <v>0.8119390643289387</v>
      </c>
      <c r="F29" s="67">
        <v>8.9391819019997112E-2</v>
      </c>
      <c r="G29" s="67">
        <v>-1.4391000737914219</v>
      </c>
      <c r="H29" s="67">
        <v>2.2942486705585079</v>
      </c>
      <c r="I29" s="67">
        <v>-0.54564257786155834</v>
      </c>
      <c r="J29" s="67">
        <v>-0.17343296657860641</v>
      </c>
      <c r="K29" s="67">
        <v>2.4966210687477699</v>
      </c>
      <c r="L29" s="67">
        <v>-0.9242578299291746</v>
      </c>
      <c r="M29" s="67">
        <v>-0.29747320212400269</v>
      </c>
      <c r="N29" s="67">
        <v>0.20755821876227296</v>
      </c>
      <c r="O29" s="67">
        <v>-6.8961022199730743E-2</v>
      </c>
      <c r="P29" s="67">
        <v>1.9278768131708208</v>
      </c>
      <c r="Q29" s="189">
        <v>5.8640977103636125</v>
      </c>
      <c r="R29" s="9"/>
      <c r="S29" s="11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53"/>
      <c r="AJ29" s="86"/>
    </row>
    <row r="30" spans="1:36" s="90" customFormat="1" ht="18.75" hidden="1" customHeight="1" x14ac:dyDescent="0.25">
      <c r="A30" s="158">
        <v>41426</v>
      </c>
      <c r="B30" s="67">
        <v>1.3539253982082664</v>
      </c>
      <c r="C30" s="67">
        <v>-1.0846244031505522E-2</v>
      </c>
      <c r="D30" s="67">
        <v>0.11616311958160556</v>
      </c>
      <c r="E30" s="67">
        <v>0.35429425882142218</v>
      </c>
      <c r="F30" s="67">
        <v>-0.94997029590797999</v>
      </c>
      <c r="G30" s="67">
        <v>-0.26593758987548821</v>
      </c>
      <c r="H30" s="67">
        <v>4.948969829364374E-2</v>
      </c>
      <c r="I30" s="67">
        <v>0.75671922596569852</v>
      </c>
      <c r="J30" s="67">
        <v>-0.33915679328598464</v>
      </c>
      <c r="K30" s="67">
        <v>0.98300554737649959</v>
      </c>
      <c r="L30" s="67">
        <v>-0.74146681743149612</v>
      </c>
      <c r="M30" s="67">
        <v>-0.82208582880729197</v>
      </c>
      <c r="N30" s="67">
        <v>0.17289422302361784</v>
      </c>
      <c r="O30" s="67">
        <v>-0.18781434029611407</v>
      </c>
      <c r="P30" s="67">
        <v>0.23551056181329108</v>
      </c>
      <c r="Q30" s="189">
        <v>0.70472412344818625</v>
      </c>
      <c r="R30" s="9"/>
      <c r="S30" s="11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53"/>
      <c r="AJ30" s="86"/>
    </row>
    <row r="31" spans="1:36" s="90" customFormat="1" ht="18.75" hidden="1" customHeight="1" x14ac:dyDescent="0.25">
      <c r="A31" s="157">
        <v>41518</v>
      </c>
      <c r="B31" s="67">
        <v>1.816511540303444</v>
      </c>
      <c r="C31" s="67">
        <v>-0.28316144469541854</v>
      </c>
      <c r="D31" s="67">
        <v>-6.0176816870147073E-2</v>
      </c>
      <c r="E31" s="67">
        <v>-1.0403931671351068</v>
      </c>
      <c r="F31" s="67">
        <v>-1.0544812359131908</v>
      </c>
      <c r="G31" s="67">
        <v>0.45913766740379852</v>
      </c>
      <c r="H31" s="67">
        <v>-0.41107409635921643</v>
      </c>
      <c r="I31" s="67">
        <v>-5.5943313137311199E-2</v>
      </c>
      <c r="J31" s="67">
        <v>5.4801875126997163E-2</v>
      </c>
      <c r="K31" s="67">
        <v>-0.94428155470119746</v>
      </c>
      <c r="L31" s="67">
        <v>-0.32912910285079244</v>
      </c>
      <c r="M31" s="67">
        <v>-0.64616091361749084</v>
      </c>
      <c r="N31" s="67">
        <v>0.17235162528506007</v>
      </c>
      <c r="O31" s="67">
        <v>-0.27190270699626207</v>
      </c>
      <c r="P31" s="67">
        <v>1.2960336629400062</v>
      </c>
      <c r="Q31" s="189">
        <v>-1.297867981216815</v>
      </c>
      <c r="R31" s="9"/>
      <c r="S31" s="1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53"/>
      <c r="AJ31" s="86"/>
    </row>
    <row r="32" spans="1:36" s="90" customFormat="1" ht="18.75" hidden="1" customHeight="1" x14ac:dyDescent="0.25">
      <c r="A32" s="158">
        <v>41609</v>
      </c>
      <c r="B32" s="67">
        <v>1.5683254513790552</v>
      </c>
      <c r="C32" s="67">
        <v>-0.32110012415249328</v>
      </c>
      <c r="D32" s="67">
        <v>0.95248368141337014</v>
      </c>
      <c r="E32" s="67">
        <v>-1.1929372474218893</v>
      </c>
      <c r="F32" s="67">
        <v>-0.22381036017235911</v>
      </c>
      <c r="G32" s="67">
        <v>1.7938040542435643</v>
      </c>
      <c r="H32" s="67">
        <v>-0.32902982058588776</v>
      </c>
      <c r="I32" s="67">
        <v>0.85032848343481471</v>
      </c>
      <c r="J32" s="67">
        <v>-0.25115392716706186</v>
      </c>
      <c r="K32" s="67">
        <v>3.1289275925979562E-2</v>
      </c>
      <c r="L32" s="67">
        <v>4.1104266530430547E-2</v>
      </c>
      <c r="M32" s="67">
        <v>-1.7814077864927901E-2</v>
      </c>
      <c r="N32" s="67">
        <v>0.17806254341655156</v>
      </c>
      <c r="O32" s="67">
        <v>0.29828160028767653</v>
      </c>
      <c r="P32" s="67">
        <v>-0.61323280735913255</v>
      </c>
      <c r="Q32" s="189">
        <v>2.7646009919077001</v>
      </c>
      <c r="R32" s="9"/>
      <c r="S32" s="11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53"/>
      <c r="AJ32" s="86"/>
    </row>
    <row r="33" spans="1:36" s="90" customFormat="1" ht="18.75" hidden="1" customHeight="1" x14ac:dyDescent="0.25">
      <c r="A33" s="157">
        <v>41699</v>
      </c>
      <c r="B33" s="67">
        <v>-1.6027657268415276</v>
      </c>
      <c r="C33" s="67">
        <v>5.4061765137695152E-2</v>
      </c>
      <c r="D33" s="67">
        <v>0.28699935871149945</v>
      </c>
      <c r="E33" s="67">
        <v>-1.1791494493706038</v>
      </c>
      <c r="F33" s="67">
        <v>0.50720090602014234</v>
      </c>
      <c r="G33" s="67">
        <v>1.3728157556525484</v>
      </c>
      <c r="H33" s="67">
        <v>0.36760261983575021</v>
      </c>
      <c r="I33" s="67">
        <v>1.2128819909251585</v>
      </c>
      <c r="J33" s="67">
        <v>-4.6479262195747224E-2</v>
      </c>
      <c r="K33" s="67">
        <v>-1.4040906026409685</v>
      </c>
      <c r="L33" s="67">
        <v>9.9878279620145102E-2</v>
      </c>
      <c r="M33" s="67">
        <v>-0.29570937512913253</v>
      </c>
      <c r="N33" s="67">
        <v>8.0307748400384751E-2</v>
      </c>
      <c r="O33" s="67">
        <v>0.33044275765201214</v>
      </c>
      <c r="P33" s="67">
        <v>-2.2369055019670889</v>
      </c>
      <c r="Q33" s="189">
        <v>-2.4529087361897286</v>
      </c>
      <c r="R33" s="9"/>
      <c r="S33" s="11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53"/>
      <c r="AJ33" s="86"/>
    </row>
    <row r="34" spans="1:36" s="90" customFormat="1" ht="18.75" hidden="1" customHeight="1" x14ac:dyDescent="0.25">
      <c r="A34" s="158">
        <v>41791</v>
      </c>
      <c r="B34" s="67">
        <v>-2.1275194626782348</v>
      </c>
      <c r="C34" s="67">
        <v>-0.19574389686221727</v>
      </c>
      <c r="D34" s="67">
        <v>0.62721260452877436</v>
      </c>
      <c r="E34" s="67">
        <v>-1.1956013901407276</v>
      </c>
      <c r="F34" s="67">
        <v>0.8305655763207821</v>
      </c>
      <c r="G34" s="67">
        <v>0.36259345704147111</v>
      </c>
      <c r="H34" s="67">
        <v>-1.1893624125892812</v>
      </c>
      <c r="I34" s="67">
        <v>0.3784181264505978</v>
      </c>
      <c r="J34" s="67">
        <v>-0.27294371529056344</v>
      </c>
      <c r="K34" s="67">
        <v>1.3313811222941041</v>
      </c>
      <c r="L34" s="67">
        <v>0.60722734158993286</v>
      </c>
      <c r="M34" s="67">
        <v>0.83110998639928957</v>
      </c>
      <c r="N34" s="67">
        <v>6.8734410225668063E-2</v>
      </c>
      <c r="O34" s="67">
        <v>0.51307586918641879</v>
      </c>
      <c r="P34" s="67">
        <v>0.24033962288954844</v>
      </c>
      <c r="Q34" s="189">
        <v>0.80948723936554479</v>
      </c>
      <c r="R34" s="9"/>
      <c r="S34" s="11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53"/>
      <c r="AJ34" s="86"/>
    </row>
    <row r="35" spans="1:36" s="90" customFormat="1" ht="18.75" hidden="1" customHeight="1" x14ac:dyDescent="0.25">
      <c r="A35" s="157">
        <v>41883</v>
      </c>
      <c r="B35" s="67">
        <v>-1.9297915774645804</v>
      </c>
      <c r="C35" s="67">
        <v>0.20168363391120789</v>
      </c>
      <c r="D35" s="67">
        <v>0.97715670208676353</v>
      </c>
      <c r="E35" s="67">
        <v>-0.56013136986437706</v>
      </c>
      <c r="F35" s="67">
        <v>1.1963045947748128</v>
      </c>
      <c r="G35" s="67">
        <v>-0.30443915719325287</v>
      </c>
      <c r="H35" s="67">
        <v>3.4968661849498606</v>
      </c>
      <c r="I35" s="67">
        <v>1.5020218144594686</v>
      </c>
      <c r="J35" s="67">
        <v>-0.44865634737365551</v>
      </c>
      <c r="K35" s="67">
        <v>0.26194828502022832</v>
      </c>
      <c r="L35" s="67">
        <v>0.6931603265017533</v>
      </c>
      <c r="M35" s="67">
        <v>2.0032969955278217</v>
      </c>
      <c r="N35" s="67">
        <v>0.22097634004701211</v>
      </c>
      <c r="O35" s="67">
        <v>0.43098533450419801</v>
      </c>
      <c r="P35" s="67">
        <v>-0.62995785687730743</v>
      </c>
      <c r="Q35" s="189">
        <v>7.1114239030099506</v>
      </c>
      <c r="R35" s="9"/>
      <c r="S35" s="11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53"/>
      <c r="AJ35" s="86"/>
    </row>
    <row r="36" spans="1:36" s="90" customFormat="1" ht="18.75" hidden="1" customHeight="1" x14ac:dyDescent="0.25">
      <c r="A36" s="158">
        <v>41974</v>
      </c>
      <c r="B36" s="67">
        <v>-0.85921408473462657</v>
      </c>
      <c r="C36" s="67">
        <v>0.43897153084421964</v>
      </c>
      <c r="D36" s="67">
        <v>0.59643428081669159</v>
      </c>
      <c r="E36" s="67">
        <v>-0.37584877567830499</v>
      </c>
      <c r="F36" s="67">
        <v>0.31247737444276175</v>
      </c>
      <c r="G36" s="67">
        <v>-1.0584235380646896</v>
      </c>
      <c r="H36" s="67">
        <v>1.24580862200498</v>
      </c>
      <c r="I36" s="67">
        <v>1.9585047768767367</v>
      </c>
      <c r="J36" s="67">
        <v>0.31509708855119684</v>
      </c>
      <c r="K36" s="67">
        <v>0.60523698700206408</v>
      </c>
      <c r="L36" s="67">
        <v>0.76959831000477774</v>
      </c>
      <c r="M36" s="67">
        <v>2.1085793149997785</v>
      </c>
      <c r="N36" s="67">
        <v>0.48547653370171079</v>
      </c>
      <c r="O36" s="67">
        <v>0.57536385431841586</v>
      </c>
      <c r="P36" s="67">
        <v>-6.6144414838500129E-2</v>
      </c>
      <c r="Q36" s="189">
        <v>7.051917860247241</v>
      </c>
      <c r="R36" s="9"/>
      <c r="S36" s="11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53"/>
      <c r="AJ36" s="86"/>
    </row>
    <row r="37" spans="1:36" s="90" customFormat="1" ht="18.75" hidden="1" customHeight="1" x14ac:dyDescent="0.25">
      <c r="A37" s="157">
        <v>42064</v>
      </c>
      <c r="B37" s="67">
        <v>1.4285745521566437E-2</v>
      </c>
      <c r="C37" s="67">
        <v>0.56036908618779668</v>
      </c>
      <c r="D37" s="67">
        <v>0.38224927639035533</v>
      </c>
      <c r="E37" s="67">
        <v>-0.37274344581433605</v>
      </c>
      <c r="F37" s="67">
        <v>0.21638431237275052</v>
      </c>
      <c r="G37" s="67">
        <v>0.12415284523795958</v>
      </c>
      <c r="H37" s="67">
        <v>0.54719885622081332</v>
      </c>
      <c r="I37" s="67">
        <v>1.2757434051449523</v>
      </c>
      <c r="J37" s="67">
        <v>0.38965652991691346</v>
      </c>
      <c r="K37" s="67">
        <v>3.0195765881409597</v>
      </c>
      <c r="L37" s="67">
        <v>1.0486829527855375</v>
      </c>
      <c r="M37" s="67">
        <v>1.4768935779443502</v>
      </c>
      <c r="N37" s="67">
        <v>0.52845555767073638</v>
      </c>
      <c r="O37" s="67">
        <v>0.6629250948043155</v>
      </c>
      <c r="P37" s="67">
        <v>0.11451083099420699</v>
      </c>
      <c r="Q37" s="189">
        <v>9.9883412135189005</v>
      </c>
      <c r="R37" s="9"/>
      <c r="S37" s="11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53"/>
      <c r="AJ37" s="86"/>
    </row>
    <row r="38" spans="1:36" s="90" customFormat="1" ht="18.75" hidden="1" customHeight="1" x14ac:dyDescent="0.25">
      <c r="A38" s="158">
        <v>42156</v>
      </c>
      <c r="B38" s="67">
        <v>0.34489770993406677</v>
      </c>
      <c r="C38" s="67">
        <v>1.3341016870292204</v>
      </c>
      <c r="D38" s="67">
        <v>-0.16530918585995361</v>
      </c>
      <c r="E38" s="67">
        <v>-2.4346548984249847E-3</v>
      </c>
      <c r="F38" s="67">
        <v>-0.92461496997331039</v>
      </c>
      <c r="G38" s="67">
        <v>1.9111732188567399</v>
      </c>
      <c r="H38" s="67">
        <v>1.8245274435994174</v>
      </c>
      <c r="I38" s="67">
        <v>0.77664429299099924</v>
      </c>
      <c r="J38" s="67">
        <v>0.58880209667379546</v>
      </c>
      <c r="K38" s="67">
        <v>1.4083991405963023</v>
      </c>
      <c r="L38" s="67">
        <v>0.99571678088331628</v>
      </c>
      <c r="M38" s="67">
        <v>0.92089505625582002</v>
      </c>
      <c r="N38" s="67">
        <v>0.50074321346436468</v>
      </c>
      <c r="O38" s="67">
        <v>0.72999748196103698</v>
      </c>
      <c r="P38" s="67">
        <v>0.42484474867254018</v>
      </c>
      <c r="Q38" s="189">
        <v>10.668384060185931</v>
      </c>
      <c r="R38" s="9"/>
      <c r="S38" s="11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53"/>
      <c r="AJ38" s="86"/>
    </row>
    <row r="39" spans="1:36" s="90" customFormat="1" ht="18.75" hidden="1" customHeight="1" x14ac:dyDescent="0.25">
      <c r="A39" s="157">
        <v>42248</v>
      </c>
      <c r="B39" s="67">
        <v>0.28847739752206247</v>
      </c>
      <c r="C39" s="67">
        <v>1.9192699097728856</v>
      </c>
      <c r="D39" s="67">
        <v>0.16934812685532055</v>
      </c>
      <c r="E39" s="67">
        <v>0.38436684749810418</v>
      </c>
      <c r="F39" s="67">
        <v>1.09852152458974</v>
      </c>
      <c r="G39" s="67">
        <v>3.059827337952771</v>
      </c>
      <c r="H39" s="67">
        <v>0.37221762300669753</v>
      </c>
      <c r="I39" s="67">
        <v>4.3843122422997989E-2</v>
      </c>
      <c r="J39" s="67">
        <v>1.2786747236609459</v>
      </c>
      <c r="K39" s="67">
        <v>1.8322375255058967</v>
      </c>
      <c r="L39" s="67">
        <v>0.58871358849866551</v>
      </c>
      <c r="M39" s="67">
        <v>0.29784205464640251</v>
      </c>
      <c r="N39" s="67">
        <v>0.14173481446240213</v>
      </c>
      <c r="O39" s="67">
        <v>0.87012174551048349</v>
      </c>
      <c r="P39" s="67">
        <v>-0.18418552134711488</v>
      </c>
      <c r="Q39" s="189">
        <v>12.161010820558264</v>
      </c>
      <c r="R39" s="9"/>
      <c r="S39" s="11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53"/>
      <c r="AJ39" s="86"/>
    </row>
    <row r="40" spans="1:36" s="5" customFormat="1" ht="18.75" customHeight="1" x14ac:dyDescent="0.2">
      <c r="A40" s="158">
        <v>42339</v>
      </c>
      <c r="B40" s="67">
        <v>-0.11587750905911638</v>
      </c>
      <c r="C40" s="67">
        <v>0.55178834817687406</v>
      </c>
      <c r="D40" s="67">
        <v>0.18223886955700438</v>
      </c>
      <c r="E40" s="67">
        <v>0.19080493627945183</v>
      </c>
      <c r="F40" s="67">
        <v>-0.28799336304177064</v>
      </c>
      <c r="G40" s="67">
        <v>1.4848617870455159</v>
      </c>
      <c r="H40" s="67">
        <v>4.7946938515012061</v>
      </c>
      <c r="I40" s="67">
        <v>-0.58493795256623671</v>
      </c>
      <c r="J40" s="67">
        <v>0.20544943773450716</v>
      </c>
      <c r="K40" s="67">
        <v>1.2012285491649985</v>
      </c>
      <c r="L40" s="67">
        <v>0.76470216354023901</v>
      </c>
      <c r="M40" s="67">
        <v>-1.6038051911489874E-2</v>
      </c>
      <c r="N40" s="67">
        <v>-4.4013417361845726E-2</v>
      </c>
      <c r="O40" s="67">
        <v>0.83640484945233629</v>
      </c>
      <c r="P40" s="67">
        <v>0.70025060673970219</v>
      </c>
      <c r="Q40" s="189">
        <v>9.8635631052513464</v>
      </c>
      <c r="R40" s="70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79"/>
    </row>
    <row r="41" spans="1:36" s="5" customFormat="1" ht="18.75" customHeight="1" x14ac:dyDescent="0.2">
      <c r="A41" s="157">
        <v>42430</v>
      </c>
      <c r="B41" s="67">
        <v>0.26299813825644069</v>
      </c>
      <c r="C41" s="67">
        <v>1.0390856286517147</v>
      </c>
      <c r="D41" s="67">
        <v>0.36631408719427316</v>
      </c>
      <c r="E41" s="67">
        <v>0.32567863670090796</v>
      </c>
      <c r="F41" s="67">
        <v>-9.6606521328061037E-2</v>
      </c>
      <c r="G41" s="67">
        <v>0.11526855599052223</v>
      </c>
      <c r="H41" s="67">
        <v>4.0684599023837134</v>
      </c>
      <c r="I41" s="67">
        <v>-6.6740773040030885E-2</v>
      </c>
      <c r="J41" s="67">
        <v>0.40168622372901364</v>
      </c>
      <c r="K41" s="67">
        <v>1.5965803587398784</v>
      </c>
      <c r="L41" s="67">
        <v>0.53256115393539238</v>
      </c>
      <c r="M41" s="67">
        <v>8.4733383770562623E-2</v>
      </c>
      <c r="N41" s="67">
        <v>2.875810784442951E-2</v>
      </c>
      <c r="O41" s="67">
        <v>0.85806230269071204</v>
      </c>
      <c r="P41" s="67">
        <v>0.49745812735465583</v>
      </c>
      <c r="Q41" s="189">
        <v>10.014297312874096</v>
      </c>
      <c r="R41" s="70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79"/>
    </row>
    <row r="42" spans="1:36" s="5" customFormat="1" ht="18.75" customHeight="1" x14ac:dyDescent="0.2">
      <c r="A42" s="158">
        <v>42522</v>
      </c>
      <c r="B42" s="67">
        <v>0.97600153113733235</v>
      </c>
      <c r="C42" s="67">
        <v>0.14264319851285978</v>
      </c>
      <c r="D42" s="67">
        <v>0.41899369917178153</v>
      </c>
      <c r="E42" s="67">
        <v>0.13335093665223596</v>
      </c>
      <c r="F42" s="67">
        <v>0.97043820997519981</v>
      </c>
      <c r="G42" s="67">
        <v>-0.63185279448194631</v>
      </c>
      <c r="H42" s="67">
        <v>1.8515528249210511</v>
      </c>
      <c r="I42" s="67">
        <v>0.20778115224093849</v>
      </c>
      <c r="J42" s="67">
        <v>0.3163246176322746</v>
      </c>
      <c r="K42" s="67">
        <v>0.59687430081603932</v>
      </c>
      <c r="L42" s="67">
        <v>0.46155072901698369</v>
      </c>
      <c r="M42" s="67">
        <v>1.5624059328562622E-2</v>
      </c>
      <c r="N42" s="67">
        <v>8.1083868165281361E-2</v>
      </c>
      <c r="O42" s="67">
        <v>0.31661848500763823</v>
      </c>
      <c r="P42" s="67">
        <v>-0.45440293622105943</v>
      </c>
      <c r="Q42" s="189">
        <v>5.4025818818751814</v>
      </c>
      <c r="R42" s="70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79"/>
    </row>
    <row r="43" spans="1:36" s="5" customFormat="1" ht="18.75" customHeight="1" x14ac:dyDescent="0.2">
      <c r="A43" s="157">
        <v>42614</v>
      </c>
      <c r="B43" s="67">
        <v>1.6024234428340378</v>
      </c>
      <c r="C43" s="67">
        <v>0.10083471938443928</v>
      </c>
      <c r="D43" s="67">
        <v>-0.22681733679575938</v>
      </c>
      <c r="E43" s="67">
        <v>9.6492074110972437E-2</v>
      </c>
      <c r="F43" s="67">
        <v>-0.71258847841737472</v>
      </c>
      <c r="G43" s="67">
        <v>-1.1358634040834317</v>
      </c>
      <c r="H43" s="67">
        <v>2.2025780333671232</v>
      </c>
      <c r="I43" s="67">
        <v>-0.15378346597382853</v>
      </c>
      <c r="J43" s="67">
        <v>-0.48875120020337326</v>
      </c>
      <c r="K43" s="67">
        <v>2.8401333434988726E-2</v>
      </c>
      <c r="L43" s="67">
        <v>0.41160433531959395</v>
      </c>
      <c r="M43" s="67">
        <v>-0.13761341367648058</v>
      </c>
      <c r="N43" s="67">
        <v>9.408728425875304E-2</v>
      </c>
      <c r="O43" s="67">
        <v>0.25194657109979501</v>
      </c>
      <c r="P43" s="67">
        <v>0.29690395086602717</v>
      </c>
      <c r="Q43" s="189">
        <v>2.2298544455254774</v>
      </c>
      <c r="R43" s="70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79"/>
    </row>
    <row r="44" spans="1:36" s="5" customFormat="1" ht="18.75" customHeight="1" x14ac:dyDescent="0.2">
      <c r="A44" s="157">
        <v>42705</v>
      </c>
      <c r="B44" s="67">
        <v>1.7911821305588889</v>
      </c>
      <c r="C44" s="67">
        <v>0.55502032424181291</v>
      </c>
      <c r="D44" s="67">
        <v>0.2360571881833799</v>
      </c>
      <c r="E44" s="67">
        <v>4.0809916095889846E-2</v>
      </c>
      <c r="F44" s="67">
        <v>0.33145695805517283</v>
      </c>
      <c r="G44" s="67">
        <v>-0.98024266230601842</v>
      </c>
      <c r="H44" s="67">
        <v>-3.4845388738724407E-3</v>
      </c>
      <c r="I44" s="67">
        <v>-0.42303843442967937</v>
      </c>
      <c r="J44" s="67">
        <v>8.4723592611443285E-2</v>
      </c>
      <c r="K44" s="67">
        <v>-0.27846141838629146</v>
      </c>
      <c r="L44" s="67">
        <v>0.67926296960817967</v>
      </c>
      <c r="M44" s="67">
        <v>-0.42975788054708614</v>
      </c>
      <c r="N44" s="67">
        <v>-8.0755044808792253E-2</v>
      </c>
      <c r="O44" s="67">
        <v>0.43114292703686119</v>
      </c>
      <c r="P44" s="67">
        <v>-0.6803590626057614</v>
      </c>
      <c r="Q44" s="189">
        <v>1.2735569644341291</v>
      </c>
      <c r="R44" s="70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79"/>
    </row>
    <row r="45" spans="1:36" s="5" customFormat="1" ht="18.75" customHeight="1" x14ac:dyDescent="0.2">
      <c r="A45" s="158">
        <v>42795</v>
      </c>
      <c r="B45" s="67">
        <v>1.4646088544230771</v>
      </c>
      <c r="C45" s="67">
        <v>-0.49398122949432977</v>
      </c>
      <c r="D45" s="67">
        <v>0.1021064451342335</v>
      </c>
      <c r="E45" s="67">
        <v>0.12546975631184271</v>
      </c>
      <c r="F45" s="67">
        <v>0.22493465784955149</v>
      </c>
      <c r="G45" s="67">
        <v>-0.95188370980196269</v>
      </c>
      <c r="H45" s="67">
        <v>0.85527749292189936</v>
      </c>
      <c r="I45" s="67">
        <v>-0.15496604113264884</v>
      </c>
      <c r="J45" s="67">
        <v>-3.7655555758429021E-2</v>
      </c>
      <c r="K45" s="67">
        <v>-1.4523462981823416</v>
      </c>
      <c r="L45" s="67">
        <v>0.22816082549641864</v>
      </c>
      <c r="M45" s="67">
        <v>0.47762457752403747</v>
      </c>
      <c r="N45" s="67">
        <v>-9.9774958768148819E-2</v>
      </c>
      <c r="O45" s="67">
        <v>0.14704896687912547</v>
      </c>
      <c r="P45" s="67">
        <v>-0.5130262803374297</v>
      </c>
      <c r="Q45" s="189">
        <v>-7.8402496935103969E-2</v>
      </c>
      <c r="R45" s="70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79"/>
    </row>
    <row r="46" spans="1:36" s="5" customFormat="1" ht="18.75" customHeight="1" x14ac:dyDescent="0.2">
      <c r="A46" s="158">
        <v>42887</v>
      </c>
      <c r="B46" s="67">
        <v>0.96885796442969452</v>
      </c>
      <c r="C46" s="67">
        <v>6.0406018059041208E-2</v>
      </c>
      <c r="D46" s="67">
        <v>-0.47167054498351763</v>
      </c>
      <c r="E46" s="67">
        <v>0.21116911970145597</v>
      </c>
      <c r="F46" s="67">
        <v>0.93976252678251682</v>
      </c>
      <c r="G46" s="67">
        <v>-0.93262229778178452</v>
      </c>
      <c r="H46" s="67">
        <v>1.2032694949814466</v>
      </c>
      <c r="I46" s="67">
        <v>-0.84532378648679796</v>
      </c>
      <c r="J46" s="67">
        <v>0.19914924870944692</v>
      </c>
      <c r="K46" s="67">
        <v>-0.65143587556658655</v>
      </c>
      <c r="L46" s="67">
        <v>0.17396015968324904</v>
      </c>
      <c r="M46" s="67">
        <v>-7.6332999049678801E-2</v>
      </c>
      <c r="N46" s="67">
        <v>-3.4325693290620032E-2</v>
      </c>
      <c r="O46" s="67">
        <v>8.3613247406022106E-2</v>
      </c>
      <c r="P46" s="67">
        <v>-0.3192582906833295</v>
      </c>
      <c r="Q46" s="189">
        <v>0.50921829191055645</v>
      </c>
      <c r="R46" s="70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79"/>
    </row>
    <row r="47" spans="1:36" s="8" customFormat="1" ht="18.75" customHeight="1" x14ac:dyDescent="0.2">
      <c r="A47" s="157">
        <v>42979</v>
      </c>
      <c r="B47" s="67">
        <v>-6.3316194647733744E-3</v>
      </c>
      <c r="C47" s="67">
        <v>-0.38371192253829056</v>
      </c>
      <c r="D47" s="67">
        <v>-0.17259583465001499</v>
      </c>
      <c r="E47" s="67">
        <v>-0.74986020814912357</v>
      </c>
      <c r="F47" s="67">
        <v>-0.60785650838464012</v>
      </c>
      <c r="G47" s="67">
        <v>-0.80340801675266471</v>
      </c>
      <c r="H47" s="67">
        <v>-0.13915865231320904</v>
      </c>
      <c r="I47" s="67">
        <v>-0.33231719018507516</v>
      </c>
      <c r="J47" s="67">
        <v>0.49992869241942406</v>
      </c>
      <c r="K47" s="67">
        <v>1.5247816383635313</v>
      </c>
      <c r="L47" s="67">
        <v>0.25731639317722715</v>
      </c>
      <c r="M47" s="67">
        <v>0.20431879521384413</v>
      </c>
      <c r="N47" s="67">
        <v>0.14528056335787637</v>
      </c>
      <c r="O47" s="67">
        <v>-0.28378049875357342</v>
      </c>
      <c r="P47" s="67">
        <v>-0.32200435722419274</v>
      </c>
      <c r="Q47" s="189">
        <v>-1.1693987258836549</v>
      </c>
      <c r="R47" s="70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79"/>
    </row>
    <row r="48" spans="1:36" s="8" customFormat="1" ht="18.75" customHeight="1" x14ac:dyDescent="0.2">
      <c r="A48" s="158">
        <v>43070</v>
      </c>
      <c r="B48" s="67">
        <v>-0.47248555374524653</v>
      </c>
      <c r="C48" s="67">
        <v>-0.3039796964983254</v>
      </c>
      <c r="D48" s="67">
        <v>-0.38837852458406225</v>
      </c>
      <c r="E48" s="67">
        <v>-1.6616227504787646</v>
      </c>
      <c r="F48" s="67">
        <v>0.60005802010354725</v>
      </c>
      <c r="G48" s="67">
        <v>0.34608027446256767</v>
      </c>
      <c r="H48" s="67">
        <v>0.97133228905295932</v>
      </c>
      <c r="I48" s="67">
        <v>-0.3481662443839621</v>
      </c>
      <c r="J48" s="67">
        <v>1.8802080319623948E-2</v>
      </c>
      <c r="K48" s="67">
        <v>2.7369720983394415E-2</v>
      </c>
      <c r="L48" s="67">
        <v>0.79602121182060837</v>
      </c>
      <c r="M48" s="67">
        <v>0.56748598239808878</v>
      </c>
      <c r="N48" s="67">
        <v>0.30468323568443284</v>
      </c>
      <c r="O48" s="67">
        <v>-4.595811141898145E-2</v>
      </c>
      <c r="P48" s="67">
        <v>0.32787614377114865</v>
      </c>
      <c r="Q48" s="189">
        <v>0.73911807748704816</v>
      </c>
      <c r="R48" s="89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79"/>
    </row>
    <row r="49" spans="1:36" s="8" customFormat="1" ht="18.75" customHeight="1" x14ac:dyDescent="0.2">
      <c r="A49" s="157">
        <v>43160</v>
      </c>
      <c r="B49" s="67">
        <v>-0.22652168260885333</v>
      </c>
      <c r="C49" s="67">
        <v>-0.3257447716582173</v>
      </c>
      <c r="D49" s="67">
        <v>-0.40266485707425592</v>
      </c>
      <c r="E49" s="67">
        <v>-1.5430218902905892</v>
      </c>
      <c r="F49" s="67">
        <v>0.137864314316888</v>
      </c>
      <c r="G49" s="67">
        <v>0.53577026790155335</v>
      </c>
      <c r="H49" s="67">
        <v>2.0021264569639778</v>
      </c>
      <c r="I49" s="67">
        <v>-1.2689577399993628</v>
      </c>
      <c r="J49" s="67">
        <v>-0.15262770470440185</v>
      </c>
      <c r="K49" s="67">
        <v>-0.59218345477869505</v>
      </c>
      <c r="L49" s="67">
        <v>1.4966984460699324</v>
      </c>
      <c r="M49" s="67">
        <v>0.61860732939099328</v>
      </c>
      <c r="N49" s="67">
        <v>0.18771325116010337</v>
      </c>
      <c r="O49" s="67">
        <v>-0.32732712520206758</v>
      </c>
      <c r="P49" s="67">
        <v>0.2141077529303837</v>
      </c>
      <c r="Q49" s="189">
        <v>0.35383859241739812</v>
      </c>
      <c r="R49" s="89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79"/>
    </row>
    <row r="50" spans="1:36" s="8" customFormat="1" ht="18.75" customHeight="1" x14ac:dyDescent="0.2">
      <c r="A50" s="158">
        <v>43252</v>
      </c>
      <c r="B50" s="67">
        <v>-1.2557106923824752</v>
      </c>
      <c r="C50" s="67">
        <v>-0.13639964122691997</v>
      </c>
      <c r="D50" s="67">
        <v>-0.19700360891543112</v>
      </c>
      <c r="E50" s="67">
        <v>-1.9584592379600125</v>
      </c>
      <c r="F50" s="67">
        <v>-0.9504000116024951</v>
      </c>
      <c r="G50" s="67">
        <v>1.2506238855024383</v>
      </c>
      <c r="H50" s="67">
        <v>1.2711820085484997</v>
      </c>
      <c r="I50" s="67">
        <v>0.18978691580502005</v>
      </c>
      <c r="J50" s="67">
        <v>-0.15657849902628271</v>
      </c>
      <c r="K50" s="67">
        <v>-0.59091792812820898</v>
      </c>
      <c r="L50" s="67">
        <v>1.3188250465621401</v>
      </c>
      <c r="M50" s="67">
        <v>0.8398908719267294</v>
      </c>
      <c r="N50" s="67">
        <v>0.10849398755394005</v>
      </c>
      <c r="O50" s="67">
        <v>-8.3852194029462132E-2</v>
      </c>
      <c r="P50" s="67">
        <v>0.13624461676349764</v>
      </c>
      <c r="Q50" s="189">
        <v>-0.21427448060901691</v>
      </c>
      <c r="R50" s="89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79"/>
    </row>
    <row r="51" spans="1:36" s="8" customFormat="1" ht="18.75" customHeight="1" x14ac:dyDescent="0.2">
      <c r="A51" s="157">
        <v>43344</v>
      </c>
      <c r="B51" s="67">
        <v>-0.35403770408972868</v>
      </c>
      <c r="C51" s="67">
        <v>-0.93918783032472875</v>
      </c>
      <c r="D51" s="67">
        <v>5.7198315601040314E-2</v>
      </c>
      <c r="E51" s="67">
        <v>-1.4443209607570888</v>
      </c>
      <c r="F51" s="67">
        <v>0.4193578313692844</v>
      </c>
      <c r="G51" s="67">
        <v>-0.39492416961618648</v>
      </c>
      <c r="H51" s="67">
        <v>4.500021374611153</v>
      </c>
      <c r="I51" s="67">
        <v>-0.39725947058048144</v>
      </c>
      <c r="J51" s="67">
        <v>-0.16410846116899319</v>
      </c>
      <c r="K51" s="67">
        <v>-0.1277623565306043</v>
      </c>
      <c r="L51" s="67">
        <v>1.1300182703964927</v>
      </c>
      <c r="M51" s="67">
        <v>-0.66034026835812809</v>
      </c>
      <c r="N51" s="67">
        <v>6.0733502793379961E-2</v>
      </c>
      <c r="O51" s="67">
        <v>0.37131552169000509</v>
      </c>
      <c r="P51" s="67">
        <v>-0.31801279533541937</v>
      </c>
      <c r="Q51" s="189">
        <v>1.7386907996999936</v>
      </c>
      <c r="R51" s="89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79"/>
    </row>
    <row r="52" spans="1:36" s="8" customFormat="1" ht="18.75" customHeight="1" x14ac:dyDescent="0.2">
      <c r="A52" s="158">
        <v>43435</v>
      </c>
      <c r="B52" s="67">
        <v>1.2475138214351864</v>
      </c>
      <c r="C52" s="67">
        <v>-0.38831328822904665</v>
      </c>
      <c r="D52" s="67">
        <v>2.9643701303952375E-2</v>
      </c>
      <c r="E52" s="67">
        <v>-0.37100150082026639</v>
      </c>
      <c r="F52" s="67">
        <v>0.10087566477974663</v>
      </c>
      <c r="G52" s="67">
        <v>1.1301769549965601</v>
      </c>
      <c r="H52" s="67">
        <v>4.2213504949766421</v>
      </c>
      <c r="I52" s="67">
        <v>0.29980669359499051</v>
      </c>
      <c r="J52" s="67">
        <v>0.37546163073011796</v>
      </c>
      <c r="K52" s="67">
        <v>1.2047215456639706</v>
      </c>
      <c r="L52" s="67">
        <v>0.54113129109390246</v>
      </c>
      <c r="M52" s="67">
        <v>-2.1324144685935263E-2</v>
      </c>
      <c r="N52" s="67">
        <v>0.13380477412261188</v>
      </c>
      <c r="O52" s="67">
        <v>0.12794036887915963</v>
      </c>
      <c r="P52" s="67">
        <v>-0.65610047481264133</v>
      </c>
      <c r="Q52" s="189">
        <v>7.9756875330289487</v>
      </c>
      <c r="R52" s="89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79"/>
    </row>
    <row r="53" spans="1:36" s="5" customFormat="1" ht="18.75" customHeight="1" x14ac:dyDescent="0.2">
      <c r="A53" s="157">
        <v>43525</v>
      </c>
      <c r="B53" s="67">
        <v>1.2688360048093503</v>
      </c>
      <c r="C53" s="67">
        <v>0.20758062298109775</v>
      </c>
      <c r="D53" s="67">
        <v>0.97317352249787525</v>
      </c>
      <c r="E53" s="67">
        <v>0.31059443497816952</v>
      </c>
      <c r="F53" s="67">
        <v>0.27331494621009395</v>
      </c>
      <c r="G53" s="67">
        <v>1.7153648211826302</v>
      </c>
      <c r="H53" s="67">
        <v>0.90971673395083597</v>
      </c>
      <c r="I53" s="67">
        <v>0.74388644478137078</v>
      </c>
      <c r="J53" s="67">
        <v>0.63569298327534418</v>
      </c>
      <c r="K53" s="67">
        <v>-0.85946543843176504</v>
      </c>
      <c r="L53" s="67">
        <v>0.43366394935165037</v>
      </c>
      <c r="M53" s="67">
        <v>-1.4199561796981861</v>
      </c>
      <c r="N53" s="67">
        <v>0.18365591689134581</v>
      </c>
      <c r="O53" s="67">
        <v>0.42888477197340308</v>
      </c>
      <c r="P53" s="67">
        <v>-0.33112848414750629</v>
      </c>
      <c r="Q53" s="189">
        <v>5.4738150506057135</v>
      </c>
      <c r="R53" s="70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60"/>
    </row>
    <row r="54" spans="1:36" s="5" customFormat="1" ht="18.75" customHeight="1" x14ac:dyDescent="0.2">
      <c r="A54" s="158">
        <v>43617</v>
      </c>
      <c r="B54" s="67">
        <v>1.7804625286935747</v>
      </c>
      <c r="C54" s="67">
        <v>-0.5605321879837849</v>
      </c>
      <c r="D54" s="67">
        <v>0.63111374014572608</v>
      </c>
      <c r="E54" s="67">
        <v>0.30245046421722521</v>
      </c>
      <c r="F54" s="67">
        <v>0.59906992738161413</v>
      </c>
      <c r="G54" s="67">
        <v>0.80785102219237248</v>
      </c>
      <c r="H54" s="67">
        <v>4.6912305761977731</v>
      </c>
      <c r="I54" s="67">
        <v>8.0333621048515158E-2</v>
      </c>
      <c r="J54" s="67">
        <v>0.66815705348584931</v>
      </c>
      <c r="K54" s="67">
        <v>0.33371800985211714</v>
      </c>
      <c r="L54" s="67">
        <v>0.27396653326731468</v>
      </c>
      <c r="M54" s="67">
        <v>-1.6155945868305928</v>
      </c>
      <c r="N54" s="67">
        <v>0.10997909694296731</v>
      </c>
      <c r="O54" s="67">
        <v>0.619434906997539</v>
      </c>
      <c r="P54" s="67">
        <v>-0.45506565524066744</v>
      </c>
      <c r="Q54" s="189">
        <v>8.2665750503675302</v>
      </c>
      <c r="R54" s="70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79"/>
    </row>
    <row r="55" spans="1:36" s="5" customFormat="1" ht="18.75" customHeight="1" x14ac:dyDescent="0.2">
      <c r="A55" s="157">
        <v>43709</v>
      </c>
      <c r="B55" s="67">
        <v>1.7608157415313939</v>
      </c>
      <c r="C55" s="67">
        <v>2.36581754780213E-2</v>
      </c>
      <c r="D55" s="67">
        <v>0.32772025002505767</v>
      </c>
      <c r="E55" s="67">
        <v>9.3333732010269968E-2</v>
      </c>
      <c r="F55" s="67">
        <v>0.31288699276190679</v>
      </c>
      <c r="G55" s="67">
        <v>0.33850213133438134</v>
      </c>
      <c r="H55" s="67">
        <v>0.61402594381557107</v>
      </c>
      <c r="I55" s="67">
        <v>0.38717432736339313</v>
      </c>
      <c r="J55" s="67">
        <v>0.9500486618815942</v>
      </c>
      <c r="K55" s="67">
        <v>0.91663447242246121</v>
      </c>
      <c r="L55" s="67">
        <v>0.37698131277281621</v>
      </c>
      <c r="M55" s="67">
        <v>-0.20294755349033303</v>
      </c>
      <c r="N55" s="67">
        <v>2.7536342658057832E-2</v>
      </c>
      <c r="O55" s="67">
        <v>0.36769276484839519</v>
      </c>
      <c r="P55" s="67">
        <v>0.12884127970794396</v>
      </c>
      <c r="Q55" s="189">
        <v>6.4229045751209464</v>
      </c>
      <c r="R55" s="70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79"/>
    </row>
    <row r="56" spans="1:36" s="5" customFormat="1" ht="18.75" customHeight="1" x14ac:dyDescent="0.2">
      <c r="A56" s="158">
        <v>43800</v>
      </c>
      <c r="B56" s="67">
        <v>0.23893920946390004</v>
      </c>
      <c r="C56" s="67">
        <v>-0.40897972982281583</v>
      </c>
      <c r="D56" s="67">
        <v>-0.40621383524334637</v>
      </c>
      <c r="E56" s="67">
        <v>0.22359037359631512</v>
      </c>
      <c r="F56" s="67">
        <v>-0.10842499903737268</v>
      </c>
      <c r="G56" s="67">
        <v>0.59397370953598627</v>
      </c>
      <c r="H56" s="67">
        <v>-3.4694902781649133</v>
      </c>
      <c r="I56" s="67">
        <v>-0.39769763736682412</v>
      </c>
      <c r="J56" s="67">
        <v>-7.3407186874051789E-2</v>
      </c>
      <c r="K56" s="67">
        <v>-0.98805078313967876</v>
      </c>
      <c r="L56" s="67">
        <v>0.59741613724772868</v>
      </c>
      <c r="M56" s="67">
        <v>-0.52208674097312302</v>
      </c>
      <c r="N56" s="67">
        <v>1.4921772110974611E-2</v>
      </c>
      <c r="O56" s="67">
        <v>0.27562170131835978</v>
      </c>
      <c r="P56" s="67">
        <v>0.55381667991272132</v>
      </c>
      <c r="Q56" s="189">
        <v>-3.8760716074361525</v>
      </c>
      <c r="R56" s="70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79"/>
    </row>
    <row r="57" spans="1:36" s="5" customFormat="1" ht="18.75" customHeight="1" x14ac:dyDescent="0.2">
      <c r="A57" s="158">
        <v>43891</v>
      </c>
      <c r="B57" s="67">
        <v>-8.2034085255710862E-2</v>
      </c>
      <c r="C57" s="67">
        <v>-0.2643730497161515</v>
      </c>
      <c r="D57" s="67">
        <v>-0.96723978072018091</v>
      </c>
      <c r="E57" s="67">
        <v>-0.13093994807962797</v>
      </c>
      <c r="F57" s="67">
        <v>-9.2429309217236244E-2</v>
      </c>
      <c r="G57" s="67">
        <v>-0.60727509962579473</v>
      </c>
      <c r="H57" s="67">
        <v>-0.56884149021746921</v>
      </c>
      <c r="I57" s="67">
        <v>-0.58806614059196005</v>
      </c>
      <c r="J57" s="67">
        <v>-0.24834525350510081</v>
      </c>
      <c r="K57" s="67">
        <v>1.5862787833353698</v>
      </c>
      <c r="L57" s="67">
        <v>0.52403528698302515</v>
      </c>
      <c r="M57" s="67">
        <v>-0.44916840490561266</v>
      </c>
      <c r="N57" s="67">
        <v>0.19745771351446426</v>
      </c>
      <c r="O57" s="67">
        <v>0.49041964051557119</v>
      </c>
      <c r="P57" s="67">
        <v>-7.1586080606748009E-2</v>
      </c>
      <c r="Q57" s="189">
        <v>-1.2721072180931556</v>
      </c>
      <c r="R57" s="70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79"/>
    </row>
    <row r="58" spans="1:36" s="5" customFormat="1" ht="18.75" customHeight="1" x14ac:dyDescent="0.2">
      <c r="A58" s="158">
        <v>43983</v>
      </c>
      <c r="B58" s="67">
        <v>0.13908217939943288</v>
      </c>
      <c r="C58" s="67">
        <v>-0.29485554412788884</v>
      </c>
      <c r="D58" s="67">
        <v>-0.75263228050881137</v>
      </c>
      <c r="E58" s="67">
        <v>-1.2800394131237556</v>
      </c>
      <c r="F58" s="67">
        <v>0.22418470827977818</v>
      </c>
      <c r="G58" s="67">
        <v>-2.0003836517580842</v>
      </c>
      <c r="H58" s="67">
        <v>-5.0872345966051205</v>
      </c>
      <c r="I58" s="67">
        <v>-0.87034582124187432</v>
      </c>
      <c r="J58" s="67">
        <v>-2.1034584373877734</v>
      </c>
      <c r="K58" s="67">
        <v>-0.18093485831292649</v>
      </c>
      <c r="L58" s="67">
        <v>0.6962722483452588</v>
      </c>
      <c r="M58" s="67">
        <v>-0.46060791763702913</v>
      </c>
      <c r="N58" s="67">
        <v>5.2890228284138564E-2</v>
      </c>
      <c r="O58" s="67">
        <v>0.90494845280338698</v>
      </c>
      <c r="P58" s="67">
        <v>0.24607729197623135</v>
      </c>
      <c r="Q58" s="189">
        <v>-10.767037411615023</v>
      </c>
      <c r="R58" s="70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79"/>
    </row>
    <row r="59" spans="1:36" s="5" customFormat="1" ht="18.75" customHeight="1" x14ac:dyDescent="0.2">
      <c r="A59" s="158">
        <v>44075</v>
      </c>
      <c r="B59" s="67">
        <v>-0.65349845203771173</v>
      </c>
      <c r="C59" s="67">
        <v>-0.31003474402092007</v>
      </c>
      <c r="D59" s="67">
        <v>-0.12093669410608825</v>
      </c>
      <c r="E59" s="67">
        <v>-5.0915853119255047E-2</v>
      </c>
      <c r="F59" s="67">
        <v>0.34208517952588624</v>
      </c>
      <c r="G59" s="67">
        <v>-1.1165963762447322</v>
      </c>
      <c r="H59" s="67">
        <v>-4.9086060850417246</v>
      </c>
      <c r="I59" s="67">
        <v>-1.6237832515318356</v>
      </c>
      <c r="J59" s="67">
        <v>-2.6390999638545241</v>
      </c>
      <c r="K59" s="67">
        <v>-2.7487504985748505</v>
      </c>
      <c r="L59" s="67">
        <v>-0.24350804831229758</v>
      </c>
      <c r="M59" s="67">
        <v>-2.0128524872786984</v>
      </c>
      <c r="N59" s="67">
        <v>-0.14194479584812802</v>
      </c>
      <c r="O59" s="67">
        <v>1.5933275554983317</v>
      </c>
      <c r="P59" s="67">
        <v>-3.679413867297884E-3</v>
      </c>
      <c r="Q59" s="189">
        <v>-14.638793928813866</v>
      </c>
      <c r="R59" s="70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79"/>
    </row>
    <row r="60" spans="1:36" s="5" customFormat="1" ht="18.75" customHeight="1" thickBot="1" x14ac:dyDescent="0.25">
      <c r="A60" s="159">
        <v>44184</v>
      </c>
      <c r="B60" s="163">
        <v>-0.11156788569128115</v>
      </c>
      <c r="C60" s="163">
        <v>-0.10015170541774095</v>
      </c>
      <c r="D60" s="163">
        <v>1.1089609659506408</v>
      </c>
      <c r="E60" s="163">
        <v>0.47940009217413426</v>
      </c>
      <c r="F60" s="163">
        <v>8.8199066239900065E-2</v>
      </c>
      <c r="G60" s="163">
        <v>-2.885840222343711</v>
      </c>
      <c r="H60" s="163">
        <v>-2.1779063115845036E-2</v>
      </c>
      <c r="I60" s="163">
        <v>-2.0873166073212626</v>
      </c>
      <c r="J60" s="163">
        <v>-1.6809495236098539</v>
      </c>
      <c r="K60" s="163">
        <v>-0.51918185085087554</v>
      </c>
      <c r="L60" s="163">
        <v>-0.47399523949098749</v>
      </c>
      <c r="M60" s="163">
        <v>-1.9522903643154066</v>
      </c>
      <c r="N60" s="163">
        <v>-0.16773396566710655</v>
      </c>
      <c r="O60" s="163">
        <v>1.7492444439502883</v>
      </c>
      <c r="P60" s="163">
        <v>0.17172730325561969</v>
      </c>
      <c r="Q60" s="190">
        <v>-6.4032745562534714</v>
      </c>
      <c r="R60" s="70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79"/>
    </row>
    <row r="61" spans="1:36" ht="18.75" customHeight="1" x14ac:dyDescent="0.25">
      <c r="A61" s="332"/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4"/>
      <c r="R61" s="11"/>
      <c r="S61" s="93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79"/>
    </row>
    <row r="62" spans="1:36" ht="18.75" customHeight="1" thickBot="1" x14ac:dyDescent="0.3">
      <c r="A62" s="335" t="s">
        <v>61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7"/>
      <c r="S62" s="93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79"/>
    </row>
    <row r="63" spans="1:36" x14ac:dyDescent="0.25">
      <c r="S63" s="93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79"/>
    </row>
    <row r="64" spans="1:36" x14ac:dyDescent="0.25">
      <c r="S64" s="93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79"/>
    </row>
    <row r="65" spans="1:36" x14ac:dyDescent="0.25">
      <c r="A65" s="19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11"/>
      <c r="S65" s="93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8"/>
      <c r="AJ65" s="80"/>
    </row>
    <row r="66" spans="1:36" x14ac:dyDescent="0.25">
      <c r="A66" s="82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11"/>
      <c r="S66" s="93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81"/>
    </row>
    <row r="67" spans="1:36" x14ac:dyDescent="0.25">
      <c r="A67" s="82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36"/>
      <c r="R67" s="11"/>
      <c r="S67" s="93"/>
      <c r="T67" s="49"/>
      <c r="U67" s="49"/>
      <c r="V67" s="49"/>
      <c r="W67" s="49"/>
      <c r="X67" s="49"/>
      <c r="Y67" s="67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54"/>
    </row>
    <row r="68" spans="1:36" x14ac:dyDescent="0.25">
      <c r="A68" s="8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5"/>
      <c r="R68" s="11"/>
    </row>
    <row r="69" spans="1:36" x14ac:dyDescent="0.25">
      <c r="A69" s="82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11"/>
      <c r="R69" s="11"/>
    </row>
    <row r="70" spans="1:36" x14ac:dyDescent="0.25">
      <c r="A70" s="82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54"/>
      <c r="R70" s="11"/>
    </row>
    <row r="71" spans="1:36" x14ac:dyDescent="0.25">
      <c r="A71" s="82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54"/>
      <c r="R71" s="11"/>
    </row>
    <row r="72" spans="1:36" x14ac:dyDescent="0.25">
      <c r="A72" s="82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54"/>
      <c r="R72" s="11"/>
    </row>
    <row r="73" spans="1:36" x14ac:dyDescent="0.25">
      <c r="A73" s="82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54"/>
      <c r="R73" s="11"/>
    </row>
    <row r="74" spans="1:36" x14ac:dyDescent="0.25">
      <c r="A74" s="82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54"/>
      <c r="R74" s="11"/>
    </row>
    <row r="75" spans="1:36" x14ac:dyDescent="0.25">
      <c r="A75" s="82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54"/>
      <c r="R75" s="11"/>
    </row>
    <row r="76" spans="1:36" x14ac:dyDescent="0.25">
      <c r="A76" s="82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54"/>
      <c r="R76" s="11"/>
    </row>
    <row r="77" spans="1:36" x14ac:dyDescent="0.25">
      <c r="A77" s="82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54"/>
      <c r="R77" s="11"/>
    </row>
    <row r="78" spans="1:36" x14ac:dyDescent="0.25">
      <c r="A78" s="82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54"/>
      <c r="R78" s="11"/>
    </row>
    <row r="79" spans="1:36" x14ac:dyDescent="0.25">
      <c r="A79" s="82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54"/>
      <c r="R79" s="11"/>
    </row>
    <row r="80" spans="1:36" x14ac:dyDescent="0.25">
      <c r="A80" s="82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54"/>
      <c r="R80" s="11"/>
    </row>
    <row r="81" spans="1:18" x14ac:dyDescent="0.25">
      <c r="A81" s="82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54"/>
      <c r="R81" s="11"/>
    </row>
    <row r="82" spans="1:18" x14ac:dyDescent="0.25">
      <c r="A82" s="82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54"/>
      <c r="R82" s="11"/>
    </row>
    <row r="83" spans="1:18" x14ac:dyDescent="0.25">
      <c r="A83" s="82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54"/>
      <c r="R83" s="11"/>
    </row>
    <row r="84" spans="1:18" x14ac:dyDescent="0.25">
      <c r="A84" s="82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54"/>
      <c r="R84" s="11"/>
    </row>
    <row r="85" spans="1:18" x14ac:dyDescent="0.25">
      <c r="A85" s="82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54"/>
      <c r="R85" s="11"/>
    </row>
    <row r="86" spans="1:18" x14ac:dyDescent="0.25">
      <c r="A86" s="82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54"/>
      <c r="R86" s="11"/>
    </row>
    <row r="87" spans="1:18" x14ac:dyDescent="0.25">
      <c r="A87" s="7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54"/>
      <c r="R87" s="11"/>
    </row>
    <row r="88" spans="1:18" x14ac:dyDescent="0.25">
      <c r="A88" s="76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54"/>
      <c r="R88" s="11"/>
    </row>
    <row r="89" spans="1:18" x14ac:dyDescent="0.25">
      <c r="A89" s="7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54"/>
      <c r="R89" s="11"/>
    </row>
    <row r="90" spans="1:18" x14ac:dyDescent="0.25">
      <c r="A90" s="7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54"/>
      <c r="R90" s="11"/>
    </row>
    <row r="91" spans="1:18" x14ac:dyDescent="0.25">
      <c r="A91" s="17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6"/>
      <c r="Q91" s="11"/>
      <c r="R91" s="11"/>
    </row>
    <row r="92" spans="1:18" x14ac:dyDescent="0.25">
      <c r="A92" s="5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11"/>
      <c r="R92" s="11"/>
    </row>
    <row r="93" spans="1:18" x14ac:dyDescent="0.25">
      <c r="A93" s="5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  <c r="Q93" s="11"/>
      <c r="R93" s="11"/>
    </row>
    <row r="94" spans="1:18" x14ac:dyDescent="0.25">
      <c r="A94" s="5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11"/>
      <c r="R94" s="11"/>
    </row>
    <row r="95" spans="1:18" x14ac:dyDescent="0.25">
      <c r="A95" s="5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11"/>
      <c r="R95" s="11"/>
    </row>
    <row r="96" spans="1:18" x14ac:dyDescent="0.25">
      <c r="A96" s="5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6"/>
      <c r="Q96" s="11"/>
      <c r="R96" s="11"/>
    </row>
    <row r="97" spans="1:18" x14ac:dyDescent="0.25">
      <c r="A97" s="5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  <c r="Q97" s="11"/>
      <c r="R97" s="11"/>
    </row>
    <row r="98" spans="1:18" x14ac:dyDescent="0.25">
      <c r="A98" s="5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11"/>
      <c r="R98" s="11"/>
    </row>
    <row r="99" spans="1:18" x14ac:dyDescent="0.25">
      <c r="A99" s="5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  <c r="Q99" s="11"/>
      <c r="R99" s="11"/>
    </row>
    <row r="100" spans="1:18" x14ac:dyDescent="0.25">
      <c r="A100" s="3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</row>
    <row r="101" spans="1:18" x14ac:dyDescent="0.25">
      <c r="A101" s="3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</row>
    <row r="102" spans="1:18" x14ac:dyDescent="0.25">
      <c r="A102" s="3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6"/>
    </row>
    <row r="103" spans="1:18" x14ac:dyDescent="0.25">
      <c r="A103" s="3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</row>
    <row r="104" spans="1:18" x14ac:dyDescent="0.25">
      <c r="A104" s="3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8" x14ac:dyDescent="0.25">
      <c r="A105" s="37"/>
      <c r="B105" s="45"/>
      <c r="C105" s="46"/>
      <c r="D105" s="45"/>
      <c r="E105" s="45"/>
      <c r="F105" s="45"/>
      <c r="G105" s="45"/>
      <c r="H105" s="46"/>
      <c r="I105" s="46"/>
      <c r="J105" s="45"/>
      <c r="K105" s="45"/>
      <c r="L105" s="45"/>
      <c r="M105" s="45"/>
      <c r="N105" s="45"/>
      <c r="O105" s="45"/>
      <c r="P105" s="45"/>
    </row>
    <row r="106" spans="1:18" x14ac:dyDescent="0.25">
      <c r="A106" s="37"/>
      <c r="B106" s="45"/>
      <c r="C106" s="46"/>
      <c r="D106" s="45"/>
      <c r="E106" s="45"/>
      <c r="F106" s="45"/>
      <c r="G106" s="45"/>
      <c r="H106" s="45"/>
      <c r="I106" s="46"/>
      <c r="J106" s="45"/>
      <c r="K106" s="45"/>
      <c r="L106" s="45"/>
      <c r="M106" s="45"/>
      <c r="N106" s="45"/>
      <c r="O106" s="45"/>
      <c r="P106" s="46"/>
    </row>
    <row r="107" spans="1:18" x14ac:dyDescent="0.25">
      <c r="A107" s="37"/>
      <c r="B107" s="45"/>
      <c r="C107" s="46"/>
      <c r="D107" s="45"/>
      <c r="E107" s="45"/>
      <c r="F107" s="45"/>
      <c r="G107" s="45"/>
      <c r="H107" s="45"/>
      <c r="I107" s="46"/>
      <c r="J107" s="45"/>
      <c r="K107" s="45"/>
      <c r="L107" s="45"/>
      <c r="M107" s="45"/>
      <c r="N107" s="45"/>
      <c r="O107" s="45"/>
      <c r="P107" s="46"/>
    </row>
    <row r="108" spans="1:18" x14ac:dyDescent="0.25">
      <c r="A108" s="37"/>
      <c r="B108" s="45"/>
      <c r="C108" s="46"/>
      <c r="D108" s="46"/>
      <c r="E108" s="46"/>
      <c r="F108" s="45"/>
      <c r="G108" s="46"/>
      <c r="H108" s="46"/>
      <c r="I108" s="45"/>
      <c r="J108" s="46"/>
      <c r="K108" s="46"/>
      <c r="L108" s="45"/>
      <c r="M108" s="45"/>
      <c r="N108" s="45"/>
      <c r="O108" s="45"/>
      <c r="P108" s="46"/>
    </row>
    <row r="109" spans="1:18" x14ac:dyDescent="0.25">
      <c r="A109" s="37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</row>
    <row r="110" spans="1:18" x14ac:dyDescent="0.25">
      <c r="A110" s="37"/>
    </row>
    <row r="111" spans="1:18" x14ac:dyDescent="0.25">
      <c r="A111" s="37"/>
    </row>
  </sheetData>
  <mergeCells count="4">
    <mergeCell ref="A3:P3"/>
    <mergeCell ref="A16:P16"/>
    <mergeCell ref="A61:Q61"/>
    <mergeCell ref="A62:Q62"/>
  </mergeCells>
  <pageMargins left="0" right="0" top="0.5" bottom="0.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H158"/>
  <sheetViews>
    <sheetView view="pageBreakPreview" zoomScale="110" zoomScaleNormal="110" zoomScaleSheetLayoutView="110" workbookViewId="0">
      <selection activeCell="A17" sqref="A17:XFD39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3" width="9.140625" style="11"/>
  </cols>
  <sheetData>
    <row r="1" spans="1:34" ht="19.5" thickBot="1" x14ac:dyDescent="0.3">
      <c r="A1" s="101" t="s">
        <v>92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0"/>
    </row>
    <row r="2" spans="1:34" s="90" customFormat="1" ht="64.5" customHeight="1" thickBot="1" x14ac:dyDescent="0.3">
      <c r="A2" s="108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81</v>
      </c>
      <c r="O2" s="26" t="s">
        <v>75</v>
      </c>
      <c r="P2" s="26" t="s">
        <v>82</v>
      </c>
      <c r="Q2" s="187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3"/>
    </row>
    <row r="3" spans="1:34" ht="15" customHeight="1" x14ac:dyDescent="0.25">
      <c r="A3" s="321" t="s">
        <v>93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194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11"/>
    </row>
    <row r="4" spans="1:34" s="90" customFormat="1" ht="18.75" hidden="1" customHeight="1" x14ac:dyDescent="0.25">
      <c r="A4" s="131">
        <v>2009</v>
      </c>
      <c r="B4" s="48">
        <v>-0.92639968198587419</v>
      </c>
      <c r="C4" s="48">
        <v>-0.56600836162306878</v>
      </c>
      <c r="D4" s="48">
        <v>-1.049636777161381</v>
      </c>
      <c r="E4" s="48">
        <v>-1.0380964158386563</v>
      </c>
      <c r="F4" s="48">
        <v>-1.7742342904181026E-2</v>
      </c>
      <c r="G4" s="48">
        <v>0.3546767926012262</v>
      </c>
      <c r="H4" s="48">
        <v>1.5666911321021348</v>
      </c>
      <c r="I4" s="48">
        <v>0.86915971113680457</v>
      </c>
      <c r="J4" s="48">
        <v>0.11672103212694231</v>
      </c>
      <c r="K4" s="48">
        <v>-1.4686339909614601</v>
      </c>
      <c r="L4" s="48">
        <v>-0.57988542908364638</v>
      </c>
      <c r="M4" s="48">
        <v>0.22718523415773051</v>
      </c>
      <c r="N4" s="48">
        <v>4.5765487014335207E-2</v>
      </c>
      <c r="O4" s="48">
        <v>0.38085452203294579</v>
      </c>
      <c r="P4" s="48">
        <v>-0.10850020053983177</v>
      </c>
      <c r="Q4" s="189">
        <v>-2.1938492889259549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</row>
    <row r="5" spans="1:34" s="90" customFormat="1" ht="18.75" hidden="1" customHeight="1" x14ac:dyDescent="0.25">
      <c r="A5" s="131">
        <v>2010</v>
      </c>
      <c r="B5" s="48">
        <v>-0.98879953722990588</v>
      </c>
      <c r="C5" s="48">
        <v>-5.5247894244180681E-2</v>
      </c>
      <c r="D5" s="48">
        <v>-0.1337528649147802</v>
      </c>
      <c r="E5" s="48">
        <v>0.37347002266869245</v>
      </c>
      <c r="F5" s="48">
        <v>-4.0713464834332969E-2</v>
      </c>
      <c r="G5" s="48">
        <v>1.137435865169439</v>
      </c>
      <c r="H5" s="48">
        <v>0.70453790531273219</v>
      </c>
      <c r="I5" s="48">
        <v>-0.26048550098394224</v>
      </c>
      <c r="J5" s="48">
        <v>-9.8607779170029247E-2</v>
      </c>
      <c r="K5" s="48">
        <v>0.29861569594273446</v>
      </c>
      <c r="L5" s="48">
        <v>9.8049648060825584E-2</v>
      </c>
      <c r="M5" s="48">
        <v>-0.23797966358566788</v>
      </c>
      <c r="N5" s="48">
        <v>7.3404905854515493E-2</v>
      </c>
      <c r="O5" s="48">
        <v>0.63865484038733811</v>
      </c>
      <c r="P5" s="48">
        <v>0.90183930467125151</v>
      </c>
      <c r="Q5" s="189">
        <v>2.410421483104694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</row>
    <row r="6" spans="1:34" s="90" customFormat="1" ht="18.75" hidden="1" customHeight="1" x14ac:dyDescent="0.25">
      <c r="A6" s="131">
        <v>2011</v>
      </c>
      <c r="B6" s="48">
        <v>-0.20878698222730202</v>
      </c>
      <c r="C6" s="48">
        <v>-0.22038969547953732</v>
      </c>
      <c r="D6" s="48">
        <v>-0.32493433002857725</v>
      </c>
      <c r="E6" s="48">
        <v>0.37285048123620934</v>
      </c>
      <c r="F6" s="48">
        <v>0.38364151837943827</v>
      </c>
      <c r="G6" s="48">
        <v>0.3470366406031084</v>
      </c>
      <c r="H6" s="48">
        <v>0.72707776525653445</v>
      </c>
      <c r="I6" s="48">
        <v>-0.28640626257459872</v>
      </c>
      <c r="J6" s="48">
        <v>6.4062796139978423E-2</v>
      </c>
      <c r="K6" s="48">
        <v>-1.1013704535320501</v>
      </c>
      <c r="L6" s="48">
        <v>0.49655168911661568</v>
      </c>
      <c r="M6" s="48">
        <v>-0.44898027820788794</v>
      </c>
      <c r="N6" s="48">
        <v>7.214724631678536E-2</v>
      </c>
      <c r="O6" s="48">
        <v>-5.4212209276513011E-2</v>
      </c>
      <c r="P6" s="48">
        <v>0.48311833467715948</v>
      </c>
      <c r="Q6" s="189">
        <v>0.3014062603993734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</row>
    <row r="7" spans="1:34" s="90" customFormat="1" ht="18.75" hidden="1" customHeight="1" x14ac:dyDescent="0.25">
      <c r="A7" s="131">
        <v>2012</v>
      </c>
      <c r="B7" s="48">
        <v>-0.643451844068885</v>
      </c>
      <c r="C7" s="48">
        <v>0.21677578098841602</v>
      </c>
      <c r="D7" s="48">
        <v>-0.29536533385093483</v>
      </c>
      <c r="E7" s="48">
        <v>-0.5163086567213222</v>
      </c>
      <c r="F7" s="48">
        <v>0.26760399923245004</v>
      </c>
      <c r="G7" s="48">
        <v>-0.50468244809397977</v>
      </c>
      <c r="H7" s="48">
        <v>-0.95558717152767092</v>
      </c>
      <c r="I7" s="48">
        <v>9.8116673035723856E-2</v>
      </c>
      <c r="J7" s="48">
        <v>7.1647893170426136E-2</v>
      </c>
      <c r="K7" s="48">
        <v>-1.0441151795901344</v>
      </c>
      <c r="L7" s="48">
        <v>-0.52164907265573135</v>
      </c>
      <c r="M7" s="48">
        <v>-0.15030435920230145</v>
      </c>
      <c r="N7" s="48">
        <v>7.2389055010550887E-2</v>
      </c>
      <c r="O7" s="48">
        <v>0.47777053937867298</v>
      </c>
      <c r="P7" s="48">
        <v>-0.63786586982682913</v>
      </c>
      <c r="Q7" s="189">
        <v>-4.0650259947215552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</row>
    <row r="8" spans="1:34" s="90" customFormat="1" ht="18.75" hidden="1" customHeight="1" x14ac:dyDescent="0.25">
      <c r="A8" s="131">
        <v>2013</v>
      </c>
      <c r="B8" s="48">
        <v>0.91989715293638086</v>
      </c>
      <c r="C8" s="48">
        <v>-0.29019178434512161</v>
      </c>
      <c r="D8" s="48">
        <v>0.19507478985415619</v>
      </c>
      <c r="E8" s="48">
        <v>-0.29961423555842603</v>
      </c>
      <c r="F8" s="48">
        <v>-0.36108941849119813</v>
      </c>
      <c r="G8" s="48">
        <v>9.731748132923683E-2</v>
      </c>
      <c r="H8" s="48">
        <v>-0.10030429509378197</v>
      </c>
      <c r="I8" s="48">
        <v>0.23576404911559418</v>
      </c>
      <c r="J8" s="48">
        <v>-0.19589279867969719</v>
      </c>
      <c r="K8" s="48">
        <v>0.67661803132790843</v>
      </c>
      <c r="L8" s="48">
        <v>-0.47486864158526465</v>
      </c>
      <c r="M8" s="48">
        <v>-0.53292868563752693</v>
      </c>
      <c r="N8" s="48">
        <v>8.5237919462069878E-2</v>
      </c>
      <c r="O8" s="48">
        <v>0.16194073022705599</v>
      </c>
      <c r="P8" s="48">
        <v>0.64827243041702098</v>
      </c>
      <c r="Q8" s="189">
        <v>0.76523272527839858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</row>
    <row r="9" spans="1:34" s="90" customFormat="1" ht="18.75" hidden="1" customHeight="1" x14ac:dyDescent="0.25">
      <c r="A9" s="131">
        <v>2014</v>
      </c>
      <c r="B9" s="48">
        <v>5.1509113136988083E-2</v>
      </c>
      <c r="C9" s="48">
        <v>2.4864782308957951E-2</v>
      </c>
      <c r="D9" s="48">
        <v>0.34672489906470738</v>
      </c>
      <c r="E9" s="48">
        <v>-0.971319120481687</v>
      </c>
      <c r="F9" s="48">
        <v>0.77107671600438432</v>
      </c>
      <c r="G9" s="48">
        <v>0.13910583631670034</v>
      </c>
      <c r="H9" s="48">
        <v>0.51000208768456345</v>
      </c>
      <c r="I9" s="48">
        <v>1.0249260825068103</v>
      </c>
      <c r="J9" s="48">
        <v>-0.13124236603702222</v>
      </c>
      <c r="K9" s="48">
        <v>-0.26723105301632533</v>
      </c>
      <c r="L9" s="48">
        <v>0.67932437544819024</v>
      </c>
      <c r="M9" s="48">
        <v>1.053090498434708</v>
      </c>
      <c r="N9" s="48">
        <v>0.11306256364908741</v>
      </c>
      <c r="O9" s="48">
        <v>1.2133120925667873E-2</v>
      </c>
      <c r="P9" s="48">
        <v>-0.72797164872541165</v>
      </c>
      <c r="Q9" s="189">
        <v>2.628055887220333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1"/>
    </row>
    <row r="10" spans="1:34" s="90" customFormat="1" ht="18.75" hidden="1" customHeight="1" x14ac:dyDescent="0.25">
      <c r="A10" s="131">
        <v>2015</v>
      </c>
      <c r="B10" s="48">
        <v>-0.84319048435001331</v>
      </c>
      <c r="C10" s="48">
        <v>1.0411990687275878</v>
      </c>
      <c r="D10" s="48">
        <v>-0.14195773550808524</v>
      </c>
      <c r="E10" s="48">
        <v>-6.3932224740952032E-2</v>
      </c>
      <c r="F10" s="48">
        <v>3.8319416191079717E-2</v>
      </c>
      <c r="G10" s="48">
        <v>1.7177852349940761</v>
      </c>
      <c r="H10" s="48">
        <v>0.82964170336228471</v>
      </c>
      <c r="I10" s="48">
        <v>0.24221810749795206</v>
      </c>
      <c r="J10" s="48">
        <v>0.52817197100569468</v>
      </c>
      <c r="K10" s="48">
        <v>1.207232742716623</v>
      </c>
      <c r="L10" s="48">
        <v>1.1672021869400275</v>
      </c>
      <c r="M10" s="48">
        <v>0.79754318709380601</v>
      </c>
      <c r="N10" s="48">
        <v>8.4568340668432135E-2</v>
      </c>
      <c r="O10" s="48">
        <v>-1.2785799007356036E-2</v>
      </c>
      <c r="P10" s="48">
        <v>0.14271726303808963</v>
      </c>
      <c r="Q10" s="189">
        <v>6.7347329786292534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11"/>
    </row>
    <row r="11" spans="1:34" s="5" customFormat="1" ht="18.75" customHeight="1" x14ac:dyDescent="0.2">
      <c r="A11" s="131">
        <v>2016</v>
      </c>
      <c r="B11" s="48">
        <v>0.2832152381962143</v>
      </c>
      <c r="C11" s="48">
        <v>0.41021970290921161</v>
      </c>
      <c r="D11" s="48">
        <v>0.31715623783829505</v>
      </c>
      <c r="E11" s="48">
        <v>0.20499917820496125</v>
      </c>
      <c r="F11" s="48">
        <v>1.4589426010396119E-2</v>
      </c>
      <c r="G11" s="48">
        <v>-0.98763653735819767</v>
      </c>
      <c r="H11" s="48">
        <v>2.4750329226314958</v>
      </c>
      <c r="I11" s="48">
        <v>-8.2227318411433312E-2</v>
      </c>
      <c r="J11" s="48">
        <v>8.207145911252732E-2</v>
      </c>
      <c r="K11" s="48">
        <v>0.3580250433381984</v>
      </c>
      <c r="L11" s="48">
        <v>0.87038811298424035</v>
      </c>
      <c r="M11" s="48">
        <v>-4.0008046851515877E-2</v>
      </c>
      <c r="N11" s="48">
        <v>8.9988288532121319E-2</v>
      </c>
      <c r="O11" s="48">
        <v>-0.23462844011996165</v>
      </c>
      <c r="P11" s="48">
        <v>-5.8084644150083624E-2</v>
      </c>
      <c r="Q11" s="189">
        <v>3.7031006228664616</v>
      </c>
      <c r="R11" s="84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60"/>
      <c r="AG11" s="72"/>
      <c r="AH11" s="19"/>
    </row>
    <row r="12" spans="1:34" s="5" customFormat="1" ht="18.75" customHeight="1" x14ac:dyDescent="0.2">
      <c r="A12" s="131">
        <v>2017</v>
      </c>
      <c r="B12" s="48">
        <v>1.3491090880847663</v>
      </c>
      <c r="C12" s="48">
        <v>-0.63630855649930929</v>
      </c>
      <c r="D12" s="48">
        <v>-9.0943547846275702E-2</v>
      </c>
      <c r="E12" s="48">
        <v>-0.90116398590928115</v>
      </c>
      <c r="F12" s="48">
        <v>0.16992735997710623</v>
      </c>
      <c r="G12" s="48">
        <v>-0.78259453556500658</v>
      </c>
      <c r="H12" s="48">
        <v>-4.5584244768927612E-2</v>
      </c>
      <c r="I12" s="48">
        <v>-0.45864650576469174</v>
      </c>
      <c r="J12" s="48">
        <v>4.1684347328111306E-2</v>
      </c>
      <c r="K12" s="48">
        <v>9.051706582672471E-2</v>
      </c>
      <c r="L12" s="48">
        <v>0.57962379076473824</v>
      </c>
      <c r="M12" s="48">
        <v>0.30488977282341828</v>
      </c>
      <c r="N12" s="48">
        <v>4.5311868423226341E-2</v>
      </c>
      <c r="O12" s="48">
        <v>-2.0108930803001971E-2</v>
      </c>
      <c r="P12" s="48">
        <v>-0.22576597794632103</v>
      </c>
      <c r="Q12" s="189">
        <v>-0.58005299187473336</v>
      </c>
      <c r="R12" s="84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1"/>
      <c r="AF12" s="71"/>
      <c r="AG12" s="72"/>
      <c r="AH12" s="19"/>
    </row>
    <row r="13" spans="1:34" s="5" customFormat="1" ht="18.75" customHeight="1" x14ac:dyDescent="0.2">
      <c r="A13" s="131">
        <v>2018</v>
      </c>
      <c r="B13" s="48">
        <v>-0.83938705364589994</v>
      </c>
      <c r="C13" s="48">
        <v>-0.50463654148378811</v>
      </c>
      <c r="D13" s="48">
        <v>-4.1995718457117755E-2</v>
      </c>
      <c r="E13" s="48">
        <v>-1.3692158190590491</v>
      </c>
      <c r="F13" s="48">
        <v>-6.7863699369390462E-2</v>
      </c>
      <c r="G13" s="48">
        <v>0.71700576256925463</v>
      </c>
      <c r="H13" s="48">
        <v>2.3570020650272214</v>
      </c>
      <c r="I13" s="48">
        <v>-0.27652197921914873</v>
      </c>
      <c r="J13" s="48">
        <v>1.424096228345397E-2</v>
      </c>
      <c r="K13" s="48">
        <v>-0.23452408382743914</v>
      </c>
      <c r="L13" s="48">
        <v>0.69442415980543115</v>
      </c>
      <c r="M13" s="48">
        <v>0.27374723678360136</v>
      </c>
      <c r="N13" s="48">
        <v>6.7040365262266269E-2</v>
      </c>
      <c r="O13" s="48">
        <v>0.1295054828591638</v>
      </c>
      <c r="P13" s="48">
        <v>-0.18537174392752129</v>
      </c>
      <c r="Q13" s="189">
        <v>0.73344939560102695</v>
      </c>
      <c r="R13" s="84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53"/>
      <c r="AH13" s="19"/>
    </row>
    <row r="14" spans="1:34" s="5" customFormat="1" ht="18.75" customHeight="1" x14ac:dyDescent="0.2">
      <c r="A14" s="131">
        <v>2019</v>
      </c>
      <c r="B14" s="48">
        <v>0.4045746637525991</v>
      </c>
      <c r="C14" s="48">
        <v>-0.1814516365082991</v>
      </c>
      <c r="D14" s="48">
        <v>0.37884438734839881</v>
      </c>
      <c r="E14" s="48">
        <v>0.29945719298552426</v>
      </c>
      <c r="F14" s="48">
        <v>0.20658684013569953</v>
      </c>
      <c r="G14" s="48">
        <v>0.91171275323106615</v>
      </c>
      <c r="H14" s="48">
        <v>0.27738969465164715</v>
      </c>
      <c r="I14" s="48">
        <v>0.19183772011212316</v>
      </c>
      <c r="J14" s="48">
        <v>0.48661238744203233</v>
      </c>
      <c r="K14" s="48">
        <v>-4.855284652625675E-4</v>
      </c>
      <c r="L14" s="48">
        <v>0.38200411501461107</v>
      </c>
      <c r="M14" s="48">
        <v>-1.0955706465320865</v>
      </c>
      <c r="N14" s="48">
        <v>6.9128461602791097E-2</v>
      </c>
      <c r="O14" s="48">
        <v>0.1037350725730673</v>
      </c>
      <c r="P14" s="48">
        <v>-2.0464561816571299E-2</v>
      </c>
      <c r="Q14" s="189">
        <v>2.4139109155273597</v>
      </c>
      <c r="R14" s="84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1"/>
      <c r="AD14" s="71"/>
      <c r="AE14" s="71"/>
      <c r="AF14" s="71"/>
      <c r="AG14" s="72"/>
      <c r="AH14" s="19"/>
    </row>
    <row r="15" spans="1:34" s="5" customFormat="1" ht="18.75" customHeight="1" thickBot="1" x14ac:dyDescent="0.25">
      <c r="A15" s="103">
        <v>2020</v>
      </c>
      <c r="B15" s="48">
        <v>-0.23384278930891905</v>
      </c>
      <c r="C15" s="48">
        <v>-0.31033595719490642</v>
      </c>
      <c r="D15" s="48">
        <v>-0.40317415802926682</v>
      </c>
      <c r="E15" s="48">
        <v>-0.28846991883528944</v>
      </c>
      <c r="F15" s="48">
        <v>3.0292875922293648E-2</v>
      </c>
      <c r="G15" s="48">
        <v>-1.8565753032723153</v>
      </c>
      <c r="H15" s="48">
        <v>-1.8334869238475575</v>
      </c>
      <c r="I15" s="48">
        <v>-1.2666069894593091</v>
      </c>
      <c r="J15" s="48">
        <v>-1.6942307884308958</v>
      </c>
      <c r="K15" s="48">
        <v>-0.2921769381312091</v>
      </c>
      <c r="L15" s="48">
        <v>3.9775536914605156E-2</v>
      </c>
      <c r="M15" s="48">
        <v>-1.4333118636367359</v>
      </c>
      <c r="N15" s="48">
        <v>8.0314141378105455E-2</v>
      </c>
      <c r="O15" s="48">
        <v>0.14491877205866133</v>
      </c>
      <c r="P15" s="48">
        <v>0.14075906002786251</v>
      </c>
      <c r="Q15" s="190">
        <v>-9.1761512438448865</v>
      </c>
      <c r="R15" s="84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1"/>
      <c r="AD15" s="71"/>
      <c r="AE15" s="71"/>
      <c r="AF15" s="60"/>
      <c r="AG15" s="72"/>
      <c r="AH15" s="19"/>
    </row>
    <row r="16" spans="1:34" ht="15" customHeight="1" x14ac:dyDescent="0.25">
      <c r="A16" s="321" t="s">
        <v>94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188"/>
      <c r="R16" s="85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3"/>
      <c r="AH16" s="11"/>
    </row>
    <row r="17" spans="1:34" s="90" customFormat="1" ht="18.75" hidden="1" customHeight="1" x14ac:dyDescent="0.25">
      <c r="A17" s="157">
        <v>40238</v>
      </c>
      <c r="B17" s="67">
        <v>-1.7908158205411588</v>
      </c>
      <c r="C17" s="67">
        <v>-0.18588434048218025</v>
      </c>
      <c r="D17" s="67">
        <v>0.46879300316855071</v>
      </c>
      <c r="E17" s="67">
        <v>0.37375417580523684</v>
      </c>
      <c r="F17" s="67">
        <v>-0.10246949082877539</v>
      </c>
      <c r="G17" s="67">
        <v>-0.74888903046304944</v>
      </c>
      <c r="H17" s="67">
        <v>-1.795457910352362</v>
      </c>
      <c r="I17" s="67">
        <v>-0.7348107646197648</v>
      </c>
      <c r="J17" s="67">
        <v>-0.39914597552588976</v>
      </c>
      <c r="K17" s="67">
        <v>-0.14147511653670436</v>
      </c>
      <c r="L17" s="67">
        <v>0.67485390406034707</v>
      </c>
      <c r="M17" s="67">
        <v>1.8577221594786161E-3</v>
      </c>
      <c r="N17" s="67">
        <v>7.1994824604070473E-2</v>
      </c>
      <c r="O17" s="67">
        <v>0.66472463884260335</v>
      </c>
      <c r="P17" s="67">
        <v>1.0012244097707936</v>
      </c>
      <c r="Q17" s="189">
        <v>-2.6417457709388232</v>
      </c>
      <c r="R17" s="85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3"/>
      <c r="AH17" s="11"/>
    </row>
    <row r="18" spans="1:34" s="90" customFormat="1" ht="18.75" hidden="1" customHeight="1" x14ac:dyDescent="0.25">
      <c r="A18" s="158">
        <v>40330</v>
      </c>
      <c r="B18" s="67">
        <v>-0.45671609626505955</v>
      </c>
      <c r="C18" s="67">
        <v>0.16160325764615355</v>
      </c>
      <c r="D18" s="67">
        <v>0.29981645939289958</v>
      </c>
      <c r="E18" s="67">
        <v>1.5306520210208223</v>
      </c>
      <c r="F18" s="67">
        <v>0.1450803482504826</v>
      </c>
      <c r="G18" s="67">
        <v>0.84708847556451838</v>
      </c>
      <c r="H18" s="67">
        <v>0.63587163179609063</v>
      </c>
      <c r="I18" s="67">
        <v>-0.41224171514684838</v>
      </c>
      <c r="J18" s="67">
        <v>-0.23357512105315667</v>
      </c>
      <c r="K18" s="67">
        <v>-0.10035555799147693</v>
      </c>
      <c r="L18" s="67">
        <v>9.4272948188129008E-2</v>
      </c>
      <c r="M18" s="67">
        <v>-0.89668076766051308</v>
      </c>
      <c r="N18" s="67">
        <v>7.6979554493553065E-2</v>
      </c>
      <c r="O18" s="67">
        <v>1.0175090156736892</v>
      </c>
      <c r="P18" s="67">
        <v>0.56673529213280105</v>
      </c>
      <c r="Q18" s="189">
        <v>3.2760397460420876</v>
      </c>
      <c r="R18" s="85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  <c r="AH18" s="11"/>
    </row>
    <row r="19" spans="1:34" s="90" customFormat="1" ht="18.75" hidden="1" customHeight="1" x14ac:dyDescent="0.25">
      <c r="A19" s="157">
        <v>40422</v>
      </c>
      <c r="B19" s="67">
        <v>-1.0073302206118397</v>
      </c>
      <c r="C19" s="67">
        <v>-0.10153565155161319</v>
      </c>
      <c r="D19" s="67">
        <v>-0.48830127918615324</v>
      </c>
      <c r="E19" s="67">
        <v>0.26842461144615726</v>
      </c>
      <c r="F19" s="67">
        <v>-3.9757924062622747E-2</v>
      </c>
      <c r="G19" s="67">
        <v>2.3316549788185323</v>
      </c>
      <c r="H19" s="67">
        <v>2.5535946722543321</v>
      </c>
      <c r="I19" s="67">
        <v>0.30177068617889213</v>
      </c>
      <c r="J19" s="67">
        <v>1.4282818020647579E-3</v>
      </c>
      <c r="K19" s="67">
        <v>1.5643497942945934</v>
      </c>
      <c r="L19" s="67">
        <v>-0.20191143936842995</v>
      </c>
      <c r="M19" s="67">
        <v>0.44727168906460019</v>
      </c>
      <c r="N19" s="67">
        <v>7.4597584669369971E-2</v>
      </c>
      <c r="O19" s="67">
        <v>0.44116876993299309</v>
      </c>
      <c r="P19" s="67">
        <v>1.261663972212266</v>
      </c>
      <c r="Q19" s="189">
        <v>7.4070885258931254</v>
      </c>
      <c r="R19" s="85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  <c r="AH19" s="11"/>
    </row>
    <row r="20" spans="1:34" s="90" customFormat="1" ht="18.75" hidden="1" customHeight="1" x14ac:dyDescent="0.25">
      <c r="A20" s="158">
        <v>40513</v>
      </c>
      <c r="B20" s="67">
        <v>-0.67599563400186513</v>
      </c>
      <c r="C20" s="67">
        <v>-8.2186159384135246E-2</v>
      </c>
      <c r="D20" s="67">
        <v>-0.78113985269829256</v>
      </c>
      <c r="E20" s="67">
        <v>-0.58254305619735791</v>
      </c>
      <c r="F20" s="67">
        <v>-0.15086888736547038</v>
      </c>
      <c r="G20" s="67">
        <v>2.112258738102037</v>
      </c>
      <c r="H20" s="67">
        <v>1.4574479447520075</v>
      </c>
      <c r="I20" s="67">
        <v>-0.19038581025353823</v>
      </c>
      <c r="J20" s="67">
        <v>0.222565675117886</v>
      </c>
      <c r="K20" s="67">
        <v>-0.10201952433528792</v>
      </c>
      <c r="L20" s="67">
        <v>-0.1771053773152528</v>
      </c>
      <c r="M20" s="67">
        <v>-0.51653676140199845</v>
      </c>
      <c r="N20" s="67">
        <v>7.0395121077218278E-2</v>
      </c>
      <c r="O20" s="67">
        <v>0.45404058148321863</v>
      </c>
      <c r="P20" s="67">
        <v>0.77157925287515872</v>
      </c>
      <c r="Q20" s="189">
        <v>1.8295062504543242</v>
      </c>
      <c r="R20" s="85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  <c r="AH20" s="11"/>
    </row>
    <row r="21" spans="1:34" s="90" customFormat="1" ht="18.75" hidden="1" customHeight="1" x14ac:dyDescent="0.25">
      <c r="A21" s="157">
        <v>40603</v>
      </c>
      <c r="B21" s="67">
        <v>0.79314390692533898</v>
      </c>
      <c r="C21" s="67">
        <v>-0.38128119361845159</v>
      </c>
      <c r="D21" s="67">
        <v>-1.1130881957533516</v>
      </c>
      <c r="E21" s="67">
        <v>0.66882339894319154</v>
      </c>
      <c r="F21" s="67">
        <v>0.21464319285821437</v>
      </c>
      <c r="G21" s="67">
        <v>2.1659178148198719</v>
      </c>
      <c r="H21" s="67">
        <v>2.4305369373924841</v>
      </c>
      <c r="I21" s="67">
        <v>-0.3687661465647642</v>
      </c>
      <c r="J21" s="67">
        <v>6.3231152393967149E-2</v>
      </c>
      <c r="K21" s="67">
        <v>-0.7817908701440377</v>
      </c>
      <c r="L21" s="67">
        <v>0.1401029471696065</v>
      </c>
      <c r="M21" s="67">
        <v>-0.6478991617013069</v>
      </c>
      <c r="N21" s="67">
        <v>7.4439957657041367E-2</v>
      </c>
      <c r="O21" s="67">
        <v>0.32130914573341052</v>
      </c>
      <c r="P21" s="67">
        <v>0.92572470973943122</v>
      </c>
      <c r="Q21" s="189">
        <v>4.5050475958506313</v>
      </c>
      <c r="R21" s="85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  <c r="AH21" s="11"/>
    </row>
    <row r="22" spans="1:34" s="90" customFormat="1" ht="18.75" hidden="1" customHeight="1" x14ac:dyDescent="0.25">
      <c r="A22" s="158">
        <v>40695</v>
      </c>
      <c r="B22" s="67">
        <v>0.28399748352072895</v>
      </c>
      <c r="C22" s="67">
        <v>-0.38883962311770615</v>
      </c>
      <c r="D22" s="67">
        <v>-0.62240452411124481</v>
      </c>
      <c r="E22" s="67">
        <v>0.18824820908708989</v>
      </c>
      <c r="F22" s="67">
        <v>0.95043346957132635</v>
      </c>
      <c r="G22" s="67">
        <v>0.14384123813648109</v>
      </c>
      <c r="H22" s="67">
        <v>1.1391028737976048</v>
      </c>
      <c r="I22" s="67">
        <v>-0.74528374129616637</v>
      </c>
      <c r="J22" s="67">
        <v>2.6002136663557801E-3</v>
      </c>
      <c r="K22" s="67">
        <v>-6.1388536406942598E-2</v>
      </c>
      <c r="L22" s="67">
        <v>0.53332372474301837</v>
      </c>
      <c r="M22" s="67">
        <v>0.54862252249405641</v>
      </c>
      <c r="N22" s="67">
        <v>7.5033068117824259E-2</v>
      </c>
      <c r="O22" s="67">
        <v>-9.6102867835165445E-2</v>
      </c>
      <c r="P22" s="67">
        <v>1.1420683767992101</v>
      </c>
      <c r="Q22" s="189">
        <v>3.0932518871664665</v>
      </c>
      <c r="R22" s="85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  <c r="AH22" s="11"/>
    </row>
    <row r="23" spans="1:34" s="90" customFormat="1" ht="18.75" hidden="1" customHeight="1" x14ac:dyDescent="0.25">
      <c r="A23" s="157">
        <v>40787</v>
      </c>
      <c r="B23" s="67">
        <v>-0.18046078782830099</v>
      </c>
      <c r="C23" s="67">
        <v>-0.43250479093306032</v>
      </c>
      <c r="D23" s="67">
        <v>0.38306675789687444</v>
      </c>
      <c r="E23" s="67">
        <v>0.42937736854365122</v>
      </c>
      <c r="F23" s="67">
        <v>0.29655370624267413</v>
      </c>
      <c r="G23" s="67">
        <v>-0.69678717532005163</v>
      </c>
      <c r="H23" s="67">
        <v>0.50544406349837823</v>
      </c>
      <c r="I23" s="67">
        <v>-0.18999209595076738</v>
      </c>
      <c r="J23" s="67">
        <v>0.12100352967810935</v>
      </c>
      <c r="K23" s="67">
        <v>-1.979860421693417</v>
      </c>
      <c r="L23" s="67">
        <v>0.65814187733666785</v>
      </c>
      <c r="M23" s="67">
        <v>-0.62957017692021688</v>
      </c>
      <c r="N23" s="67">
        <v>6.9906547492684504E-2</v>
      </c>
      <c r="O23" s="67">
        <v>-7.4214431267384889E-2</v>
      </c>
      <c r="P23" s="67">
        <v>0.20867776977586142</v>
      </c>
      <c r="Q23" s="189">
        <v>-1.5112182594482952</v>
      </c>
      <c r="R23" s="85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  <c r="AH23" s="11"/>
    </row>
    <row r="24" spans="1:34" s="90" customFormat="1" ht="18.75" hidden="1" customHeight="1" x14ac:dyDescent="0.25">
      <c r="A24" s="158">
        <v>40878</v>
      </c>
      <c r="B24" s="67">
        <v>-1.6244654466710686</v>
      </c>
      <c r="C24" s="67">
        <v>0.29576600872397107</v>
      </c>
      <c r="D24" s="67">
        <v>-2.0351653406544792E-2</v>
      </c>
      <c r="E24" s="67">
        <v>0.21200575182983405</v>
      </c>
      <c r="F24" s="67">
        <v>0.10345084436120243</v>
      </c>
      <c r="G24" s="67">
        <v>-0.11982342591042471</v>
      </c>
      <c r="H24" s="67">
        <v>-1.0181311062425353</v>
      </c>
      <c r="I24" s="67">
        <v>0.11857844030380603</v>
      </c>
      <c r="J24" s="67">
        <v>6.5069242778543784E-2</v>
      </c>
      <c r="K24" s="67">
        <v>-1.4870316174398019</v>
      </c>
      <c r="L24" s="67">
        <v>0.63355984356724582</v>
      </c>
      <c r="M24" s="67">
        <v>-1.0066604555514955</v>
      </c>
      <c r="N24" s="67">
        <v>6.9573521053920423E-2</v>
      </c>
      <c r="O24" s="67">
        <v>-0.34492703359755894</v>
      </c>
      <c r="P24" s="67">
        <v>-0.26501028178256336</v>
      </c>
      <c r="Q24" s="189">
        <v>-4.3883973679834751</v>
      </c>
      <c r="R24" s="85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  <c r="AH24" s="11"/>
    </row>
    <row r="25" spans="1:34" s="90" customFormat="1" ht="18.75" hidden="1" customHeight="1" x14ac:dyDescent="0.25">
      <c r="A25" s="157">
        <v>40969</v>
      </c>
      <c r="B25" s="67">
        <v>-1.5938901496947329</v>
      </c>
      <c r="C25" s="67">
        <v>0.62605457350160587</v>
      </c>
      <c r="D25" s="67">
        <v>9.1118264551126663E-3</v>
      </c>
      <c r="E25" s="67">
        <v>-1.1258054218411275</v>
      </c>
      <c r="F25" s="67">
        <v>5.3227392907054374E-2</v>
      </c>
      <c r="G25" s="67">
        <v>-0.27090173746612217</v>
      </c>
      <c r="H25" s="67">
        <v>-2.1760359268925145</v>
      </c>
      <c r="I25" s="67">
        <v>0.27999521990239795</v>
      </c>
      <c r="J25" s="67">
        <v>-8.4563541279421062E-2</v>
      </c>
      <c r="K25" s="67">
        <v>-2.1907194742732985</v>
      </c>
      <c r="L25" s="67">
        <v>0.22664363007652619</v>
      </c>
      <c r="M25" s="67">
        <v>-0.4834255897333421</v>
      </c>
      <c r="N25" s="67">
        <v>7.1679146153315859E-2</v>
      </c>
      <c r="O25" s="67">
        <v>4.8364179045496593E-2</v>
      </c>
      <c r="P25" s="67">
        <v>-0.67408193083830303</v>
      </c>
      <c r="Q25" s="189">
        <v>-7.2843478039773464</v>
      </c>
      <c r="R25" s="85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  <c r="AH25" s="11"/>
    </row>
    <row r="26" spans="1:34" s="90" customFormat="1" ht="18.75" hidden="1" customHeight="1" x14ac:dyDescent="0.25">
      <c r="A26" s="158">
        <v>41061</v>
      </c>
      <c r="B26" s="67">
        <v>-1.0764142212053454</v>
      </c>
      <c r="C26" s="67">
        <v>-6.8581848487446306E-2</v>
      </c>
      <c r="D26" s="67">
        <v>-1.7231910685974641E-2</v>
      </c>
      <c r="E26" s="67">
        <v>0.33326604202788268</v>
      </c>
      <c r="F26" s="67">
        <v>6.0634908598651326E-3</v>
      </c>
      <c r="G26" s="67">
        <v>-0.31344581407454347</v>
      </c>
      <c r="H26" s="67">
        <v>0.7957221167250581</v>
      </c>
      <c r="I26" s="67">
        <v>0.23133355052825214</v>
      </c>
      <c r="J26" s="67">
        <v>0.20990391357072088</v>
      </c>
      <c r="K26" s="67">
        <v>-2.1775612829273996</v>
      </c>
      <c r="L26" s="67">
        <v>-0.45307655654416779</v>
      </c>
      <c r="M26" s="67">
        <v>-0.53632486867575657</v>
      </c>
      <c r="N26" s="67">
        <v>7.3231045645813453E-2</v>
      </c>
      <c r="O26" s="67">
        <v>0.64916011677713148</v>
      </c>
      <c r="P26" s="67">
        <v>-0.85816115880173227</v>
      </c>
      <c r="Q26" s="189">
        <v>-3.2021173852676221</v>
      </c>
      <c r="R26" s="85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  <c r="AH26" s="11"/>
    </row>
    <row r="27" spans="1:34" s="90" customFormat="1" ht="18.75" hidden="1" customHeight="1" x14ac:dyDescent="0.25">
      <c r="A27" s="157">
        <v>41153</v>
      </c>
      <c r="B27" s="67">
        <v>-0.45550833222344855</v>
      </c>
      <c r="C27" s="67">
        <v>0.28254560857160527</v>
      </c>
      <c r="D27" s="67">
        <v>-0.30086958158224342</v>
      </c>
      <c r="E27" s="67">
        <v>-0.26916490169871105</v>
      </c>
      <c r="F27" s="67">
        <v>0.46202766515905086</v>
      </c>
      <c r="G27" s="67">
        <v>-0.10618469076981166</v>
      </c>
      <c r="H27" s="67">
        <v>-1.5855957003756331</v>
      </c>
      <c r="I27" s="67">
        <v>0.30297414216668839</v>
      </c>
      <c r="J27" s="67">
        <v>7.0759665140335867E-2</v>
      </c>
      <c r="K27" s="67">
        <v>2.2822224988125455E-2</v>
      </c>
      <c r="L27" s="67">
        <v>-0.81500195815027521</v>
      </c>
      <c r="M27" s="67">
        <v>0.20955508117005131</v>
      </c>
      <c r="N27" s="67">
        <v>7.1433690467988559E-2</v>
      </c>
      <c r="O27" s="67">
        <v>0.67289298873042147</v>
      </c>
      <c r="P27" s="67">
        <v>-1.0593370264494733</v>
      </c>
      <c r="Q27" s="189">
        <v>-2.4966511248553389</v>
      </c>
      <c r="R27" s="85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  <c r="AH27" s="11"/>
    </row>
    <row r="28" spans="1:34" s="90" customFormat="1" ht="18.75" hidden="1" customHeight="1" x14ac:dyDescent="0.25">
      <c r="A28" s="158">
        <v>41244</v>
      </c>
      <c r="B28" s="67">
        <v>0.56205486020849349</v>
      </c>
      <c r="C28" s="67">
        <v>1.7746122624815123E-2</v>
      </c>
      <c r="D28" s="67">
        <v>-0.87652513071356297</v>
      </c>
      <c r="E28" s="67">
        <v>-0.99637709731450141</v>
      </c>
      <c r="F28" s="67">
        <v>0.5472373646904195</v>
      </c>
      <c r="G28" s="67">
        <v>-1.3408905887321896</v>
      </c>
      <c r="H28" s="67">
        <v>-0.81539474827928404</v>
      </c>
      <c r="I28" s="67">
        <v>-0.42927946916561027</v>
      </c>
      <c r="J28" s="67">
        <v>9.3580472094600103E-2</v>
      </c>
      <c r="K28" s="67">
        <v>0.15928112196832594</v>
      </c>
      <c r="L28" s="67">
        <v>-1.0505346483204807</v>
      </c>
      <c r="M28" s="67">
        <v>0.20479122597325616</v>
      </c>
      <c r="N28" s="67">
        <v>7.3249535579013147E-2</v>
      </c>
      <c r="O28" s="67">
        <v>0.54380736021826903</v>
      </c>
      <c r="P28" s="67">
        <v>4.9950191772009322E-2</v>
      </c>
      <c r="Q28" s="189">
        <v>-3.2573034273964119</v>
      </c>
      <c r="R28" s="8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  <c r="AH28" s="11"/>
    </row>
    <row r="29" spans="1:34" s="90" customFormat="1" ht="18.75" hidden="1" customHeight="1" x14ac:dyDescent="0.25">
      <c r="A29" s="157">
        <v>41334</v>
      </c>
      <c r="B29" s="67">
        <v>7.3297108729207305E-2</v>
      </c>
      <c r="C29" s="67">
        <v>-0.45038524140039793</v>
      </c>
      <c r="D29" s="67">
        <v>5.7041011342632272E-2</v>
      </c>
      <c r="E29" s="67">
        <v>0.87468416408164695</v>
      </c>
      <c r="F29" s="67">
        <v>0.28427702424191353</v>
      </c>
      <c r="G29" s="67">
        <v>-1.5009704811572353</v>
      </c>
      <c r="H29" s="67">
        <v>1.6263465238598764</v>
      </c>
      <c r="I29" s="67">
        <v>-0.55499282475340073</v>
      </c>
      <c r="J29" s="67">
        <v>-0.20135166967159784</v>
      </c>
      <c r="K29" s="67">
        <v>2.6932883120711439</v>
      </c>
      <c r="L29" s="67">
        <v>-0.8829176641637434</v>
      </c>
      <c r="M29" s="67">
        <v>-0.3687143662229892</v>
      </c>
      <c r="N29" s="67">
        <v>7.7841466434907025E-2</v>
      </c>
      <c r="O29" s="67">
        <v>0.30194246659416163</v>
      </c>
      <c r="P29" s="67">
        <v>1.8297925438176328</v>
      </c>
      <c r="Q29" s="189">
        <v>3.8591783738037546</v>
      </c>
      <c r="R29" s="85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3"/>
      <c r="AH29" s="11"/>
    </row>
    <row r="30" spans="1:34" s="90" customFormat="1" ht="18.75" hidden="1" customHeight="1" x14ac:dyDescent="0.25">
      <c r="A30" s="158">
        <v>41426</v>
      </c>
      <c r="B30" s="67">
        <v>0.85629370874755784</v>
      </c>
      <c r="C30" s="67">
        <v>9.1725417871012918E-2</v>
      </c>
      <c r="D30" s="67">
        <v>0.21820313584280318</v>
      </c>
      <c r="E30" s="67">
        <v>0.38327575181711987</v>
      </c>
      <c r="F30" s="67">
        <v>-0.74285524913305434</v>
      </c>
      <c r="G30" s="67">
        <v>-0.27785848690539788</v>
      </c>
      <c r="H30" s="67">
        <v>-0.34255263046186679</v>
      </c>
      <c r="I30" s="67">
        <v>0.75744855950215639</v>
      </c>
      <c r="J30" s="67">
        <v>-0.35794469189012534</v>
      </c>
      <c r="K30" s="67">
        <v>1.0707188416419924</v>
      </c>
      <c r="L30" s="67">
        <v>-0.69621955148886749</v>
      </c>
      <c r="M30" s="67">
        <v>-0.88610590269515643</v>
      </c>
      <c r="N30" s="67">
        <v>7.6190467252615704E-2</v>
      </c>
      <c r="O30" s="67">
        <v>0.22257402442766563</v>
      </c>
      <c r="P30" s="67">
        <v>0.17481343811521868</v>
      </c>
      <c r="Q30" s="189">
        <v>0.54770683264364961</v>
      </c>
      <c r="R30" s="85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3"/>
      <c r="AH30" s="11"/>
    </row>
    <row r="31" spans="1:34" s="90" customFormat="1" ht="18.75" hidden="1" customHeight="1" x14ac:dyDescent="0.25">
      <c r="A31" s="157">
        <v>41518</v>
      </c>
      <c r="B31" s="67">
        <v>1.1489668090221292</v>
      </c>
      <c r="C31" s="67">
        <v>-0.29798906447726653</v>
      </c>
      <c r="D31" s="67">
        <v>-0.20004867632359852</v>
      </c>
      <c r="E31" s="67">
        <v>-1.0911386470370799</v>
      </c>
      <c r="F31" s="67">
        <v>-0.83841294795623889</v>
      </c>
      <c r="G31" s="67">
        <v>0.42403946560830108</v>
      </c>
      <c r="H31" s="67">
        <v>-0.95719920185102025</v>
      </c>
      <c r="I31" s="67">
        <v>-5.3843519087742271E-2</v>
      </c>
      <c r="J31" s="67">
        <v>3.2572096573331252E-2</v>
      </c>
      <c r="K31" s="67">
        <v>-0.92700679526890173</v>
      </c>
      <c r="L31" s="67">
        <v>-0.34113973365324224</v>
      </c>
      <c r="M31" s="67">
        <v>-0.72691339250115095</v>
      </c>
      <c r="N31" s="67">
        <v>8.5717981619963926E-2</v>
      </c>
      <c r="O31" s="67">
        <v>8.5882037308661827E-2</v>
      </c>
      <c r="P31" s="67">
        <v>1.241267823326025</v>
      </c>
      <c r="Q31" s="189">
        <v>-2.4152457646978087</v>
      </c>
      <c r="R31" s="85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3"/>
      <c r="AH31" s="11"/>
    </row>
    <row r="32" spans="1:34" s="90" customFormat="1" ht="18.75" hidden="1" customHeight="1" x14ac:dyDescent="0.25">
      <c r="A32" s="158">
        <v>41609</v>
      </c>
      <c r="B32" s="67">
        <v>1.5719453261192351</v>
      </c>
      <c r="C32" s="67">
        <v>-0.5069344757856824</v>
      </c>
      <c r="D32" s="67">
        <v>0.71414274730998595</v>
      </c>
      <c r="E32" s="67">
        <v>-1.3083230974956599</v>
      </c>
      <c r="F32" s="67">
        <v>-0.1167787673482272</v>
      </c>
      <c r="G32" s="67">
        <v>1.691804293945552</v>
      </c>
      <c r="H32" s="67">
        <v>-0.65716348221949095</v>
      </c>
      <c r="I32" s="67">
        <v>0.78479387165200287</v>
      </c>
      <c r="J32" s="67">
        <v>-0.26465844628372415</v>
      </c>
      <c r="K32" s="67">
        <v>-2.7094717376329774E-2</v>
      </c>
      <c r="L32" s="67">
        <v>5.5281061695001844E-3</v>
      </c>
      <c r="M32" s="67">
        <v>-0.14059635523398342</v>
      </c>
      <c r="N32" s="67">
        <v>0.10097277845632402</v>
      </c>
      <c r="O32" s="67">
        <v>4.3518744378543056E-2</v>
      </c>
      <c r="P32" s="67">
        <v>-0.64260900730683956</v>
      </c>
      <c r="Q32" s="189">
        <v>1.2485475189812012</v>
      </c>
      <c r="R32" s="85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3"/>
      <c r="AH32" s="11"/>
    </row>
    <row r="33" spans="1:34" s="90" customFormat="1" ht="18.75" hidden="1" customHeight="1" x14ac:dyDescent="0.25">
      <c r="A33" s="157">
        <v>41699</v>
      </c>
      <c r="B33" s="67">
        <v>1.7070611239735165</v>
      </c>
      <c r="C33" s="67">
        <v>-0.11581097086044614</v>
      </c>
      <c r="D33" s="67">
        <v>9.528184806206827E-2</v>
      </c>
      <c r="E33" s="67">
        <v>-1.2966672138597399</v>
      </c>
      <c r="F33" s="67">
        <v>0.65713830002227513</v>
      </c>
      <c r="G33" s="67">
        <v>1.4496433821674459</v>
      </c>
      <c r="H33" s="67">
        <v>0.40740988665528233</v>
      </c>
      <c r="I33" s="67">
        <v>1.1573859164162368</v>
      </c>
      <c r="J33" s="67">
        <v>-2.9230497322196129E-2</v>
      </c>
      <c r="K33" s="67">
        <v>-1.720366094815198</v>
      </c>
      <c r="L33" s="67">
        <v>7.3826458929314887E-2</v>
      </c>
      <c r="M33" s="67">
        <v>-0.41358991217630992</v>
      </c>
      <c r="N33" s="67">
        <v>0.11225912743070905</v>
      </c>
      <c r="O33" s="67">
        <v>1.097080455149565E-2</v>
      </c>
      <c r="P33" s="67">
        <v>-2.2402215980789291</v>
      </c>
      <c r="Q33" s="189">
        <v>-0.14490943890446445</v>
      </c>
      <c r="R33" s="85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3"/>
      <c r="AH33" s="11"/>
    </row>
    <row r="34" spans="1:34" s="90" customFormat="1" ht="18.75" hidden="1" customHeight="1" x14ac:dyDescent="0.25">
      <c r="A34" s="158">
        <v>41791</v>
      </c>
      <c r="B34" s="67">
        <v>-0.19701432958444901</v>
      </c>
      <c r="C34" s="67">
        <v>-0.30277701717956834</v>
      </c>
      <c r="D34" s="67">
        <v>0.41663433289065427</v>
      </c>
      <c r="E34" s="67">
        <v>-1.2947607871410429</v>
      </c>
      <c r="F34" s="67">
        <v>0.86082986934698691</v>
      </c>
      <c r="G34" s="67">
        <v>0.44079593901936842</v>
      </c>
      <c r="H34" s="67">
        <v>-0.98432535223771156</v>
      </c>
      <c r="I34" s="67">
        <v>0.26105406619666421</v>
      </c>
      <c r="J34" s="67">
        <v>-0.23353372390139598</v>
      </c>
      <c r="K34" s="67">
        <v>1.0267422098721029</v>
      </c>
      <c r="L34" s="67">
        <v>0.72165165678793786</v>
      </c>
      <c r="M34" s="67">
        <v>0.71608155868841139</v>
      </c>
      <c r="N34" s="67">
        <v>0.12599187175937845</v>
      </c>
      <c r="O34" s="67">
        <v>-0.13280735449270079</v>
      </c>
      <c r="P34" s="67">
        <v>0.27717736330329695</v>
      </c>
      <c r="Q34" s="189">
        <v>1.7017403033279523</v>
      </c>
      <c r="R34" s="85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3"/>
      <c r="AH34" s="11"/>
    </row>
    <row r="35" spans="1:34" s="90" customFormat="1" ht="18.75" hidden="1" customHeight="1" x14ac:dyDescent="0.25">
      <c r="A35" s="157">
        <v>41883</v>
      </c>
      <c r="B35" s="67">
        <v>-0.20228233295674358</v>
      </c>
      <c r="C35" s="67">
        <v>8.1839413779778172E-2</v>
      </c>
      <c r="D35" s="67">
        <v>0.68905888494985834</v>
      </c>
      <c r="E35" s="67">
        <v>-0.6871050933301982</v>
      </c>
      <c r="F35" s="67">
        <v>1.2572199036224685</v>
      </c>
      <c r="G35" s="67">
        <v>-0.26275347975429664</v>
      </c>
      <c r="H35" s="67">
        <v>3.0342313258217528</v>
      </c>
      <c r="I35" s="67">
        <v>1.2311126717158327</v>
      </c>
      <c r="J35" s="67">
        <v>-0.43924552169397074</v>
      </c>
      <c r="K35" s="67">
        <v>-0.23836848059240243</v>
      </c>
      <c r="L35" s="67">
        <v>0.86554801481122312</v>
      </c>
      <c r="M35" s="67">
        <v>1.9563612256998524</v>
      </c>
      <c r="N35" s="67">
        <v>0.11342853203544456</v>
      </c>
      <c r="O35" s="67">
        <v>1.8263100921460308E-2</v>
      </c>
      <c r="P35" s="67">
        <v>-0.69976695369549824</v>
      </c>
      <c r="Q35" s="189">
        <v>6.717541211334547</v>
      </c>
      <c r="R35" s="85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3"/>
      <c r="AH35" s="11"/>
    </row>
    <row r="36" spans="1:34" s="90" customFormat="1" ht="18.75" hidden="1" customHeight="1" x14ac:dyDescent="0.25">
      <c r="A36" s="158">
        <v>41974</v>
      </c>
      <c r="B36" s="67">
        <v>-1.1047930738515517</v>
      </c>
      <c r="C36" s="67">
        <v>0.43331571798552099</v>
      </c>
      <c r="D36" s="67">
        <v>0.18842341012545066</v>
      </c>
      <c r="E36" s="67">
        <v>-0.6083906515947286</v>
      </c>
      <c r="F36" s="67">
        <v>0.31268816494310941</v>
      </c>
      <c r="G36" s="67">
        <v>-1.0700368828547469</v>
      </c>
      <c r="H36" s="67">
        <v>-0.41739734297702341</v>
      </c>
      <c r="I36" s="67">
        <v>1.4440382683856461</v>
      </c>
      <c r="J36" s="67">
        <v>0.17435583985379496</v>
      </c>
      <c r="K36" s="67">
        <v>-0.12499759885353236</v>
      </c>
      <c r="L36" s="67">
        <v>1.057455488338771</v>
      </c>
      <c r="M36" s="67">
        <v>1.9547174432084276</v>
      </c>
      <c r="N36" s="67">
        <v>0.10069674703081907</v>
      </c>
      <c r="O36" s="67">
        <v>0.15074655385382299</v>
      </c>
      <c r="P36" s="67">
        <v>-0.23994930686938168</v>
      </c>
      <c r="Q36" s="189">
        <v>2.2508727767243983</v>
      </c>
      <c r="R36" s="85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3"/>
      <c r="AH36" s="11"/>
    </row>
    <row r="37" spans="1:34" s="90" customFormat="1" ht="18.75" hidden="1" customHeight="1" x14ac:dyDescent="0.25">
      <c r="A37" s="157">
        <v>42064</v>
      </c>
      <c r="B37" s="67">
        <v>-1.1921356371516361</v>
      </c>
      <c r="C37" s="67">
        <v>0.49622623658494291</v>
      </c>
      <c r="D37" s="67">
        <v>-1.8332836314427736E-2</v>
      </c>
      <c r="E37" s="67">
        <v>-0.59748266744968681</v>
      </c>
      <c r="F37" s="67">
        <v>0.21894189451799206</v>
      </c>
      <c r="G37" s="67">
        <v>3.1948097469875349E-2</v>
      </c>
      <c r="H37" s="67">
        <v>-1.6460974511141717</v>
      </c>
      <c r="I37" s="67">
        <v>0.86081653575087269</v>
      </c>
      <c r="J37" s="67">
        <v>0.22992843490894613</v>
      </c>
      <c r="K37" s="67">
        <v>2.2789366916050433</v>
      </c>
      <c r="L37" s="67">
        <v>1.2998247747830534</v>
      </c>
      <c r="M37" s="67">
        <v>1.4219282062663803</v>
      </c>
      <c r="N37" s="67">
        <v>8.8685200822990834E-2</v>
      </c>
      <c r="O37" s="67">
        <v>5.7235236628520321E-2</v>
      </c>
      <c r="P37" s="67">
        <v>-0.10393460932768644</v>
      </c>
      <c r="Q37" s="189">
        <v>3.4264881079809957</v>
      </c>
      <c r="R37" s="85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3"/>
      <c r="AH37" s="11"/>
    </row>
    <row r="38" spans="1:34" s="90" customFormat="1" ht="18.75" hidden="1" customHeight="1" x14ac:dyDescent="0.25">
      <c r="A38" s="158">
        <v>42156</v>
      </c>
      <c r="B38" s="67">
        <v>-0.56394043671781158</v>
      </c>
      <c r="C38" s="67">
        <v>1.4169420174744098</v>
      </c>
      <c r="D38" s="67">
        <v>-0.54231280769704693</v>
      </c>
      <c r="E38" s="67">
        <v>-0.24583773019749791</v>
      </c>
      <c r="F38" s="67">
        <v>-0.9085902664640273</v>
      </c>
      <c r="G38" s="67">
        <v>1.8347628767303932</v>
      </c>
      <c r="H38" s="67">
        <v>-0.17492376223798053</v>
      </c>
      <c r="I38" s="67">
        <v>0.52408789280856838</v>
      </c>
      <c r="J38" s="67">
        <v>0.39994249143545146</v>
      </c>
      <c r="K38" s="67">
        <v>0.58334513174391367</v>
      </c>
      <c r="L38" s="67">
        <v>1.2123143998502333</v>
      </c>
      <c r="M38" s="67">
        <v>1.0092628591094499</v>
      </c>
      <c r="N38" s="67">
        <v>7.5693413575814134E-2</v>
      </c>
      <c r="O38" s="67">
        <v>-5.2905315324903397E-2</v>
      </c>
      <c r="P38" s="67">
        <v>0.13516045817783906</v>
      </c>
      <c r="Q38" s="189">
        <v>4.7030012222667938</v>
      </c>
      <c r="R38" s="85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3"/>
      <c r="AH38" s="11"/>
    </row>
    <row r="39" spans="1:34" s="90" customFormat="1" ht="18.75" hidden="1" customHeight="1" x14ac:dyDescent="0.25">
      <c r="A39" s="157">
        <v>42248</v>
      </c>
      <c r="B39" s="67">
        <v>-0.76409028562568437</v>
      </c>
      <c r="C39" s="67">
        <v>1.7279061587587892</v>
      </c>
      <c r="D39" s="67">
        <v>-0.1246674452113356</v>
      </c>
      <c r="E39" s="67">
        <v>0.30080461543552173</v>
      </c>
      <c r="F39" s="67">
        <v>1.0912296340934355</v>
      </c>
      <c r="G39" s="67">
        <v>3.218835885631631</v>
      </c>
      <c r="H39" s="67">
        <v>-0.2538895057250079</v>
      </c>
      <c r="I39" s="67">
        <v>5.869119547172388E-3</v>
      </c>
      <c r="J39" s="67">
        <v>1.1882203711358386</v>
      </c>
      <c r="K39" s="67">
        <v>1.211965271331235</v>
      </c>
      <c r="L39" s="67">
        <v>1.0768820145546143</v>
      </c>
      <c r="M39" s="67">
        <v>0.50222108592619541</v>
      </c>
      <c r="N39" s="67">
        <v>8.0799733837151333E-2</v>
      </c>
      <c r="O39" s="67">
        <v>-1.5339845344409218E-2</v>
      </c>
      <c r="P39" s="67">
        <v>-0.21724739634138704</v>
      </c>
      <c r="Q39" s="189">
        <v>9.0294994120037764</v>
      </c>
      <c r="R39" s="85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3"/>
      <c r="AH39" s="11"/>
    </row>
    <row r="40" spans="1:34" s="5" customFormat="1" ht="18.75" customHeight="1" x14ac:dyDescent="0.2">
      <c r="A40" s="158">
        <v>42339</v>
      </c>
      <c r="B40" s="67">
        <v>-0.85974547037778171</v>
      </c>
      <c r="C40" s="67">
        <v>0.49038818858872302</v>
      </c>
      <c r="D40" s="67">
        <v>0.11380272139806366</v>
      </c>
      <c r="E40" s="67">
        <v>0.25755572647093727</v>
      </c>
      <c r="F40" s="67">
        <v>-0.29788927581010494</v>
      </c>
      <c r="G40" s="67">
        <v>1.6904005537724676</v>
      </c>
      <c r="H40" s="67">
        <v>5.3602650221578552</v>
      </c>
      <c r="I40" s="67">
        <v>-0.39399395953742145</v>
      </c>
      <c r="J40" s="67">
        <v>0.26063551930528467</v>
      </c>
      <c r="K40" s="67">
        <v>0.770782062125136</v>
      </c>
      <c r="L40" s="67">
        <v>1.0870390131423817</v>
      </c>
      <c r="M40" s="67">
        <v>0.28598516233471016</v>
      </c>
      <c r="N40" s="67">
        <v>9.3203096820073467E-2</v>
      </c>
      <c r="O40" s="67">
        <v>-3.8963759936287229E-2</v>
      </c>
      <c r="P40" s="67">
        <v>0.76447963146110587</v>
      </c>
      <c r="Q40" s="189">
        <v>9.583944231915142</v>
      </c>
      <c r="R40" s="44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1:34" s="5" customFormat="1" ht="18.75" customHeight="1" x14ac:dyDescent="0.2">
      <c r="A41" s="157">
        <v>42430</v>
      </c>
      <c r="B41" s="67">
        <v>-0.43934186483042603</v>
      </c>
      <c r="C41" s="67">
        <v>0.98433738610363763</v>
      </c>
      <c r="D41" s="67">
        <v>0.29614813253418198</v>
      </c>
      <c r="E41" s="67">
        <v>0.40189070694526863</v>
      </c>
      <c r="F41" s="67">
        <v>-0.19206787694166125</v>
      </c>
      <c r="G41" s="67">
        <v>4.5478312801528663E-2</v>
      </c>
      <c r="H41" s="67">
        <v>4.9177081758764674</v>
      </c>
      <c r="I41" s="67">
        <v>7.8993017030862756E-2</v>
      </c>
      <c r="J41" s="67">
        <v>0.46387526082555269</v>
      </c>
      <c r="K41" s="67">
        <v>1.190306009719305</v>
      </c>
      <c r="L41" s="67">
        <v>1.0006678359699439</v>
      </c>
      <c r="M41" s="67">
        <v>0.24065437486510921</v>
      </c>
      <c r="N41" s="67">
        <v>0.1016481426460779</v>
      </c>
      <c r="O41" s="67">
        <v>4.8997401885651588E-3</v>
      </c>
      <c r="P41" s="67">
        <v>0.53405704730002668</v>
      </c>
      <c r="Q41" s="189">
        <v>9.6292544010344372</v>
      </c>
      <c r="R41" s="44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2" spans="1:34" s="5" customFormat="1" ht="18.75" customHeight="1" x14ac:dyDescent="0.2">
      <c r="A42" s="158">
        <v>42522</v>
      </c>
      <c r="B42" s="67">
        <v>-0.34763375790523859</v>
      </c>
      <c r="C42" s="67">
        <v>-4.1589222273818997E-2</v>
      </c>
      <c r="D42" s="67">
        <v>0.42598652233230988</v>
      </c>
      <c r="E42" s="67">
        <v>0.18180638437745902</v>
      </c>
      <c r="F42" s="67">
        <v>1.013243029375773</v>
      </c>
      <c r="G42" s="67">
        <v>-0.87089438038488054</v>
      </c>
      <c r="H42" s="67">
        <v>2.3501244393137868</v>
      </c>
      <c r="I42" s="67">
        <v>0.26959522730744623</v>
      </c>
      <c r="J42" s="67">
        <v>0.3635703115118557</v>
      </c>
      <c r="K42" s="67">
        <v>0.4442507327354171</v>
      </c>
      <c r="L42" s="67">
        <v>0.84437388542831415</v>
      </c>
      <c r="M42" s="67">
        <v>6.2148999169403002E-2</v>
      </c>
      <c r="N42" s="67">
        <v>0.10869080893933832</v>
      </c>
      <c r="O42" s="67">
        <v>-0.31866697652076237</v>
      </c>
      <c r="P42" s="67">
        <v>-0.43185288040318942</v>
      </c>
      <c r="Q42" s="189">
        <v>4.0531531230032396</v>
      </c>
      <c r="R42" s="44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</row>
    <row r="43" spans="1:34" s="5" customFormat="1" ht="18.75" customHeight="1" x14ac:dyDescent="0.2">
      <c r="A43" s="157">
        <v>42614</v>
      </c>
      <c r="B43" s="67">
        <v>0.20480613645028381</v>
      </c>
      <c r="C43" s="67">
        <v>0.20179009345221396</v>
      </c>
      <c r="D43" s="67">
        <v>6.3058894585601207E-4</v>
      </c>
      <c r="E43" s="67">
        <v>0.16134040380098513</v>
      </c>
      <c r="F43" s="67">
        <v>-0.8734828828266441</v>
      </c>
      <c r="G43" s="67">
        <v>-1.628372211558228</v>
      </c>
      <c r="H43" s="67">
        <v>2.5302945830904364</v>
      </c>
      <c r="I43" s="67">
        <v>-0.16976252697959174</v>
      </c>
      <c r="J43" s="67">
        <v>-0.5140270404862809</v>
      </c>
      <c r="K43" s="67">
        <v>7.0736253668394963E-2</v>
      </c>
      <c r="L43" s="67">
        <v>0.80980846746920998</v>
      </c>
      <c r="M43" s="67">
        <v>-8.0857403302947203E-2</v>
      </c>
      <c r="N43" s="67">
        <v>8.295349469902609E-2</v>
      </c>
      <c r="O43" s="67">
        <v>-0.31737941155465815</v>
      </c>
      <c r="P43" s="67">
        <v>0.29293443186629586</v>
      </c>
      <c r="Q43" s="189">
        <v>0.77141297673434994</v>
      </c>
      <c r="R43" s="44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</row>
    <row r="44" spans="1:34" s="5" customFormat="1" ht="18.75" customHeight="1" x14ac:dyDescent="0.2">
      <c r="A44" s="157">
        <v>42705</v>
      </c>
      <c r="B44" s="67">
        <v>1.6235932766585903</v>
      </c>
      <c r="C44" s="67">
        <v>0.52174563813839236</v>
      </c>
      <c r="D44" s="67">
        <v>0.56089613246475156</v>
      </c>
      <c r="E44" s="67">
        <v>9.0515687899677066E-2</v>
      </c>
      <c r="F44" s="67">
        <v>0.18199668074094835</v>
      </c>
      <c r="G44" s="67">
        <v>-1.3877260369465085</v>
      </c>
      <c r="H44" s="67">
        <v>0.28517184207352408</v>
      </c>
      <c r="I44" s="67">
        <v>-0.4715060095707051</v>
      </c>
      <c r="J44" s="67">
        <v>8.086011188735448E-2</v>
      </c>
      <c r="K44" s="67">
        <v>-0.19325753755002925</v>
      </c>
      <c r="L44" s="67">
        <v>0.83739860739963023</v>
      </c>
      <c r="M44" s="67">
        <v>-0.35254604905556236</v>
      </c>
      <c r="N44" s="67">
        <v>6.8907262298661509E-2</v>
      </c>
      <c r="O44" s="67">
        <v>-0.29076133302571272</v>
      </c>
      <c r="P44" s="67">
        <v>-0.61425098982915238</v>
      </c>
      <c r="Q44" s="189">
        <v>0.94103728358385152</v>
      </c>
      <c r="R44" s="44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</row>
    <row r="45" spans="1:34" s="8" customFormat="1" ht="18.75" customHeight="1" x14ac:dyDescent="0.2">
      <c r="A45" s="158">
        <v>42795</v>
      </c>
      <c r="B45" s="67">
        <v>2.169896789373416</v>
      </c>
      <c r="C45" s="67">
        <v>-0.66472867023842475</v>
      </c>
      <c r="D45" s="67">
        <v>0.44511591326438987</v>
      </c>
      <c r="E45" s="67">
        <v>0.12606599684594508</v>
      </c>
      <c r="F45" s="67">
        <v>8.6479377109958844E-2</v>
      </c>
      <c r="G45" s="67">
        <v>-1.3594864197478291</v>
      </c>
      <c r="H45" s="67">
        <v>0.96354768291533988</v>
      </c>
      <c r="I45" s="67">
        <v>-0.20745283853653015</v>
      </c>
      <c r="J45" s="67">
        <v>-9.2789388074228291E-2</v>
      </c>
      <c r="K45" s="67">
        <v>-1.1170011289066213</v>
      </c>
      <c r="L45" s="67">
        <v>0.52694117938309681</v>
      </c>
      <c r="M45" s="67">
        <v>0.58717407052146287</v>
      </c>
      <c r="N45" s="67">
        <v>5.1554634708194692E-2</v>
      </c>
      <c r="O45" s="67">
        <v>-0.26860241747445113</v>
      </c>
      <c r="P45" s="67">
        <v>-0.43973852188145968</v>
      </c>
      <c r="Q45" s="189">
        <v>0.80697625926224892</v>
      </c>
      <c r="R45" s="44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</row>
    <row r="46" spans="1:34" s="8" customFormat="1" ht="18.75" customHeight="1" x14ac:dyDescent="0.2">
      <c r="A46" s="158">
        <v>42887</v>
      </c>
      <c r="B46" s="67">
        <v>2.5081308505405002</v>
      </c>
      <c r="C46" s="67">
        <v>-0.47989555399597306</v>
      </c>
      <c r="D46" s="67">
        <v>-0.27454372480511485</v>
      </c>
      <c r="E46" s="67">
        <v>7.9669697978278872E-2</v>
      </c>
      <c r="F46" s="67">
        <v>0.78101731173260769</v>
      </c>
      <c r="G46" s="67">
        <v>-1.2521003182068731</v>
      </c>
      <c r="H46" s="67">
        <v>1.0330518200264973</v>
      </c>
      <c r="I46" s="67">
        <v>-0.85668499121562569</v>
      </c>
      <c r="J46" s="67">
        <v>0.11358997679256584</v>
      </c>
      <c r="K46" s="67">
        <v>-0.3124660003190507</v>
      </c>
      <c r="L46" s="67">
        <v>0.55517488433291251</v>
      </c>
      <c r="M46" s="67">
        <v>-3.8978845351307669E-2</v>
      </c>
      <c r="N46" s="67">
        <v>3.5877156358669338E-2</v>
      </c>
      <c r="O46" s="67">
        <v>6.9165894004503126E-2</v>
      </c>
      <c r="P46" s="67">
        <v>-0.28154942523617255</v>
      </c>
      <c r="Q46" s="189">
        <v>1.6794587326363966</v>
      </c>
      <c r="R46" s="44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</row>
    <row r="47" spans="1:34" s="8" customFormat="1" ht="18.75" customHeight="1" x14ac:dyDescent="0.2">
      <c r="A47" s="157">
        <v>42979</v>
      </c>
      <c r="B47" s="67">
        <v>0.81480880045865667</v>
      </c>
      <c r="C47" s="67">
        <v>-0.66472969167248641</v>
      </c>
      <c r="D47" s="67">
        <v>-4.3150452236357384E-2</v>
      </c>
      <c r="E47" s="67">
        <v>-1.4587853761497527</v>
      </c>
      <c r="F47" s="67">
        <v>-0.73413885731291262</v>
      </c>
      <c r="G47" s="67">
        <v>-0.95203078826746412</v>
      </c>
      <c r="H47" s="67">
        <v>-1.4604566542114008</v>
      </c>
      <c r="I47" s="67">
        <v>-0.37020242503286988</v>
      </c>
      <c r="J47" s="67">
        <v>0.29499975992133076</v>
      </c>
      <c r="K47" s="67">
        <v>1.7154730033157801</v>
      </c>
      <c r="L47" s="67">
        <v>0.58039058861885884</v>
      </c>
      <c r="M47" s="67">
        <v>0.16834699196877723</v>
      </c>
      <c r="N47" s="67">
        <v>4.1942040480989574E-2</v>
      </c>
      <c r="O47" s="67">
        <v>0.11606451157334058</v>
      </c>
      <c r="P47" s="67">
        <v>-0.38809064803750509</v>
      </c>
      <c r="Q47" s="189">
        <v>-2.3395591965830151</v>
      </c>
      <c r="R47" s="44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</row>
    <row r="48" spans="1:34" s="8" customFormat="1" ht="18.75" customHeight="1" x14ac:dyDescent="0.2">
      <c r="A48" s="158">
        <v>43070</v>
      </c>
      <c r="B48" s="67">
        <v>-4.5893214968902932E-2</v>
      </c>
      <c r="C48" s="67">
        <v>-0.73032975787845822</v>
      </c>
      <c r="D48" s="67">
        <v>-0.49844026415026343</v>
      </c>
      <c r="E48" s="67">
        <v>-2.3058071958516977</v>
      </c>
      <c r="F48" s="67">
        <v>0.59242648218389315</v>
      </c>
      <c r="G48" s="67">
        <v>0.42479327270723327</v>
      </c>
      <c r="H48" s="67">
        <v>-0.64337531471052478</v>
      </c>
      <c r="I48" s="67">
        <v>-0.41496816001967335</v>
      </c>
      <c r="J48" s="67">
        <v>-0.15464023145476993</v>
      </c>
      <c r="K48" s="67">
        <v>1.4733887603394599E-2</v>
      </c>
      <c r="L48" s="67">
        <v>0.65526639421723265</v>
      </c>
      <c r="M48" s="67">
        <v>0.49681453804135772</v>
      </c>
      <c r="N48" s="67">
        <v>5.169273379569525E-2</v>
      </c>
      <c r="O48" s="67">
        <v>1.5460755899253499E-3</v>
      </c>
      <c r="P48" s="67">
        <v>0.20976952313946884</v>
      </c>
      <c r="Q48" s="189">
        <v>-2.346411231756079</v>
      </c>
      <c r="R48" s="44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</row>
    <row r="49" spans="1:33" s="5" customFormat="1" ht="18.75" customHeight="1" x14ac:dyDescent="0.2">
      <c r="A49" s="157">
        <v>43160</v>
      </c>
      <c r="B49" s="67">
        <v>-0.62941009046761509</v>
      </c>
      <c r="C49" s="67">
        <v>-0.29502737414552643</v>
      </c>
      <c r="D49" s="67">
        <v>-0.25011692794672497</v>
      </c>
      <c r="E49" s="67">
        <v>-2.1476200833964154</v>
      </c>
      <c r="F49" s="67">
        <v>0.14085035663240217</v>
      </c>
      <c r="G49" s="67">
        <v>0.9004046093458774</v>
      </c>
      <c r="H49" s="67">
        <v>1.0070787133492438</v>
      </c>
      <c r="I49" s="67">
        <v>-1.2585137479931652</v>
      </c>
      <c r="J49" s="67">
        <v>-0.19874008815002164</v>
      </c>
      <c r="K49" s="67">
        <v>-0.70724072426985019</v>
      </c>
      <c r="L49" s="67">
        <v>0.95036804459789992</v>
      </c>
      <c r="M49" s="67">
        <v>0.70645683556800654</v>
      </c>
      <c r="N49" s="67">
        <v>5.967264105028347E-2</v>
      </c>
      <c r="O49" s="67">
        <v>4.5049695429286244E-4</v>
      </c>
      <c r="P49" s="67">
        <v>0.15050807191831642</v>
      </c>
      <c r="Q49" s="189">
        <v>-1.5708792669529836</v>
      </c>
      <c r="R49" s="44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</row>
    <row r="50" spans="1:33" s="5" customFormat="1" ht="18.75" customHeight="1" x14ac:dyDescent="0.2">
      <c r="A50" s="158">
        <v>43252</v>
      </c>
      <c r="B50" s="67">
        <v>-1.6820292867596642</v>
      </c>
      <c r="C50" s="67">
        <v>-0.21797886297174746</v>
      </c>
      <c r="D50" s="67">
        <v>-3.8379642237355224E-2</v>
      </c>
      <c r="E50" s="67">
        <v>-2.2774430349262569</v>
      </c>
      <c r="F50" s="67">
        <v>-1.0034764346469822</v>
      </c>
      <c r="G50" s="67">
        <v>1.3758523794977604</v>
      </c>
      <c r="H50" s="67">
        <v>0.4937498431611666</v>
      </c>
      <c r="I50" s="67">
        <v>0.14396038309995002</v>
      </c>
      <c r="J50" s="67">
        <v>-0.13080638056141486</v>
      </c>
      <c r="K50" s="67">
        <v>-0.75780268383789284</v>
      </c>
      <c r="L50" s="67">
        <v>0.76159297987028274</v>
      </c>
      <c r="M50" s="67">
        <v>0.9709846574455443</v>
      </c>
      <c r="N50" s="67">
        <v>6.9659747642564288E-2</v>
      </c>
      <c r="O50" s="67">
        <v>0.18656404010603531</v>
      </c>
      <c r="P50" s="67">
        <v>0.11452768748361368</v>
      </c>
      <c r="Q50" s="189">
        <v>-1.9910246076343923</v>
      </c>
      <c r="R50" s="44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</row>
    <row r="51" spans="1:33" s="5" customFormat="1" ht="18.75" customHeight="1" x14ac:dyDescent="0.2">
      <c r="A51" s="157">
        <v>43344</v>
      </c>
      <c r="B51" s="67">
        <v>-0.90449680868089344</v>
      </c>
      <c r="C51" s="67">
        <v>-1.0779850492046126</v>
      </c>
      <c r="D51" s="67">
        <v>-7.5957281747525932E-2</v>
      </c>
      <c r="E51" s="67">
        <v>-1.0500061686877842</v>
      </c>
      <c r="F51" s="67">
        <v>0.48005563457527362</v>
      </c>
      <c r="G51" s="67">
        <v>-0.32526621218338247</v>
      </c>
      <c r="H51" s="67">
        <v>4.3573229630516099</v>
      </c>
      <c r="I51" s="67">
        <v>-0.34036035097543815</v>
      </c>
      <c r="J51" s="67">
        <v>-4.6392329690989997E-2</v>
      </c>
      <c r="K51" s="67">
        <v>-0.47746603556375833</v>
      </c>
      <c r="L51" s="67">
        <v>0.68847744992638915</v>
      </c>
      <c r="M51" s="67">
        <v>-0.57627550892596235</v>
      </c>
      <c r="N51" s="67">
        <v>6.8384912255629787E-2</v>
      </c>
      <c r="O51" s="67">
        <v>0.15667466198907271</v>
      </c>
      <c r="P51" s="67">
        <v>-0.32080929031929489</v>
      </c>
      <c r="Q51" s="189">
        <v>0.5559005858183288</v>
      </c>
      <c r="R51" s="44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</row>
    <row r="52" spans="1:33" s="5" customFormat="1" ht="18.75" customHeight="1" x14ac:dyDescent="0.2">
      <c r="A52" s="158">
        <v>43435</v>
      </c>
      <c r="B52" s="67">
        <v>-0.13790674014129314</v>
      </c>
      <c r="C52" s="67">
        <v>-0.41968579264385669</v>
      </c>
      <c r="D52" s="67">
        <v>0.20432398661140588</v>
      </c>
      <c r="E52" s="67">
        <v>2.3220192589058414E-2</v>
      </c>
      <c r="F52" s="67">
        <v>9.6901309867299432E-2</v>
      </c>
      <c r="G52" s="67">
        <v>0.93642924543921224</v>
      </c>
      <c r="H52" s="67">
        <v>3.5715506779294812</v>
      </c>
      <c r="I52" s="67">
        <v>0.37878798674514391</v>
      </c>
      <c r="J52" s="67">
        <v>0.44325545848064501</v>
      </c>
      <c r="K52" s="67">
        <v>1.0327890825789936</v>
      </c>
      <c r="L52" s="67">
        <v>0.36834151165388329</v>
      </c>
      <c r="M52" s="67">
        <v>-1.2986512315372493E-3</v>
      </c>
      <c r="N52" s="67">
        <v>7.0618176467893395E-2</v>
      </c>
      <c r="O52" s="67">
        <v>0.17715518030675412</v>
      </c>
      <c r="P52" s="67">
        <v>-0.69563902566420133</v>
      </c>
      <c r="Q52" s="189">
        <v>6.0488425989888643</v>
      </c>
      <c r="R52" s="44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</row>
    <row r="53" spans="1:33" s="5" customFormat="1" ht="18.75" customHeight="1" x14ac:dyDescent="0.2">
      <c r="A53" s="157">
        <v>43525</v>
      </c>
      <c r="B53" s="67">
        <v>-8.8674139980960132E-2</v>
      </c>
      <c r="C53" s="67">
        <v>9.0631402028837751E-2</v>
      </c>
      <c r="D53" s="67">
        <v>0.54649923958619206</v>
      </c>
      <c r="E53" s="67">
        <v>0.54576092151044031</v>
      </c>
      <c r="F53" s="67">
        <v>0.27768032304661511</v>
      </c>
      <c r="G53" s="67">
        <v>1.6122042050814991</v>
      </c>
      <c r="H53" s="67">
        <v>5.8654068333817935E-2</v>
      </c>
      <c r="I53" s="67">
        <v>0.76132068907826733</v>
      </c>
      <c r="J53" s="67">
        <v>0.60406557659120885</v>
      </c>
      <c r="K53" s="67">
        <v>-0.84339118377338229</v>
      </c>
      <c r="L53" s="67">
        <v>0.34865213566902625</v>
      </c>
      <c r="M53" s="67">
        <v>-1.689308923105511</v>
      </c>
      <c r="N53" s="67">
        <v>6.9583467096503648E-2</v>
      </c>
      <c r="O53" s="67">
        <v>0.1399532866431433</v>
      </c>
      <c r="P53" s="67">
        <v>-0.38993755930375923</v>
      </c>
      <c r="Q53" s="189">
        <v>2.0436935085019514</v>
      </c>
      <c r="R53" s="44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</row>
    <row r="54" spans="1:33" s="5" customFormat="1" ht="18.75" customHeight="1" x14ac:dyDescent="0.2">
      <c r="A54" s="158">
        <v>43617</v>
      </c>
      <c r="B54" s="67">
        <v>0.55593917614421728</v>
      </c>
      <c r="C54" s="67">
        <v>-0.4466441778324598</v>
      </c>
      <c r="D54" s="67">
        <v>0.9938462968608156</v>
      </c>
      <c r="E54" s="67">
        <v>0.42696383633545476</v>
      </c>
      <c r="F54" s="67">
        <v>0.5620162555451047</v>
      </c>
      <c r="G54" s="67">
        <v>0.87699552776521306</v>
      </c>
      <c r="H54" s="67">
        <v>3.4984845430729914</v>
      </c>
      <c r="I54" s="67">
        <v>3.8108196062347936E-2</v>
      </c>
      <c r="J54" s="67">
        <v>0.58730084912315739</v>
      </c>
      <c r="K54" s="67">
        <v>0.66300081619249618</v>
      </c>
      <c r="L54" s="67">
        <v>0.19566298740543955</v>
      </c>
      <c r="M54" s="67">
        <v>-1.8198481690193018</v>
      </c>
      <c r="N54" s="67">
        <v>7.1575325423611849E-2</v>
      </c>
      <c r="O54" s="67">
        <v>9.3894333616656833E-2</v>
      </c>
      <c r="P54" s="67">
        <v>-0.48218116916316001</v>
      </c>
      <c r="Q54" s="189">
        <v>5.8151146275325836</v>
      </c>
      <c r="R54" s="44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</row>
    <row r="55" spans="1:33" s="5" customFormat="1" ht="18.75" customHeight="1" x14ac:dyDescent="0.2">
      <c r="A55" s="157">
        <v>43709</v>
      </c>
      <c r="B55" s="67">
        <v>1.0029236813895475</v>
      </c>
      <c r="C55" s="67">
        <v>-1.7562197715013449E-2</v>
      </c>
      <c r="D55" s="67">
        <v>0.54769506023647074</v>
      </c>
      <c r="E55" s="67">
        <v>3.4029863923340495E-2</v>
      </c>
      <c r="F55" s="67">
        <v>0.24354008437164432</v>
      </c>
      <c r="G55" s="67">
        <v>0.43680719914018695</v>
      </c>
      <c r="H55" s="67">
        <v>0.42173322473598585</v>
      </c>
      <c r="I55" s="67">
        <v>0.38280975950078933</v>
      </c>
      <c r="J55" s="67">
        <v>0.86754966846158066</v>
      </c>
      <c r="K55" s="67">
        <v>1.0150739776030455</v>
      </c>
      <c r="L55" s="67">
        <v>0.41544400865471792</v>
      </c>
      <c r="M55" s="67">
        <v>-0.35442327023178688</v>
      </c>
      <c r="N55" s="67">
        <v>6.8477873983975215E-2</v>
      </c>
      <c r="O55" s="67">
        <v>2.8380848054684583E-2</v>
      </c>
      <c r="P55" s="67">
        <v>0.1533323054151875</v>
      </c>
      <c r="Q55" s="189">
        <v>5.2458120875243592</v>
      </c>
      <c r="R55" s="44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</row>
    <row r="56" spans="1:33" s="5" customFormat="1" ht="18.75" customHeight="1" x14ac:dyDescent="0.2">
      <c r="A56" s="158">
        <v>43800</v>
      </c>
      <c r="B56" s="67">
        <v>0.15125940694310386</v>
      </c>
      <c r="C56" s="67">
        <v>-0.35489289165843779</v>
      </c>
      <c r="D56" s="67">
        <v>-0.52110153588418029</v>
      </c>
      <c r="E56" s="67">
        <v>0.20373483245694679</v>
      </c>
      <c r="F56" s="67">
        <v>-0.22952377892774214</v>
      </c>
      <c r="G56" s="67">
        <v>0.73678775048369438</v>
      </c>
      <c r="H56" s="67">
        <v>-2.6612826571704842</v>
      </c>
      <c r="I56" s="67">
        <v>-0.39724594292032761</v>
      </c>
      <c r="J56" s="67">
        <v>-9.2338586688506433E-2</v>
      </c>
      <c r="K56" s="67">
        <v>-0.80452811081503151</v>
      </c>
      <c r="L56" s="67">
        <v>0.55526323947013712</v>
      </c>
      <c r="M56" s="67">
        <v>-0.5746124477118717</v>
      </c>
      <c r="N56" s="67">
        <v>6.704374326679774E-2</v>
      </c>
      <c r="O56" s="67">
        <v>0.15185670214950694</v>
      </c>
      <c r="P56" s="67">
        <v>0.59492506358427999</v>
      </c>
      <c r="Q56" s="189">
        <v>-3.1746552134220973</v>
      </c>
      <c r="R56" s="44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</row>
    <row r="57" spans="1:33" s="5" customFormat="1" ht="18.75" customHeight="1" x14ac:dyDescent="0.2">
      <c r="A57" s="158">
        <v>43891</v>
      </c>
      <c r="B57" s="67">
        <v>-0.26821826915655844</v>
      </c>
      <c r="C57" s="67">
        <v>-0.34329641758341639</v>
      </c>
      <c r="D57" s="67">
        <v>-0.82566389670966289</v>
      </c>
      <c r="E57" s="67">
        <v>-0.1289079552737584</v>
      </c>
      <c r="F57" s="67">
        <v>-0.28546599222395846</v>
      </c>
      <c r="G57" s="67">
        <v>-0.71036232960211021</v>
      </c>
      <c r="H57" s="67">
        <v>-0.5622389521798512</v>
      </c>
      <c r="I57" s="67">
        <v>-0.55571720648606027</v>
      </c>
      <c r="J57" s="67">
        <v>-0.30134201890807666</v>
      </c>
      <c r="K57" s="67">
        <v>1.4518032942648107</v>
      </c>
      <c r="L57" s="67">
        <v>0.50120633865316544</v>
      </c>
      <c r="M57" s="67">
        <v>-0.55770692751388629</v>
      </c>
      <c r="N57" s="67">
        <v>6.8646380051484907E-2</v>
      </c>
      <c r="O57" s="67">
        <v>0</v>
      </c>
      <c r="P57" s="67">
        <v>-0.13101308887401558</v>
      </c>
      <c r="Q57" s="189">
        <v>-2.6482770415419079</v>
      </c>
      <c r="R57" s="44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</row>
    <row r="58" spans="1:33" s="5" customFormat="1" ht="18.75" customHeight="1" x14ac:dyDescent="0.2">
      <c r="A58" s="158">
        <v>43983</v>
      </c>
      <c r="B58" s="67">
        <v>-0.31123575107955237</v>
      </c>
      <c r="C58" s="67">
        <v>-0.37279432206657803</v>
      </c>
      <c r="D58" s="67">
        <v>-1.2197921842109132</v>
      </c>
      <c r="E58" s="67">
        <v>-1.1378616320255652</v>
      </c>
      <c r="F58" s="67">
        <v>0.10146987405209637</v>
      </c>
      <c r="G58" s="67">
        <v>-2.1333435418728475</v>
      </c>
      <c r="H58" s="67">
        <v>-2.9487644887829236</v>
      </c>
      <c r="I58" s="67">
        <v>-0.74009204471998991</v>
      </c>
      <c r="J58" s="67">
        <v>-2.0678370581509378</v>
      </c>
      <c r="K58" s="67">
        <v>-0.11986143501482141</v>
      </c>
      <c r="L58" s="67">
        <v>0.77992500852843949</v>
      </c>
      <c r="M58" s="67">
        <v>-0.55964954474237549</v>
      </c>
      <c r="N58" s="67">
        <v>6.8086863785609672E-2</v>
      </c>
      <c r="O58" s="67">
        <v>9.7798377153031038E-2</v>
      </c>
      <c r="P58" s="67">
        <v>0.26157652278437404</v>
      </c>
      <c r="Q58" s="189">
        <v>-10.302375356362944</v>
      </c>
      <c r="R58" s="44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</row>
    <row r="59" spans="1:33" s="8" customFormat="1" ht="18.75" customHeight="1" x14ac:dyDescent="0.2">
      <c r="A59" s="158">
        <v>44075</v>
      </c>
      <c r="B59" s="67">
        <v>-0.5135647560335781</v>
      </c>
      <c r="C59" s="67">
        <v>-0.33224744104278903</v>
      </c>
      <c r="D59" s="67">
        <v>-0.3000217872246756</v>
      </c>
      <c r="E59" s="67">
        <v>-0.1373804373475882</v>
      </c>
      <c r="F59" s="67">
        <v>0.2713099923654303</v>
      </c>
      <c r="G59" s="67">
        <v>-1.4060767929370983</v>
      </c>
      <c r="H59" s="67">
        <v>-4.074949290598922</v>
      </c>
      <c r="I59" s="67">
        <v>-1.666283317266273</v>
      </c>
      <c r="J59" s="67">
        <v>-2.6376661022442609</v>
      </c>
      <c r="K59" s="67">
        <v>-2.3916031733615593</v>
      </c>
      <c r="L59" s="67">
        <v>-0.29555706307668544</v>
      </c>
      <c r="M59" s="67">
        <v>-2.3479920442595317</v>
      </c>
      <c r="N59" s="67">
        <v>8.1333273225570338E-2</v>
      </c>
      <c r="O59" s="67">
        <v>0.20856535951954791</v>
      </c>
      <c r="P59" s="67">
        <v>0.11557058073840898</v>
      </c>
      <c r="Q59" s="189">
        <v>-15.426562999543998</v>
      </c>
      <c r="R59" s="44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</row>
    <row r="60" spans="1:33" s="8" customFormat="1" ht="18.75" customHeight="1" thickBot="1" x14ac:dyDescent="0.25">
      <c r="A60" s="159">
        <v>44184</v>
      </c>
      <c r="B60" s="163">
        <v>0.17704464410466028</v>
      </c>
      <c r="C60" s="163">
        <v>-0.19002862458828976</v>
      </c>
      <c r="D60" s="163">
        <v>0.74728159498799429</v>
      </c>
      <c r="E60" s="163">
        <v>0.25642950056324448</v>
      </c>
      <c r="F60" s="163">
        <v>2.062105979271214E-2</v>
      </c>
      <c r="G60" s="163">
        <v>-3.210876951294622</v>
      </c>
      <c r="H60" s="163">
        <v>0.40151121044514604</v>
      </c>
      <c r="I60" s="163">
        <v>-2.0974051819126966</v>
      </c>
      <c r="J60" s="163">
        <v>-1.7179569778829493</v>
      </c>
      <c r="K60" s="163">
        <v>5.6494304721710462E-4</v>
      </c>
      <c r="L60" s="163">
        <v>-0.82532092627080822</v>
      </c>
      <c r="M60" s="163">
        <v>-2.2375520650186544</v>
      </c>
      <c r="N60" s="163">
        <v>0.10349515716154972</v>
      </c>
      <c r="O60" s="163">
        <v>0.27178976763744989</v>
      </c>
      <c r="P60" s="163">
        <v>0.31883001709264003</v>
      </c>
      <c r="Q60" s="190">
        <v>-7.9815728321354014</v>
      </c>
      <c r="R60" s="44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</row>
    <row r="61" spans="1:33" ht="18.75" customHeight="1" x14ac:dyDescent="0.25">
      <c r="A61" s="332"/>
      <c r="B61" s="333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4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79"/>
    </row>
    <row r="62" spans="1:33" ht="18.75" customHeight="1" thickBot="1" x14ac:dyDescent="0.3">
      <c r="A62" s="335" t="s">
        <v>61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79"/>
    </row>
    <row r="63" spans="1:33" x14ac:dyDescent="0.25"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79"/>
    </row>
    <row r="64" spans="1:33" x14ac:dyDescent="0.25"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79"/>
    </row>
    <row r="65" spans="1:33" ht="27.75" customHeight="1" x14ac:dyDescent="0.25">
      <c r="A65" s="19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8"/>
      <c r="AF65" s="67"/>
      <c r="AG65" s="80"/>
    </row>
    <row r="66" spans="1:33" x14ac:dyDescent="0.25">
      <c r="A66" s="82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36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81"/>
    </row>
    <row r="67" spans="1:33" x14ac:dyDescent="0.25">
      <c r="A67" s="82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75"/>
      <c r="S67" s="49"/>
      <c r="T67" s="49"/>
      <c r="U67" s="49"/>
      <c r="V67" s="67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54"/>
    </row>
    <row r="68" spans="1:33" x14ac:dyDescent="0.25">
      <c r="A68" s="82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57"/>
      <c r="O68" s="57"/>
      <c r="P68" s="57"/>
      <c r="Q68" s="11"/>
    </row>
    <row r="69" spans="1:33" x14ac:dyDescent="0.25">
      <c r="A69" s="82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54"/>
    </row>
    <row r="70" spans="1:33" x14ac:dyDescent="0.25">
      <c r="A70" s="8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54"/>
    </row>
    <row r="71" spans="1:33" x14ac:dyDescent="0.25">
      <c r="A71" s="8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4"/>
    </row>
    <row r="72" spans="1:33" x14ac:dyDescent="0.25">
      <c r="A72" s="8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4"/>
    </row>
    <row r="73" spans="1:33" x14ac:dyDescent="0.25">
      <c r="A73" s="8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4"/>
    </row>
    <row r="74" spans="1:33" x14ac:dyDescent="0.25">
      <c r="A74" s="8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4"/>
    </row>
    <row r="75" spans="1:33" x14ac:dyDescent="0.25">
      <c r="A75" s="8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4"/>
    </row>
    <row r="76" spans="1:33" x14ac:dyDescent="0.25">
      <c r="A76" s="8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4"/>
    </row>
    <row r="77" spans="1:33" x14ac:dyDescent="0.25">
      <c r="A77" s="8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4"/>
    </row>
    <row r="78" spans="1:33" x14ac:dyDescent="0.25">
      <c r="A78" s="8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4"/>
    </row>
    <row r="79" spans="1:33" x14ac:dyDescent="0.25">
      <c r="A79" s="8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4"/>
    </row>
    <row r="80" spans="1:33" x14ac:dyDescent="0.25">
      <c r="A80" s="8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4"/>
    </row>
    <row r="81" spans="1:17" x14ac:dyDescent="0.25">
      <c r="A81" s="8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4"/>
    </row>
    <row r="82" spans="1:17" x14ac:dyDescent="0.25">
      <c r="A82" s="8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4"/>
    </row>
    <row r="83" spans="1:17" x14ac:dyDescent="0.25">
      <c r="A83" s="8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4"/>
    </row>
    <row r="84" spans="1:17" x14ac:dyDescent="0.25">
      <c r="A84" s="8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4"/>
    </row>
    <row r="85" spans="1:17" x14ac:dyDescent="0.25">
      <c r="A85" s="8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4"/>
    </row>
    <row r="86" spans="1:17" x14ac:dyDescent="0.25">
      <c r="A86" s="8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4"/>
    </row>
    <row r="87" spans="1:17" x14ac:dyDescent="0.25">
      <c r="A87" s="76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4"/>
    </row>
    <row r="88" spans="1:17" x14ac:dyDescent="0.25">
      <c r="A88" s="77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4"/>
    </row>
    <row r="89" spans="1:17" x14ac:dyDescent="0.25">
      <c r="A89" s="77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54"/>
    </row>
    <row r="90" spans="1:17" x14ac:dyDescent="0.25">
      <c r="A90" s="1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11"/>
    </row>
    <row r="91" spans="1:17" x14ac:dyDescent="0.25">
      <c r="A91" s="17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11"/>
    </row>
    <row r="92" spans="1:17" x14ac:dyDescent="0.25">
      <c r="A92" s="17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11"/>
    </row>
    <row r="93" spans="1:17" x14ac:dyDescent="0.25">
      <c r="A93" s="17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4"/>
    </row>
    <row r="94" spans="1:17" x14ac:dyDescent="0.25">
      <c r="A94" s="17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4"/>
    </row>
    <row r="95" spans="1:17" x14ac:dyDescent="0.25">
      <c r="A95" s="17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54"/>
    </row>
    <row r="96" spans="1:17" x14ac:dyDescent="0.25">
      <c r="A96" s="17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54"/>
    </row>
    <row r="97" spans="1:17" x14ac:dyDescent="0.25">
      <c r="A97" s="1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54"/>
    </row>
    <row r="98" spans="1:17" x14ac:dyDescent="0.25">
      <c r="A98" s="17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54"/>
    </row>
    <row r="99" spans="1:17" x14ac:dyDescent="0.25">
      <c r="A99" s="17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54"/>
    </row>
    <row r="100" spans="1:17" x14ac:dyDescent="0.25">
      <c r="A100" s="17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54"/>
    </row>
    <row r="101" spans="1:17" x14ac:dyDescent="0.25">
      <c r="A101" s="17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54"/>
    </row>
    <row r="102" spans="1:17" x14ac:dyDescent="0.25">
      <c r="A102" s="17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54"/>
    </row>
    <row r="103" spans="1:17" x14ac:dyDescent="0.25">
      <c r="A103" s="17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54"/>
    </row>
    <row r="104" spans="1:17" x14ac:dyDescent="0.25">
      <c r="A104" s="17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54"/>
    </row>
    <row r="105" spans="1:17" x14ac:dyDescent="0.25">
      <c r="A105" s="17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54"/>
    </row>
    <row r="106" spans="1:17" x14ac:dyDescent="0.25">
      <c r="A106" s="17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54"/>
    </row>
    <row r="107" spans="1:17" x14ac:dyDescent="0.25">
      <c r="A107" s="17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54"/>
    </row>
    <row r="108" spans="1:17" x14ac:dyDescent="0.25">
      <c r="A108" s="17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54"/>
    </row>
    <row r="109" spans="1:17" x14ac:dyDescent="0.25">
      <c r="A109" s="18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54"/>
    </row>
    <row r="110" spans="1:17" x14ac:dyDescent="0.25"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54"/>
    </row>
    <row r="111" spans="1:17" x14ac:dyDescent="0.25"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54"/>
    </row>
    <row r="112" spans="1:17" x14ac:dyDescent="0.25"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54"/>
    </row>
    <row r="113" spans="1:17" x14ac:dyDescent="0.2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53"/>
    </row>
    <row r="114" spans="1:17" x14ac:dyDescent="0.25"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11"/>
    </row>
    <row r="115" spans="1:17" x14ac:dyDescent="0.25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4"/>
      <c r="Q115" s="11"/>
    </row>
    <row r="116" spans="1:17" x14ac:dyDescent="0.25">
      <c r="A116" s="37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54"/>
    </row>
    <row r="117" spans="1:17" x14ac:dyDescent="0.25">
      <c r="A117" s="37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54"/>
    </row>
    <row r="118" spans="1:17" x14ac:dyDescent="0.25">
      <c r="A118" s="37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54"/>
    </row>
    <row r="119" spans="1:17" x14ac:dyDescent="0.25">
      <c r="A119" s="37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54"/>
    </row>
    <row r="120" spans="1:17" x14ac:dyDescent="0.25">
      <c r="A120" s="37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54"/>
    </row>
    <row r="121" spans="1:17" x14ac:dyDescent="0.25">
      <c r="A121" s="37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54"/>
    </row>
    <row r="122" spans="1:17" x14ac:dyDescent="0.25">
      <c r="A122" s="37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54"/>
    </row>
    <row r="123" spans="1:17" x14ac:dyDescent="0.25">
      <c r="A123" s="37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54"/>
    </row>
    <row r="124" spans="1:17" x14ac:dyDescent="0.25">
      <c r="A124" s="37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54"/>
    </row>
    <row r="125" spans="1:17" x14ac:dyDescent="0.25">
      <c r="A125" s="37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54"/>
    </row>
    <row r="126" spans="1:17" x14ac:dyDescent="0.25">
      <c r="A126" s="37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54"/>
    </row>
    <row r="127" spans="1:17" x14ac:dyDescent="0.25">
      <c r="A127" s="37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54"/>
    </row>
    <row r="128" spans="1:17" x14ac:dyDescent="0.25">
      <c r="A128" s="37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54"/>
    </row>
    <row r="129" spans="1:17" x14ac:dyDescent="0.25">
      <c r="A129" s="37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54"/>
    </row>
    <row r="130" spans="1:17" x14ac:dyDescent="0.25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54"/>
    </row>
    <row r="131" spans="1:17" x14ac:dyDescent="0.25">
      <c r="A131" s="37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54"/>
    </row>
    <row r="132" spans="1:17" x14ac:dyDescent="0.25">
      <c r="A132" s="37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54"/>
    </row>
    <row r="133" spans="1:17" x14ac:dyDescent="0.25">
      <c r="A133" s="37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54"/>
    </row>
    <row r="134" spans="1:17" x14ac:dyDescent="0.25">
      <c r="A134" s="37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54"/>
    </row>
    <row r="135" spans="1:17" x14ac:dyDescent="0.25">
      <c r="A135" s="37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11"/>
    </row>
    <row r="136" spans="1:17" x14ac:dyDescent="0.25"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11"/>
    </row>
    <row r="137" spans="1:17" x14ac:dyDescent="0.25"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11"/>
    </row>
    <row r="138" spans="1:17" x14ac:dyDescent="0.25"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11"/>
    </row>
    <row r="139" spans="1:17" x14ac:dyDescent="0.25">
      <c r="A139" s="37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54"/>
    </row>
    <row r="140" spans="1:17" x14ac:dyDescent="0.25">
      <c r="A140" s="37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54"/>
    </row>
    <row r="141" spans="1:17" x14ac:dyDescent="0.25">
      <c r="A141" s="37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54"/>
    </row>
    <row r="142" spans="1:17" x14ac:dyDescent="0.25">
      <c r="A142" s="37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54"/>
    </row>
    <row r="143" spans="1:17" x14ac:dyDescent="0.25">
      <c r="A143" s="37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54"/>
    </row>
    <row r="144" spans="1:17" x14ac:dyDescent="0.25">
      <c r="A144" s="37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54"/>
    </row>
    <row r="145" spans="1:17" x14ac:dyDescent="0.25">
      <c r="A145" s="37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54"/>
    </row>
    <row r="146" spans="1:17" x14ac:dyDescent="0.25">
      <c r="A146" s="37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54"/>
    </row>
    <row r="147" spans="1:17" x14ac:dyDescent="0.25">
      <c r="A147" s="37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54"/>
    </row>
    <row r="148" spans="1:17" x14ac:dyDescent="0.25">
      <c r="A148" s="37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54"/>
    </row>
    <row r="149" spans="1:17" x14ac:dyDescent="0.25">
      <c r="A149" s="37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54"/>
    </row>
    <row r="150" spans="1:17" x14ac:dyDescent="0.25">
      <c r="A150" s="37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54"/>
    </row>
    <row r="151" spans="1:17" x14ac:dyDescent="0.25">
      <c r="A151" s="37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54"/>
    </row>
    <row r="152" spans="1:17" x14ac:dyDescent="0.25">
      <c r="A152" s="37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54"/>
    </row>
    <row r="153" spans="1:17" x14ac:dyDescent="0.25">
      <c r="A153" s="37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54"/>
    </row>
    <row r="154" spans="1:17" x14ac:dyDescent="0.25">
      <c r="A154" s="37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54"/>
    </row>
    <row r="155" spans="1:17" x14ac:dyDescent="0.25">
      <c r="A155" s="37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54"/>
    </row>
    <row r="156" spans="1:17" x14ac:dyDescent="0.25">
      <c r="A156" s="37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54"/>
    </row>
    <row r="157" spans="1:17" x14ac:dyDescent="0.25">
      <c r="A157" s="37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54"/>
    </row>
    <row r="158" spans="1:17" x14ac:dyDescent="0.25">
      <c r="A158" s="37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54"/>
    </row>
  </sheetData>
  <mergeCells count="4">
    <mergeCell ref="A3:P3"/>
    <mergeCell ref="A61:Q61"/>
    <mergeCell ref="A62:Q62"/>
    <mergeCell ref="A16:P16"/>
  </mergeCells>
  <pageMargins left="0" right="0" top="0" bottom="0" header="0" footer="0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F105"/>
  <sheetViews>
    <sheetView view="pageBreakPreview" topLeftCell="A2" zoomScaleNormal="110" zoomScaleSheetLayoutView="100" workbookViewId="0">
      <selection activeCell="D49" sqref="D49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8" max="32" width="9.140625" style="11"/>
  </cols>
  <sheetData>
    <row r="1" spans="1:32" ht="19.5" thickBot="1" x14ac:dyDescent="0.3">
      <c r="A1" s="101" t="s">
        <v>80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0"/>
    </row>
    <row r="2" spans="1:32" s="90" customFormat="1" ht="64.5" customHeight="1" thickBot="1" x14ac:dyDescent="0.3">
      <c r="A2" s="108"/>
      <c r="B2" s="26" t="s">
        <v>0</v>
      </c>
      <c r="C2" s="26" t="s">
        <v>1</v>
      </c>
      <c r="D2" s="26" t="s">
        <v>8</v>
      </c>
      <c r="E2" s="26" t="s">
        <v>9</v>
      </c>
      <c r="F2" s="26" t="s">
        <v>3</v>
      </c>
      <c r="G2" s="26" t="s">
        <v>2</v>
      </c>
      <c r="H2" s="26" t="s">
        <v>4</v>
      </c>
      <c r="I2" s="26" t="s">
        <v>43</v>
      </c>
      <c r="J2" s="26" t="s">
        <v>50</v>
      </c>
      <c r="K2" s="26" t="s">
        <v>42</v>
      </c>
      <c r="L2" s="26" t="s">
        <v>45</v>
      </c>
      <c r="M2" s="26" t="s">
        <v>44</v>
      </c>
      <c r="N2" s="26" t="s">
        <v>81</v>
      </c>
      <c r="O2" s="26" t="s">
        <v>75</v>
      </c>
      <c r="P2" s="26" t="s">
        <v>82</v>
      </c>
      <c r="Q2" s="187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3"/>
    </row>
    <row r="3" spans="1:32" ht="15" customHeight="1" x14ac:dyDescent="0.25">
      <c r="A3" s="321" t="s">
        <v>64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188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</row>
    <row r="4" spans="1:32" s="90" customFormat="1" ht="18.75" hidden="1" customHeight="1" x14ac:dyDescent="0.25">
      <c r="A4" s="131">
        <v>2007</v>
      </c>
      <c r="B4" s="48">
        <v>8.4343737680375508</v>
      </c>
      <c r="C4" s="48">
        <v>2.4567696413086888</v>
      </c>
      <c r="D4" s="48">
        <v>4.9790396602614804</v>
      </c>
      <c r="E4" s="48">
        <v>8.824284123488372</v>
      </c>
      <c r="F4" s="48">
        <v>2.0851308228563488</v>
      </c>
      <c r="G4" s="48">
        <v>6.4139231223099307</v>
      </c>
      <c r="H4" s="48">
        <v>27.922586126498523</v>
      </c>
      <c r="I4" s="48">
        <v>4.4809614783041498</v>
      </c>
      <c r="J4" s="48">
        <v>2.5703292120439247</v>
      </c>
      <c r="K4" s="48">
        <v>5.9472547457995617</v>
      </c>
      <c r="L4" s="48">
        <v>7.3039895472728853</v>
      </c>
      <c r="M4" s="48">
        <v>4.5433977913338</v>
      </c>
      <c r="N4" s="48">
        <v>5.8321376385379882</v>
      </c>
      <c r="O4" s="48">
        <v>5.1308813223778271</v>
      </c>
      <c r="P4" s="48">
        <v>3.0749409995689567</v>
      </c>
      <c r="Q4" s="189">
        <v>100</v>
      </c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 s="90" customFormat="1" ht="18.75" hidden="1" customHeight="1" x14ac:dyDescent="0.25">
      <c r="A5" s="131">
        <v>2008</v>
      </c>
      <c r="B5" s="48">
        <v>8.6302799454753547</v>
      </c>
      <c r="C5" s="48">
        <v>2.4822518097941919</v>
      </c>
      <c r="D5" s="48">
        <v>4.1305373587510745</v>
      </c>
      <c r="E5" s="48">
        <v>7.464944460119292</v>
      </c>
      <c r="F5" s="48">
        <v>2.195125088418262</v>
      </c>
      <c r="G5" s="48">
        <v>6.6645358411776519</v>
      </c>
      <c r="H5" s="48">
        <v>29.140070544101224</v>
      </c>
      <c r="I5" s="48">
        <v>4.9537281158131536</v>
      </c>
      <c r="J5" s="48">
        <v>2.5640383293118085</v>
      </c>
      <c r="K5" s="48">
        <v>5.7450052525567257</v>
      </c>
      <c r="L5" s="48">
        <v>6.7714115280078095</v>
      </c>
      <c r="M5" s="48">
        <v>4.5019397607419727</v>
      </c>
      <c r="N5" s="48">
        <v>6.2158889817317942</v>
      </c>
      <c r="O5" s="48">
        <v>5.4773398977840779</v>
      </c>
      <c r="P5" s="48">
        <v>3.0629030862155942</v>
      </c>
      <c r="Q5" s="189">
        <v>100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</row>
    <row r="6" spans="1:32" s="90" customFormat="1" ht="18.75" hidden="1" customHeight="1" x14ac:dyDescent="0.25">
      <c r="A6" s="131">
        <v>2009</v>
      </c>
      <c r="B6" s="48">
        <v>9.4904326557937804</v>
      </c>
      <c r="C6" s="48">
        <v>2.3540929408075373</v>
      </c>
      <c r="D6" s="48">
        <v>4.1003153895955737</v>
      </c>
      <c r="E6" s="48">
        <v>5.376672199527909</v>
      </c>
      <c r="F6" s="48">
        <v>2.089004996328677</v>
      </c>
      <c r="G6" s="48">
        <v>5.4242357168615403</v>
      </c>
      <c r="H6" s="48">
        <v>29.618255412970452</v>
      </c>
      <c r="I6" s="48">
        <v>4.1252863808877001</v>
      </c>
      <c r="J6" s="48">
        <v>1.97321302308471</v>
      </c>
      <c r="K6" s="48">
        <v>7.6005366080603132</v>
      </c>
      <c r="L6" s="48">
        <v>7.6435258168288289</v>
      </c>
      <c r="M6" s="48">
        <v>4.2654063691514201</v>
      </c>
      <c r="N6" s="48">
        <v>6.2823359468600533</v>
      </c>
      <c r="O6" s="48">
        <v>6.5272094878191522</v>
      </c>
      <c r="P6" s="48">
        <v>3.1294770554223339</v>
      </c>
      <c r="Q6" s="189">
        <v>100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s="90" customFormat="1" ht="18.75" hidden="1" customHeight="1" x14ac:dyDescent="0.25">
      <c r="A7" s="131">
        <v>2010</v>
      </c>
      <c r="B7" s="48">
        <v>7.0330369636832328</v>
      </c>
      <c r="C7" s="48">
        <v>2.051407462128811</v>
      </c>
      <c r="D7" s="48">
        <v>3.9643535366791385</v>
      </c>
      <c r="E7" s="48">
        <v>5.6700968412079131</v>
      </c>
      <c r="F7" s="48">
        <v>2.0145604280933695</v>
      </c>
      <c r="G7" s="48">
        <v>6.4659893536196114</v>
      </c>
      <c r="H7" s="48">
        <v>29.953867404399553</v>
      </c>
      <c r="I7" s="48">
        <v>3.784370807290562</v>
      </c>
      <c r="J7" s="48">
        <v>1.8420686064605729</v>
      </c>
      <c r="K7" s="48">
        <v>8.14448341984059</v>
      </c>
      <c r="L7" s="48">
        <v>7.7189798662882554</v>
      </c>
      <c r="M7" s="48">
        <v>4.0410439431041647</v>
      </c>
      <c r="N7" s="48">
        <v>6.1812023112835641</v>
      </c>
      <c r="O7" s="48">
        <v>7.2113070590436905</v>
      </c>
      <c r="P7" s="48">
        <v>3.9232319968769622</v>
      </c>
      <c r="Q7" s="189">
        <v>100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s="90" customFormat="1" ht="18.75" hidden="1" customHeight="1" x14ac:dyDescent="0.25">
      <c r="A8" s="131">
        <v>2011</v>
      </c>
      <c r="B8" s="48">
        <v>7.1221886105786254</v>
      </c>
      <c r="C8" s="48">
        <v>1.7246141407442854</v>
      </c>
      <c r="D8" s="48">
        <v>3.7824926472054354</v>
      </c>
      <c r="E8" s="48">
        <v>6.148988286388871</v>
      </c>
      <c r="F8" s="48">
        <v>2.5120443216405062</v>
      </c>
      <c r="G8" s="48">
        <v>6.7315198313192592</v>
      </c>
      <c r="H8" s="48">
        <v>30.22896143314237</v>
      </c>
      <c r="I8" s="48">
        <v>3.4090151193308649</v>
      </c>
      <c r="J8" s="48">
        <v>1.8332187627199243</v>
      </c>
      <c r="K8" s="48">
        <v>6.6689632966224579</v>
      </c>
      <c r="L8" s="48">
        <v>8.1408967416389153</v>
      </c>
      <c r="M8" s="48">
        <v>3.4308766864051337</v>
      </c>
      <c r="N8" s="48">
        <v>6.2207027796831751</v>
      </c>
      <c r="O8" s="48">
        <v>7.6601290422226525</v>
      </c>
      <c r="P8" s="48">
        <v>4.3853883003575396</v>
      </c>
      <c r="Q8" s="189">
        <v>100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s="90" customFormat="1" ht="18.75" hidden="1" customHeight="1" x14ac:dyDescent="0.25">
      <c r="A9" s="131">
        <v>2012</v>
      </c>
      <c r="B9" s="48">
        <v>7.0667204173392104</v>
      </c>
      <c r="C9" s="48">
        <v>2.0967528833914106</v>
      </c>
      <c r="D9" s="48">
        <v>3.6177834683997405</v>
      </c>
      <c r="E9" s="48">
        <v>5.8253697884076141</v>
      </c>
      <c r="F9" s="48">
        <v>2.9268933101812449</v>
      </c>
      <c r="G9" s="48">
        <v>6.4837580523119049</v>
      </c>
      <c r="H9" s="48">
        <v>30.69071568578827</v>
      </c>
      <c r="I9" s="48">
        <v>3.6353338828780122</v>
      </c>
      <c r="J9" s="48">
        <v>2.0086713421320832</v>
      </c>
      <c r="K9" s="48">
        <v>5.7365543754961896</v>
      </c>
      <c r="L9" s="48">
        <v>7.6925444410377812</v>
      </c>
      <c r="M9" s="48">
        <v>3.2612180933708919</v>
      </c>
      <c r="N9" s="48">
        <v>6.5496969322913303</v>
      </c>
      <c r="O9" s="48">
        <v>8.5059331767061703</v>
      </c>
      <c r="P9" s="48">
        <v>3.9020541502681385</v>
      </c>
      <c r="Q9" s="189">
        <v>100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s="90" customFormat="1" ht="18.75" hidden="1" customHeight="1" x14ac:dyDescent="0.25">
      <c r="A10" s="131">
        <v>2013</v>
      </c>
      <c r="B10" s="48">
        <v>8.5624615394914319</v>
      </c>
      <c r="C10" s="48">
        <v>1.8092785600342238</v>
      </c>
      <c r="D10" s="48">
        <v>3.7855568875062495</v>
      </c>
      <c r="E10" s="48">
        <v>5.4406744416362551</v>
      </c>
      <c r="F10" s="48">
        <v>2.3371294955276856</v>
      </c>
      <c r="G10" s="48">
        <v>6.5026957113543302</v>
      </c>
      <c r="H10" s="48">
        <v>30.478897260686267</v>
      </c>
      <c r="I10" s="48">
        <v>3.8130021848524263</v>
      </c>
      <c r="J10" s="48">
        <v>1.7985989913151355</v>
      </c>
      <c r="K10" s="48">
        <v>6.2317808164412378</v>
      </c>
      <c r="L10" s="48">
        <v>7.069025418448394</v>
      </c>
      <c r="M10" s="48">
        <v>2.7577136584751063</v>
      </c>
      <c r="N10" s="48">
        <v>6.603238829740576</v>
      </c>
      <c r="O10" s="48">
        <v>8.2838495829110848</v>
      </c>
      <c r="P10" s="48">
        <v>4.5260966215795992</v>
      </c>
      <c r="Q10" s="189">
        <v>100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s="90" customFormat="1" ht="18.75" hidden="1" customHeight="1" x14ac:dyDescent="0.25">
      <c r="A11" s="131">
        <v>2014</v>
      </c>
      <c r="B11" s="48">
        <v>6.7237551989586342</v>
      </c>
      <c r="C11" s="48">
        <v>1.8761623810220374</v>
      </c>
      <c r="D11" s="48">
        <v>4.2733796763192782</v>
      </c>
      <c r="E11" s="48">
        <v>4.4734469077327272</v>
      </c>
      <c r="F11" s="48">
        <v>2.956082249744449</v>
      </c>
      <c r="G11" s="48">
        <v>6.399234869516687</v>
      </c>
      <c r="H11" s="48">
        <v>30.513465418629139</v>
      </c>
      <c r="I11" s="48">
        <v>4.924718340182598</v>
      </c>
      <c r="J11" s="48">
        <v>1.6345428892345772</v>
      </c>
      <c r="K11" s="48">
        <v>6.2274638434958653</v>
      </c>
      <c r="L11" s="48">
        <v>7.3795854331386259</v>
      </c>
      <c r="M11" s="48">
        <v>3.7978976036781686</v>
      </c>
      <c r="N11" s="48">
        <v>6.610659094316282</v>
      </c>
      <c r="O11" s="48">
        <v>8.4809023778592554</v>
      </c>
      <c r="P11" s="48">
        <v>3.7287037161716938</v>
      </c>
      <c r="Q11" s="189">
        <v>100.00000000000001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s="90" customFormat="1" ht="18.75" hidden="1" customHeight="1" x14ac:dyDescent="0.25">
      <c r="A12" s="131">
        <v>2015</v>
      </c>
      <c r="B12" s="48">
        <v>6.1936601544208747</v>
      </c>
      <c r="C12" s="48">
        <v>2.6877430347503317</v>
      </c>
      <c r="D12" s="48">
        <v>3.9899043901066431</v>
      </c>
      <c r="E12" s="48">
        <v>4.0955589748969956</v>
      </c>
      <c r="F12" s="48">
        <v>2.707070299259593</v>
      </c>
      <c r="G12" s="48">
        <v>7.2923675414803171</v>
      </c>
      <c r="H12" s="48">
        <v>29.29302213650033</v>
      </c>
      <c r="I12" s="48">
        <v>4.767779421497484</v>
      </c>
      <c r="J12" s="48">
        <v>2.0383026473844374</v>
      </c>
      <c r="K12" s="48">
        <v>7.2982251240675309</v>
      </c>
      <c r="L12" s="48">
        <v>7.4283318416743294</v>
      </c>
      <c r="M12" s="48">
        <v>4.0175582909757388</v>
      </c>
      <c r="N12" s="48">
        <v>6.2188797763576096</v>
      </c>
      <c r="O12" s="48">
        <v>8.3650201881968194</v>
      </c>
      <c r="P12" s="48">
        <v>3.6065761784309722</v>
      </c>
      <c r="Q12" s="189">
        <v>100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s="5" customFormat="1" ht="18.75" customHeight="1" x14ac:dyDescent="0.2">
      <c r="A13" s="131">
        <v>2016</v>
      </c>
      <c r="B13" s="48">
        <v>7.0506932688565991</v>
      </c>
      <c r="C13" s="48">
        <v>3.0004671956950237</v>
      </c>
      <c r="D13" s="48">
        <v>3.995097921805264</v>
      </c>
      <c r="E13" s="48">
        <v>4.0546007307551948</v>
      </c>
      <c r="F13" s="48">
        <v>2.6914884428590962</v>
      </c>
      <c r="G13" s="48">
        <v>6.3246111504872911</v>
      </c>
      <c r="H13" s="48">
        <v>29.911482592491332</v>
      </c>
      <c r="I13" s="48">
        <v>4.4480738934235866</v>
      </c>
      <c r="J13" s="48">
        <v>2.0103985488772804</v>
      </c>
      <c r="K13" s="48">
        <v>7.416547017343829</v>
      </c>
      <c r="L13" s="48">
        <v>7.599936232325625</v>
      </c>
      <c r="M13" s="48">
        <v>3.7233924668330842</v>
      </c>
      <c r="N13" s="48">
        <v>5.9745139976710719</v>
      </c>
      <c r="O13" s="48">
        <v>8.4347280977383861</v>
      </c>
      <c r="P13" s="48">
        <v>3.363968442837348</v>
      </c>
      <c r="Q13" s="189">
        <v>100</v>
      </c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1"/>
      <c r="AC13" s="71"/>
      <c r="AD13" s="71"/>
      <c r="AE13" s="71"/>
      <c r="AF13" s="72"/>
    </row>
    <row r="14" spans="1:32" s="5" customFormat="1" ht="18.75" customHeight="1" x14ac:dyDescent="0.2">
      <c r="A14" s="131">
        <v>2017</v>
      </c>
      <c r="B14" s="48">
        <v>7.5342375572847509</v>
      </c>
      <c r="C14" s="48">
        <v>2.7173455315622204</v>
      </c>
      <c r="D14" s="48">
        <v>3.7653045029721675</v>
      </c>
      <c r="E14" s="48">
        <v>3.5307845888824705</v>
      </c>
      <c r="F14" s="48">
        <v>2.969101261144957</v>
      </c>
      <c r="G14" s="48">
        <v>5.7395341281308196</v>
      </c>
      <c r="H14" s="48">
        <v>30.627840240574841</v>
      </c>
      <c r="I14" s="48">
        <v>4.0320107110152303</v>
      </c>
      <c r="J14" s="48">
        <v>2.1833353592450973</v>
      </c>
      <c r="K14" s="48">
        <v>7.2961782510375315</v>
      </c>
      <c r="L14" s="48">
        <v>7.9648551589541539</v>
      </c>
      <c r="M14" s="48">
        <v>4.0187687680433832</v>
      </c>
      <c r="N14" s="48">
        <v>6.0553508024856306</v>
      </c>
      <c r="O14" s="48">
        <v>8.4083164220892481</v>
      </c>
      <c r="P14" s="48">
        <v>3.1570367165775011</v>
      </c>
      <c r="Q14" s="189">
        <v>100</v>
      </c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1"/>
      <c r="AC14" s="71"/>
      <c r="AD14" s="71"/>
      <c r="AE14" s="60"/>
      <c r="AF14" s="72"/>
    </row>
    <row r="15" spans="1:32" s="5" customFormat="1" ht="18.75" customHeight="1" x14ac:dyDescent="0.2">
      <c r="A15" s="131">
        <v>2018</v>
      </c>
      <c r="B15" s="48">
        <v>7.2144765228948478</v>
      </c>
      <c r="C15" s="48">
        <v>2.2109335103595318</v>
      </c>
      <c r="D15" s="48">
        <v>3.5505275585539033</v>
      </c>
      <c r="E15" s="48">
        <v>2.1519602478562505</v>
      </c>
      <c r="F15" s="48">
        <v>2.8333114742204666</v>
      </c>
      <c r="G15" s="48">
        <v>6.2077878635705437</v>
      </c>
      <c r="H15" s="48">
        <v>32.830799632071809</v>
      </c>
      <c r="I15" s="48">
        <v>3.6447773947291373</v>
      </c>
      <c r="J15" s="48">
        <v>2.1069967892526531</v>
      </c>
      <c r="K15" s="48">
        <v>7.0973466794906868</v>
      </c>
      <c r="L15" s="48">
        <v>8.8651706358128681</v>
      </c>
      <c r="M15" s="48">
        <v>4.1031190178171943</v>
      </c>
      <c r="N15" s="48">
        <v>6.0283436119762177</v>
      </c>
      <c r="O15" s="48">
        <v>8.2287692096583047</v>
      </c>
      <c r="P15" s="48">
        <v>2.9256798517355831</v>
      </c>
      <c r="Q15" s="189">
        <v>100</v>
      </c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1"/>
      <c r="AC15" s="71"/>
      <c r="AD15" s="71"/>
      <c r="AE15" s="71"/>
      <c r="AF15" s="72"/>
    </row>
    <row r="16" spans="1:32" s="5" customFormat="1" ht="18.75" customHeight="1" x14ac:dyDescent="0.2">
      <c r="A16" s="131">
        <v>2019</v>
      </c>
      <c r="B16" s="48">
        <v>8.1393731177628386</v>
      </c>
      <c r="C16" s="48">
        <v>1.9500907273230073</v>
      </c>
      <c r="D16" s="48">
        <v>3.7672438731070499</v>
      </c>
      <c r="E16" s="48">
        <v>2.2930138858376319</v>
      </c>
      <c r="F16" s="48">
        <v>2.9769436681454216</v>
      </c>
      <c r="G16" s="48">
        <v>6.7967688661279269</v>
      </c>
      <c r="H16" s="48">
        <v>32.151777379770721</v>
      </c>
      <c r="I16" s="48">
        <v>3.6944853319954154</v>
      </c>
      <c r="J16" s="48">
        <v>2.54324806291147</v>
      </c>
      <c r="K16" s="48">
        <v>6.6764815383931779</v>
      </c>
      <c r="L16" s="48">
        <v>8.9403459046980895</v>
      </c>
      <c r="M16" s="48">
        <v>3.0622488209511038</v>
      </c>
      <c r="N16" s="48">
        <v>5.8805428165529072</v>
      </c>
      <c r="O16" s="48">
        <v>8.3217721182849935</v>
      </c>
      <c r="P16" s="48">
        <v>2.805663888138243</v>
      </c>
      <c r="Q16" s="189">
        <v>100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53"/>
    </row>
    <row r="17" spans="1:32" s="8" customFormat="1" ht="18.75" customHeight="1" thickBot="1" x14ac:dyDescent="0.25">
      <c r="A17" s="103">
        <v>2020</v>
      </c>
      <c r="B17" s="97">
        <v>8.6812821140707612</v>
      </c>
      <c r="C17" s="97">
        <v>1.861844316836236</v>
      </c>
      <c r="D17" s="97">
        <v>3.9060765021783754</v>
      </c>
      <c r="E17" s="97">
        <v>2.2335423955150806</v>
      </c>
      <c r="F17" s="97">
        <v>3.4038902670407372</v>
      </c>
      <c r="G17" s="97">
        <v>5.6245852893170794</v>
      </c>
      <c r="H17" s="97">
        <v>32.154887985536654</v>
      </c>
      <c r="I17" s="97">
        <v>2.6201339434566329</v>
      </c>
      <c r="J17" s="97">
        <v>0.94376536133824362</v>
      </c>
      <c r="K17" s="97">
        <v>6.7493682157732993</v>
      </c>
      <c r="L17" s="97">
        <v>9.8894870609052923</v>
      </c>
      <c r="M17" s="97">
        <v>2.0047405700216356</v>
      </c>
      <c r="N17" s="97">
        <v>6.3989422497271136</v>
      </c>
      <c r="O17" s="97">
        <v>10.374406969546664</v>
      </c>
      <c r="P17" s="97">
        <v>3.1530467587361937</v>
      </c>
      <c r="Q17" s="190">
        <v>100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53"/>
    </row>
    <row r="18" spans="1:32" ht="15" customHeight="1" x14ac:dyDescent="0.25">
      <c r="A18" s="321" t="s">
        <v>29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188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53"/>
    </row>
    <row r="19" spans="1:32" s="90" customFormat="1" ht="18.75" hidden="1" customHeight="1" x14ac:dyDescent="0.25">
      <c r="A19" s="157">
        <v>39873</v>
      </c>
      <c r="B19" s="67">
        <v>10.008047522568486</v>
      </c>
      <c r="C19" s="67">
        <v>1.9287721464221255</v>
      </c>
      <c r="D19" s="67">
        <v>4.0748120959164398</v>
      </c>
      <c r="E19" s="67">
        <v>4.6570056476109478</v>
      </c>
      <c r="F19" s="67">
        <v>1.9670396292405232</v>
      </c>
      <c r="G19" s="67">
        <v>6.0488594380232845</v>
      </c>
      <c r="H19" s="67">
        <v>30.564000614637262</v>
      </c>
      <c r="I19" s="67">
        <v>4.5053389207724246</v>
      </c>
      <c r="J19" s="67">
        <v>1.9535130577602</v>
      </c>
      <c r="K19" s="67">
        <v>7.1741703642648558</v>
      </c>
      <c r="L19" s="67">
        <v>6.9839699880982939</v>
      </c>
      <c r="M19" s="67">
        <v>4.9226689513282951</v>
      </c>
      <c r="N19" s="67">
        <v>6.2571876242149509</v>
      </c>
      <c r="O19" s="67">
        <v>6.2362912052145738</v>
      </c>
      <c r="P19" s="67">
        <v>2.7183227939273427</v>
      </c>
      <c r="Q19" s="189">
        <v>100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53"/>
    </row>
    <row r="20" spans="1:32" s="90" customFormat="1" ht="18.75" hidden="1" customHeight="1" x14ac:dyDescent="0.25">
      <c r="A20" s="158">
        <v>39965</v>
      </c>
      <c r="B20" s="67">
        <v>10.289088631285042</v>
      </c>
      <c r="C20" s="67">
        <v>2.4538563116268444</v>
      </c>
      <c r="D20" s="67">
        <v>3.8131504566858068</v>
      </c>
      <c r="E20" s="67">
        <v>3.6501321255883155</v>
      </c>
      <c r="F20" s="67">
        <v>2.0551432134437451</v>
      </c>
      <c r="G20" s="67">
        <v>6.069924499107028</v>
      </c>
      <c r="H20" s="67">
        <v>29.513297056794428</v>
      </c>
      <c r="I20" s="67">
        <v>4.2147024202025847</v>
      </c>
      <c r="J20" s="67">
        <v>2.0847000872152397</v>
      </c>
      <c r="K20" s="67">
        <v>7.3204444041077394</v>
      </c>
      <c r="L20" s="67">
        <v>7.4477876849283495</v>
      </c>
      <c r="M20" s="67">
        <v>4.4632682816869824</v>
      </c>
      <c r="N20" s="67">
        <v>6.5513046711844094</v>
      </c>
      <c r="O20" s="67">
        <v>6.7031297366978322</v>
      </c>
      <c r="P20" s="67">
        <v>3.3700704194456579</v>
      </c>
      <c r="Q20" s="189">
        <v>100.00000000000001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53"/>
    </row>
    <row r="21" spans="1:32" s="90" customFormat="1" ht="18.75" hidden="1" customHeight="1" x14ac:dyDescent="0.25">
      <c r="A21" s="157">
        <v>40057</v>
      </c>
      <c r="B21" s="67">
        <v>9.677372665536085</v>
      </c>
      <c r="C21" s="67">
        <v>3.1332441475367507</v>
      </c>
      <c r="D21" s="67">
        <v>4.0304796379648087</v>
      </c>
      <c r="E21" s="67">
        <v>5.9305804263413586</v>
      </c>
      <c r="F21" s="67">
        <v>2.2236726786233656</v>
      </c>
      <c r="G21" s="67">
        <v>4.6437231390647682</v>
      </c>
      <c r="H21" s="67">
        <v>29.272525078220038</v>
      </c>
      <c r="I21" s="67">
        <v>3.6721819512624729</v>
      </c>
      <c r="J21" s="67">
        <v>2.0890939863158984</v>
      </c>
      <c r="K21" s="67">
        <v>7.6151841859159877</v>
      </c>
      <c r="L21" s="67">
        <v>8.3856805378555936</v>
      </c>
      <c r="M21" s="67">
        <v>3.4079210145839998</v>
      </c>
      <c r="N21" s="67">
        <v>6.2751484526062491</v>
      </c>
      <c r="O21" s="67">
        <v>6.4601662709549839</v>
      </c>
      <c r="P21" s="67">
        <v>3.1830258272176253</v>
      </c>
      <c r="Q21" s="189">
        <v>100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53"/>
    </row>
    <row r="22" spans="1:32" s="90" customFormat="1" ht="18.75" hidden="1" customHeight="1" x14ac:dyDescent="0.25">
      <c r="A22" s="158">
        <v>40148</v>
      </c>
      <c r="B22" s="67">
        <v>8.0800981981282867</v>
      </c>
      <c r="C22" s="67">
        <v>1.9296819350950789</v>
      </c>
      <c r="D22" s="67">
        <v>4.4548489531228253</v>
      </c>
      <c r="E22" s="67">
        <v>7.125696647683049</v>
      </c>
      <c r="F22" s="67">
        <v>2.1092820830681922</v>
      </c>
      <c r="G22" s="67">
        <v>4.9741198148752774</v>
      </c>
      <c r="H22" s="67">
        <v>29.131328034757566</v>
      </c>
      <c r="I22" s="67">
        <v>4.1088041404834961</v>
      </c>
      <c r="J22" s="67">
        <v>1.7794335526338045</v>
      </c>
      <c r="K22" s="67">
        <v>8.2549848948096365</v>
      </c>
      <c r="L22" s="67">
        <v>7.7514774464383516</v>
      </c>
      <c r="M22" s="67">
        <v>4.2677889075212851</v>
      </c>
      <c r="N22" s="67">
        <v>6.0668952531107143</v>
      </c>
      <c r="O22" s="67">
        <v>6.7107924905612313</v>
      </c>
      <c r="P22" s="67">
        <v>3.2547676477112226</v>
      </c>
      <c r="Q22" s="189">
        <v>99.999999999999986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53"/>
    </row>
    <row r="23" spans="1:32" s="90" customFormat="1" ht="18.75" hidden="1" customHeight="1" x14ac:dyDescent="0.25">
      <c r="A23" s="157">
        <v>40238</v>
      </c>
      <c r="B23" s="67">
        <v>7.057629928340158</v>
      </c>
      <c r="C23" s="67">
        <v>1.9375765360263615</v>
      </c>
      <c r="D23" s="67">
        <v>4.6421046804789245</v>
      </c>
      <c r="E23" s="67">
        <v>5.2909223939028696</v>
      </c>
      <c r="F23" s="67">
        <v>1.8926970453671996</v>
      </c>
      <c r="G23" s="67">
        <v>5.6758216598694773</v>
      </c>
      <c r="H23" s="67">
        <v>29.916476891519896</v>
      </c>
      <c r="I23" s="67">
        <v>3.8720103061142712</v>
      </c>
      <c r="J23" s="67">
        <v>1.626709446712395</v>
      </c>
      <c r="K23" s="67">
        <v>7.732643882420299</v>
      </c>
      <c r="L23" s="67">
        <v>7.8341560096818981</v>
      </c>
      <c r="M23" s="67">
        <v>5.1437573930489959</v>
      </c>
      <c r="N23" s="67">
        <v>6.4185510094904838</v>
      </c>
      <c r="O23" s="67">
        <v>7.1645982631550034</v>
      </c>
      <c r="P23" s="67">
        <v>3.7943445538717655</v>
      </c>
      <c r="Q23" s="189">
        <v>100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53"/>
    </row>
    <row r="24" spans="1:32" s="90" customFormat="1" ht="18.75" hidden="1" customHeight="1" x14ac:dyDescent="0.25">
      <c r="A24" s="158">
        <v>40330</v>
      </c>
      <c r="B24" s="67">
        <v>7.4705900046080673</v>
      </c>
      <c r="C24" s="67">
        <v>2.3495180611727893</v>
      </c>
      <c r="D24" s="67">
        <v>4.0464130021950835</v>
      </c>
      <c r="E24" s="67">
        <v>5.0518267977509588</v>
      </c>
      <c r="F24" s="67">
        <v>2.1377385752612605</v>
      </c>
      <c r="G24" s="67">
        <v>6.8128660474095106</v>
      </c>
      <c r="H24" s="67">
        <v>30.165630973239729</v>
      </c>
      <c r="I24" s="67">
        <v>3.7320473060787274</v>
      </c>
      <c r="J24" s="67">
        <v>1.8508490346185418</v>
      </c>
      <c r="K24" s="67">
        <v>7.7797173700948141</v>
      </c>
      <c r="L24" s="67">
        <v>7.3141390410273601</v>
      </c>
      <c r="M24" s="67">
        <v>3.5516334030350283</v>
      </c>
      <c r="N24" s="67">
        <v>6.5281417144652893</v>
      </c>
      <c r="O24" s="67">
        <v>7.331107849659543</v>
      </c>
      <c r="P24" s="67">
        <v>3.8777808193833017</v>
      </c>
      <c r="Q24" s="189">
        <v>100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53"/>
    </row>
    <row r="25" spans="1:32" s="90" customFormat="1" ht="18.75" hidden="1" customHeight="1" x14ac:dyDescent="0.25">
      <c r="A25" s="157">
        <v>40422</v>
      </c>
      <c r="B25" s="67">
        <v>6.7252032600971585</v>
      </c>
      <c r="C25" s="67">
        <v>2.1580738621556366</v>
      </c>
      <c r="D25" s="67">
        <v>3.3992973139106888</v>
      </c>
      <c r="E25" s="67">
        <v>5.8504755574740015</v>
      </c>
      <c r="F25" s="67">
        <v>2.0426540173602397</v>
      </c>
      <c r="G25" s="67">
        <v>6.4870036294023166</v>
      </c>
      <c r="H25" s="67">
        <v>30.025922903098458</v>
      </c>
      <c r="I25" s="67">
        <v>3.716107273911573</v>
      </c>
      <c r="J25" s="67">
        <v>1.9568597492434285</v>
      </c>
      <c r="K25" s="67">
        <v>8.9348055819742758</v>
      </c>
      <c r="L25" s="67">
        <v>7.8683140731449113</v>
      </c>
      <c r="M25" s="67">
        <v>3.7516436732650127</v>
      </c>
      <c r="N25" s="67">
        <v>5.9099092375164064</v>
      </c>
      <c r="O25" s="67">
        <v>7.0506874078713535</v>
      </c>
      <c r="P25" s="67">
        <v>4.1230424595745658</v>
      </c>
      <c r="Q25" s="189">
        <v>100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53"/>
    </row>
    <row r="26" spans="1:32" s="90" customFormat="1" ht="18.75" hidden="1" customHeight="1" x14ac:dyDescent="0.25">
      <c r="A26" s="158">
        <v>40513</v>
      </c>
      <c r="B26" s="67">
        <v>6.9120567616695059</v>
      </c>
      <c r="C26" s="67">
        <v>1.7741954402193865</v>
      </c>
      <c r="D26" s="67">
        <v>3.8244163850245125</v>
      </c>
      <c r="E26" s="67">
        <v>6.4141617723371738</v>
      </c>
      <c r="F26" s="67">
        <v>1.9852800080849684</v>
      </c>
      <c r="G26" s="67">
        <v>6.8555680310501561</v>
      </c>
      <c r="H26" s="67">
        <v>29.720390579208949</v>
      </c>
      <c r="I26" s="67">
        <v>3.8197923484367173</v>
      </c>
      <c r="J26" s="67">
        <v>1.9188662268677987</v>
      </c>
      <c r="K26" s="67">
        <v>8.0752336738499491</v>
      </c>
      <c r="L26" s="67">
        <v>7.838357178441461</v>
      </c>
      <c r="M26" s="67">
        <v>3.7618490556777706</v>
      </c>
      <c r="N26" s="67">
        <v>5.9106343977372946</v>
      </c>
      <c r="O26" s="67">
        <v>7.3038665120736939</v>
      </c>
      <c r="P26" s="67">
        <v>3.8853316293206639</v>
      </c>
      <c r="Q26" s="189">
        <v>100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53"/>
    </row>
    <row r="27" spans="1:32" s="90" customFormat="1" ht="18.75" hidden="1" customHeight="1" x14ac:dyDescent="0.25">
      <c r="A27" s="157">
        <v>40603</v>
      </c>
      <c r="B27" s="67">
        <v>7.6432522275699508</v>
      </c>
      <c r="C27" s="67">
        <v>1.3377256134660489</v>
      </c>
      <c r="D27" s="67">
        <v>3.5717759609202995</v>
      </c>
      <c r="E27" s="67">
        <v>5.8047987730765289</v>
      </c>
      <c r="F27" s="67">
        <v>2.0897091113377262</v>
      </c>
      <c r="G27" s="67">
        <v>7.3989220405843614</v>
      </c>
      <c r="H27" s="67">
        <v>30.387126477134764</v>
      </c>
      <c r="I27" s="67">
        <v>3.2725166946890902</v>
      </c>
      <c r="J27" s="67">
        <v>1.5476923678711301</v>
      </c>
      <c r="K27" s="67">
        <v>6.2508392303817999</v>
      </c>
      <c r="L27" s="67">
        <v>8.095564264602924</v>
      </c>
      <c r="M27" s="67">
        <v>4.2824680576521956</v>
      </c>
      <c r="N27" s="67">
        <v>6.1204188313642485</v>
      </c>
      <c r="O27" s="67">
        <v>7.739884634885664</v>
      </c>
      <c r="P27" s="67">
        <v>4.4573057144632759</v>
      </c>
      <c r="Q27" s="189">
        <v>100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53"/>
    </row>
    <row r="28" spans="1:32" s="90" customFormat="1" ht="18.75" hidden="1" customHeight="1" x14ac:dyDescent="0.25">
      <c r="A28" s="158">
        <v>40695</v>
      </c>
      <c r="B28" s="67">
        <v>6.9499719089680081</v>
      </c>
      <c r="C28" s="67">
        <v>1.8494906302021323</v>
      </c>
      <c r="D28" s="67">
        <v>3.5145717285314406</v>
      </c>
      <c r="E28" s="67">
        <v>5.2179069318435918</v>
      </c>
      <c r="F28" s="67">
        <v>3.1483171163578314</v>
      </c>
      <c r="G28" s="67">
        <v>6.7373845154070411</v>
      </c>
      <c r="H28" s="67">
        <v>30.004017010477273</v>
      </c>
      <c r="I28" s="67">
        <v>2.8188973692275221</v>
      </c>
      <c r="J28" s="67">
        <v>1.7191746873684515</v>
      </c>
      <c r="K28" s="67">
        <v>7.1848025972762954</v>
      </c>
      <c r="L28" s="67">
        <v>7.7931744114012558</v>
      </c>
      <c r="M28" s="67">
        <v>3.9321739021593061</v>
      </c>
      <c r="N28" s="67">
        <v>6.3859896045119617</v>
      </c>
      <c r="O28" s="67">
        <v>7.870906509974632</v>
      </c>
      <c r="P28" s="67">
        <v>4.8732210762932624</v>
      </c>
      <c r="Q28" s="189">
        <v>100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53"/>
    </row>
    <row r="29" spans="1:32" s="90" customFormat="1" ht="18.75" hidden="1" customHeight="1" x14ac:dyDescent="0.25">
      <c r="A29" s="157">
        <v>40787</v>
      </c>
      <c r="B29" s="67">
        <v>6.705676860780418</v>
      </c>
      <c r="C29" s="67">
        <v>1.6757972960488396</v>
      </c>
      <c r="D29" s="67">
        <v>4.0127594298004849</v>
      </c>
      <c r="E29" s="67">
        <v>6.5642451080148749</v>
      </c>
      <c r="F29" s="67">
        <v>2.4620853983468183</v>
      </c>
      <c r="G29" s="67">
        <v>5.8495537851348196</v>
      </c>
      <c r="H29" s="67">
        <v>30.922448762556538</v>
      </c>
      <c r="I29" s="67">
        <v>3.5151216989848653</v>
      </c>
      <c r="J29" s="67">
        <v>2.0488437816369154</v>
      </c>
      <c r="K29" s="67">
        <v>6.8158727094699598</v>
      </c>
      <c r="L29" s="67">
        <v>8.3860700112525031</v>
      </c>
      <c r="M29" s="67">
        <v>2.9766390466328874</v>
      </c>
      <c r="N29" s="67">
        <v>6.1601098063545132</v>
      </c>
      <c r="O29" s="67">
        <v>7.4443631309436906</v>
      </c>
      <c r="P29" s="67">
        <v>4.4604131740418849</v>
      </c>
      <c r="Q29" s="189">
        <v>100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53"/>
    </row>
    <row r="30" spans="1:32" s="90" customFormat="1" ht="18.75" hidden="1" customHeight="1" x14ac:dyDescent="0.25">
      <c r="A30" s="158">
        <v>40878</v>
      </c>
      <c r="B30" s="67">
        <v>7.1976520299884728</v>
      </c>
      <c r="C30" s="67">
        <v>2.0314772304539472</v>
      </c>
      <c r="D30" s="67">
        <v>4.0159198646749452</v>
      </c>
      <c r="E30" s="67">
        <v>6.9676343300426078</v>
      </c>
      <c r="F30" s="67">
        <v>2.3606875438145796</v>
      </c>
      <c r="G30" s="67">
        <v>6.9597682452876724</v>
      </c>
      <c r="H30" s="67">
        <v>29.594349415378826</v>
      </c>
      <c r="I30" s="67">
        <v>4.0059375905357486</v>
      </c>
      <c r="J30" s="67">
        <v>2.0058849300326282</v>
      </c>
      <c r="K30" s="67">
        <v>6.4319060201316818</v>
      </c>
      <c r="L30" s="67">
        <v>8.2746652867408805</v>
      </c>
      <c r="M30" s="67">
        <v>2.5703203551485783</v>
      </c>
      <c r="N30" s="67">
        <v>6.2200341672844361</v>
      </c>
      <c r="O30" s="67">
        <v>7.59542198419659</v>
      </c>
      <c r="P30" s="67">
        <v>3.7683410062884173</v>
      </c>
      <c r="Q30" s="189">
        <v>100</v>
      </c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53"/>
    </row>
    <row r="31" spans="1:32" s="90" customFormat="1" ht="18.75" hidden="1" customHeight="1" x14ac:dyDescent="0.25">
      <c r="A31" s="157">
        <v>40969</v>
      </c>
      <c r="B31" s="67">
        <v>7.4335134499490199</v>
      </c>
      <c r="C31" s="67">
        <v>1.9925387149266285</v>
      </c>
      <c r="D31" s="67">
        <v>3.9461555427204305</v>
      </c>
      <c r="E31" s="67">
        <v>5.0487650552681673</v>
      </c>
      <c r="F31" s="67">
        <v>2.5003923776649017</v>
      </c>
      <c r="G31" s="67">
        <v>7.6110739743167821</v>
      </c>
      <c r="H31" s="67">
        <v>30.297225279181276</v>
      </c>
      <c r="I31" s="67">
        <v>3.7740904597426597</v>
      </c>
      <c r="J31" s="67">
        <v>1.5614071454518694</v>
      </c>
      <c r="K31" s="67">
        <v>4.4068758600591096</v>
      </c>
      <c r="L31" s="67">
        <v>8.3611464211312772</v>
      </c>
      <c r="M31" s="67">
        <v>3.7257683756265618</v>
      </c>
      <c r="N31" s="67">
        <v>6.653979103917087</v>
      </c>
      <c r="O31" s="67">
        <v>8.6175457719333703</v>
      </c>
      <c r="P31" s="67">
        <v>4.0695224681108506</v>
      </c>
      <c r="Q31" s="189">
        <v>100</v>
      </c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53"/>
    </row>
    <row r="32" spans="1:32" s="90" customFormat="1" ht="18.75" hidden="1" customHeight="1" x14ac:dyDescent="0.25">
      <c r="A32" s="158">
        <v>41061</v>
      </c>
      <c r="B32" s="67">
        <v>7.4198487987029509</v>
      </c>
      <c r="C32" s="67">
        <v>2.1697411468326981</v>
      </c>
      <c r="D32" s="67">
        <v>3.6366977012006534</v>
      </c>
      <c r="E32" s="67">
        <v>5.6704010079790939</v>
      </c>
      <c r="F32" s="67">
        <v>3.2934998563563611</v>
      </c>
      <c r="G32" s="67">
        <v>6.5345597997739544</v>
      </c>
      <c r="H32" s="67">
        <v>31.559539652016731</v>
      </c>
      <c r="I32" s="67">
        <v>3.0979227536065097</v>
      </c>
      <c r="J32" s="67">
        <v>1.9879547241388176</v>
      </c>
      <c r="K32" s="67">
        <v>4.8996028415205366</v>
      </c>
      <c r="L32" s="67">
        <v>7.2849510400122428</v>
      </c>
      <c r="M32" s="67">
        <v>3.2548312501033898</v>
      </c>
      <c r="N32" s="67">
        <v>6.53740094445818</v>
      </c>
      <c r="O32" s="67">
        <v>8.6028050710605743</v>
      </c>
      <c r="P32" s="67">
        <v>4.0502434122372986</v>
      </c>
      <c r="Q32" s="189">
        <v>100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53"/>
    </row>
    <row r="33" spans="1:32" s="90" customFormat="1" ht="18.75" hidden="1" customHeight="1" x14ac:dyDescent="0.25">
      <c r="A33" s="157">
        <v>41153</v>
      </c>
      <c r="B33" s="67">
        <v>6.7983976452634876</v>
      </c>
      <c r="C33" s="67">
        <v>2.0411729225173354</v>
      </c>
      <c r="D33" s="67">
        <v>3.6893808987921877</v>
      </c>
      <c r="E33" s="67">
        <v>6.3496931322906045</v>
      </c>
      <c r="F33" s="67">
        <v>3.0867066403711592</v>
      </c>
      <c r="G33" s="67">
        <v>5.8857713476342282</v>
      </c>
      <c r="H33" s="67">
        <v>30.239219271548649</v>
      </c>
      <c r="I33" s="67">
        <v>3.908723801520642</v>
      </c>
      <c r="J33" s="67">
        <v>2.2082930964410421</v>
      </c>
      <c r="K33" s="67">
        <v>6.8088085215083058</v>
      </c>
      <c r="L33" s="67">
        <v>7.5534304150937803</v>
      </c>
      <c r="M33" s="67">
        <v>3.1478499276778842</v>
      </c>
      <c r="N33" s="67">
        <v>6.3322239827713469</v>
      </c>
      <c r="O33" s="67">
        <v>8.4968079184829897</v>
      </c>
      <c r="P33" s="67">
        <v>3.4535204780863618</v>
      </c>
      <c r="Q33" s="189">
        <v>100</v>
      </c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53"/>
    </row>
    <row r="34" spans="1:32" s="90" customFormat="1" ht="18.75" hidden="1" customHeight="1" x14ac:dyDescent="0.25">
      <c r="A34" s="158">
        <v>41244</v>
      </c>
      <c r="B34" s="67">
        <v>6.6300767843392556</v>
      </c>
      <c r="C34" s="67">
        <v>2.1838118615671047</v>
      </c>
      <c r="D34" s="67">
        <v>3.2005693208800539</v>
      </c>
      <c r="E34" s="67">
        <v>6.1973789868506604</v>
      </c>
      <c r="F34" s="67">
        <v>2.8093121571547197</v>
      </c>
      <c r="G34" s="67">
        <v>5.9488291497540091</v>
      </c>
      <c r="H34" s="67">
        <v>30.673475608150518</v>
      </c>
      <c r="I34" s="67">
        <v>3.7551394139113934</v>
      </c>
      <c r="J34" s="67">
        <v>2.2608560239159781</v>
      </c>
      <c r="K34" s="67">
        <v>6.7678742958932139</v>
      </c>
      <c r="L34" s="67">
        <v>7.5915596716677323</v>
      </c>
      <c r="M34" s="67">
        <v>2.9291061087332309</v>
      </c>
      <c r="N34" s="67">
        <v>6.6870857718471113</v>
      </c>
      <c r="O34" s="67">
        <v>8.3078439986885346</v>
      </c>
      <c r="P34" s="67">
        <v>4.0570808466465058</v>
      </c>
      <c r="Q34" s="189">
        <v>100.00000000000001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53"/>
    </row>
    <row r="35" spans="1:32" s="90" customFormat="1" ht="18.75" hidden="1" customHeight="1" x14ac:dyDescent="0.25">
      <c r="A35" s="157">
        <v>41334</v>
      </c>
      <c r="B35" s="67">
        <v>8.828482322266483</v>
      </c>
      <c r="C35" s="67">
        <v>1.5075348053011692</v>
      </c>
      <c r="D35" s="67">
        <v>3.6985212638188463</v>
      </c>
      <c r="E35" s="67">
        <v>5.5360639219082195</v>
      </c>
      <c r="F35" s="67">
        <v>2.4463290697195172</v>
      </c>
      <c r="G35" s="67">
        <v>5.8300916306975266</v>
      </c>
      <c r="H35" s="67">
        <v>30.786144363037653</v>
      </c>
      <c r="I35" s="67">
        <v>3.0496154519862793</v>
      </c>
      <c r="J35" s="67">
        <v>1.3110905480634789</v>
      </c>
      <c r="K35" s="67">
        <v>6.5210936267499671</v>
      </c>
      <c r="L35" s="67">
        <v>7.0249392873010486</v>
      </c>
      <c r="M35" s="67">
        <v>3.2383926634713527</v>
      </c>
      <c r="N35" s="67">
        <v>6.481458276300641</v>
      </c>
      <c r="O35" s="67">
        <v>8.0750555992286817</v>
      </c>
      <c r="P35" s="67">
        <v>5.6651871701491423</v>
      </c>
      <c r="Q35" s="189">
        <v>100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53"/>
    </row>
    <row r="36" spans="1:32" s="90" customFormat="1" ht="18.75" hidden="1" customHeight="1" x14ac:dyDescent="0.25">
      <c r="A36" s="158">
        <v>41426</v>
      </c>
      <c r="B36" s="67">
        <v>8.7123759816430724</v>
      </c>
      <c r="C36" s="67">
        <v>2.1437871178264949</v>
      </c>
      <c r="D36" s="67">
        <v>3.7265985815936897</v>
      </c>
      <c r="E36" s="67">
        <v>5.9825349001653452</v>
      </c>
      <c r="F36" s="67">
        <v>2.3271297159561075</v>
      </c>
      <c r="G36" s="67">
        <v>6.2247548607691119</v>
      </c>
      <c r="H36" s="67">
        <v>31.387831728293765</v>
      </c>
      <c r="I36" s="67">
        <v>3.8276674834509476</v>
      </c>
      <c r="J36" s="67">
        <v>1.6372597663160919</v>
      </c>
      <c r="K36" s="67">
        <v>5.8414423356007426</v>
      </c>
      <c r="L36" s="67">
        <v>6.497693409655203</v>
      </c>
      <c r="M36" s="67">
        <v>2.4157212508858414</v>
      </c>
      <c r="N36" s="67">
        <v>6.6633370240466867</v>
      </c>
      <c r="O36" s="67">
        <v>8.3561032553438146</v>
      </c>
      <c r="P36" s="67">
        <v>4.2557625884530772</v>
      </c>
      <c r="Q36" s="189">
        <v>100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53"/>
    </row>
    <row r="37" spans="1:32" s="90" customFormat="1" ht="18.75" hidden="1" customHeight="1" x14ac:dyDescent="0.25">
      <c r="A37" s="157">
        <v>41518</v>
      </c>
      <c r="B37" s="67">
        <v>8.7281895632482378</v>
      </c>
      <c r="C37" s="67">
        <v>1.7811281700453689</v>
      </c>
      <c r="D37" s="67">
        <v>3.67692572358153</v>
      </c>
      <c r="E37" s="67">
        <v>5.3791137603239711</v>
      </c>
      <c r="F37" s="67">
        <v>2.0589478290815766</v>
      </c>
      <c r="G37" s="67">
        <v>6.4283403866398539</v>
      </c>
      <c r="H37" s="67">
        <v>30.220365624435633</v>
      </c>
      <c r="I37" s="67">
        <v>3.9034420124279992</v>
      </c>
      <c r="J37" s="67">
        <v>2.2928531788324173</v>
      </c>
      <c r="K37" s="67">
        <v>5.9416416310957478</v>
      </c>
      <c r="L37" s="67">
        <v>7.3192961129433254</v>
      </c>
      <c r="M37" s="67">
        <v>2.5345845757255958</v>
      </c>
      <c r="N37" s="67">
        <v>6.590106490119763</v>
      </c>
      <c r="O37" s="67">
        <v>8.3330572939615077</v>
      </c>
      <c r="P37" s="67">
        <v>4.8120076475374614</v>
      </c>
      <c r="Q37" s="189">
        <v>100</v>
      </c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53"/>
    </row>
    <row r="38" spans="1:32" s="90" customFormat="1" ht="18.75" hidden="1" customHeight="1" x14ac:dyDescent="0.25">
      <c r="A38" s="158">
        <v>41609</v>
      </c>
      <c r="B38" s="67">
        <v>7.977846609226753</v>
      </c>
      <c r="C38" s="67">
        <v>1.8126005642364069</v>
      </c>
      <c r="D38" s="67">
        <v>4.0413264511390059</v>
      </c>
      <c r="E38" s="67">
        <v>4.8698108990106919</v>
      </c>
      <c r="F38" s="67">
        <v>2.515945930822967</v>
      </c>
      <c r="G38" s="67">
        <v>7.534338798831393</v>
      </c>
      <c r="H38" s="67">
        <v>29.528111328874942</v>
      </c>
      <c r="I38" s="67">
        <v>4.4815703587550253</v>
      </c>
      <c r="J38" s="67">
        <v>1.9556365493086203</v>
      </c>
      <c r="K38" s="67">
        <v>6.6162506409717876</v>
      </c>
      <c r="L38" s="67">
        <v>7.4273279558582672</v>
      </c>
      <c r="M38" s="67">
        <v>2.8329716680333878</v>
      </c>
      <c r="N38" s="67">
        <v>6.6804602450646069</v>
      </c>
      <c r="O38" s="67">
        <v>8.3746012886810206</v>
      </c>
      <c r="P38" s="67">
        <v>3.3512007111851307</v>
      </c>
      <c r="Q38" s="189">
        <v>100</v>
      </c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53"/>
    </row>
    <row r="39" spans="1:32" s="90" customFormat="1" ht="18.75" hidden="1" customHeight="1" x14ac:dyDescent="0.25">
      <c r="A39" s="157">
        <v>41699</v>
      </c>
      <c r="B39" s="67">
        <v>7.4074136930269265</v>
      </c>
      <c r="C39" s="67">
        <v>1.6008643109773717</v>
      </c>
      <c r="D39" s="67">
        <v>4.0857400983405476</v>
      </c>
      <c r="E39" s="67">
        <v>4.4664729784249557</v>
      </c>
      <c r="F39" s="67">
        <v>3.0277991249908358</v>
      </c>
      <c r="G39" s="67">
        <v>7.3840309260173038</v>
      </c>
      <c r="H39" s="67">
        <v>31.937135776422036</v>
      </c>
      <c r="I39" s="67">
        <v>4.3696817482581496</v>
      </c>
      <c r="J39" s="67">
        <v>1.2964110661666643</v>
      </c>
      <c r="K39" s="67">
        <v>5.2456746355156509</v>
      </c>
      <c r="L39" s="67">
        <v>7.303977468331218</v>
      </c>
      <c r="M39" s="67">
        <v>3.0166796879508269</v>
      </c>
      <c r="N39" s="67">
        <v>6.726767492179877</v>
      </c>
      <c r="O39" s="67">
        <v>8.6168621206228746</v>
      </c>
      <c r="P39" s="67">
        <v>3.5144888727747614</v>
      </c>
      <c r="Q39" s="189">
        <v>100</v>
      </c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53"/>
    </row>
    <row r="40" spans="1:32" s="90" customFormat="1" ht="18.75" hidden="1" customHeight="1" x14ac:dyDescent="0.25">
      <c r="A40" s="158">
        <v>41791</v>
      </c>
      <c r="B40" s="67">
        <v>6.5319809665627275</v>
      </c>
      <c r="C40" s="67">
        <v>1.9324006840137735</v>
      </c>
      <c r="D40" s="67">
        <v>4.3188506412939329</v>
      </c>
      <c r="E40" s="67">
        <v>4.7484950485447426</v>
      </c>
      <c r="F40" s="67">
        <v>3.1323394045038122</v>
      </c>
      <c r="G40" s="67">
        <v>6.5344527565836694</v>
      </c>
      <c r="H40" s="67">
        <v>29.955979484351698</v>
      </c>
      <c r="I40" s="67">
        <v>4.1723112824832347</v>
      </c>
      <c r="J40" s="67">
        <v>1.353360768303532</v>
      </c>
      <c r="K40" s="67">
        <v>7.1152266064635823</v>
      </c>
      <c r="L40" s="67">
        <v>7.0478691498300803</v>
      </c>
      <c r="M40" s="67">
        <v>3.2207595993180109</v>
      </c>
      <c r="N40" s="67">
        <v>6.6780137650015927</v>
      </c>
      <c r="O40" s="67">
        <v>8.7979607548949694</v>
      </c>
      <c r="P40" s="67">
        <v>4.4599990878506555</v>
      </c>
      <c r="Q40" s="189">
        <v>100</v>
      </c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53"/>
    </row>
    <row r="41" spans="1:32" s="90" customFormat="1" ht="18.75" hidden="1" customHeight="1" x14ac:dyDescent="0.25">
      <c r="A41" s="157">
        <v>41883</v>
      </c>
      <c r="B41" s="67">
        <v>6.3470335264515283</v>
      </c>
      <c r="C41" s="67">
        <v>1.85116744013414</v>
      </c>
      <c r="D41" s="67">
        <v>4.3450850115507693</v>
      </c>
      <c r="E41" s="67">
        <v>4.499036811258537</v>
      </c>
      <c r="F41" s="67">
        <v>3.0391272053334295</v>
      </c>
      <c r="G41" s="67">
        <v>5.7173184766844578</v>
      </c>
      <c r="H41" s="67">
        <v>31.478651464774341</v>
      </c>
      <c r="I41" s="67">
        <v>5.0465801218198241</v>
      </c>
      <c r="J41" s="67">
        <v>1.7217554993281514</v>
      </c>
      <c r="K41" s="67">
        <v>5.791716410878232</v>
      </c>
      <c r="L41" s="67">
        <v>7.4804872790230172</v>
      </c>
      <c r="M41" s="67">
        <v>4.2365990534889137</v>
      </c>
      <c r="N41" s="67">
        <v>6.3588761889060983</v>
      </c>
      <c r="O41" s="67">
        <v>8.1821735806645588</v>
      </c>
      <c r="P41" s="67">
        <v>3.9043919297039924</v>
      </c>
      <c r="Q41" s="189">
        <v>100.00000000000001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53"/>
    </row>
    <row r="42" spans="1:32" s="90" customFormat="1" ht="18.75" hidden="1" customHeight="1" x14ac:dyDescent="0.25">
      <c r="A42" s="158">
        <v>41974</v>
      </c>
      <c r="B42" s="67">
        <v>6.6497010672758501</v>
      </c>
      <c r="C42" s="67">
        <v>2.1032524592599828</v>
      </c>
      <c r="D42" s="67">
        <v>4.3322537556124328</v>
      </c>
      <c r="E42" s="67">
        <v>4.197927709430771</v>
      </c>
      <c r="F42" s="67">
        <v>2.6421042815488298</v>
      </c>
      <c r="G42" s="67">
        <v>6.0493220394433278</v>
      </c>
      <c r="H42" s="67">
        <v>28.746724548227395</v>
      </c>
      <c r="I42" s="67">
        <v>6.0158428399564672</v>
      </c>
      <c r="J42" s="67">
        <v>2.1211517581816568</v>
      </c>
      <c r="K42" s="67">
        <v>6.7457807130566936</v>
      </c>
      <c r="L42" s="67">
        <v>7.6569634899618171</v>
      </c>
      <c r="M42" s="67">
        <v>4.6160321849480539</v>
      </c>
      <c r="N42" s="67">
        <v>6.69388921001977</v>
      </c>
      <c r="O42" s="67">
        <v>8.3603968260366166</v>
      </c>
      <c r="P42" s="67">
        <v>3.0686571170403165</v>
      </c>
      <c r="Q42" s="189">
        <v>100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53"/>
    </row>
    <row r="43" spans="1:32" s="90" customFormat="1" ht="18.75" hidden="1" customHeight="1" x14ac:dyDescent="0.25">
      <c r="A43" s="157">
        <v>42064</v>
      </c>
      <c r="B43" s="67">
        <v>6.7477146729041459</v>
      </c>
      <c r="C43" s="67">
        <v>1.9649658984942731</v>
      </c>
      <c r="D43" s="67">
        <v>4.0622390750100097</v>
      </c>
      <c r="E43" s="67">
        <v>3.7219667897923081</v>
      </c>
      <c r="F43" s="67">
        <v>2.9495702922418809</v>
      </c>
      <c r="G43" s="67">
        <v>6.8263451275074027</v>
      </c>
      <c r="H43" s="67">
        <v>29.534343617003408</v>
      </c>
      <c r="I43" s="67">
        <v>5.1327486996496416</v>
      </c>
      <c r="J43" s="67">
        <v>1.5329511996280014</v>
      </c>
      <c r="K43" s="67">
        <v>7.5146612199663858</v>
      </c>
      <c r="L43" s="67">
        <v>7.5941325498325751</v>
      </c>
      <c r="M43" s="67">
        <v>4.0854996232481247</v>
      </c>
      <c r="N43" s="67">
        <v>6.5963564590597343</v>
      </c>
      <c r="O43" s="67">
        <v>8.43706443159504</v>
      </c>
      <c r="P43" s="67">
        <v>3.2994403440670497</v>
      </c>
      <c r="Q43" s="189">
        <v>100</v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53"/>
    </row>
    <row r="44" spans="1:32" s="90" customFormat="1" ht="18.75" hidden="1" customHeight="1" x14ac:dyDescent="0.25">
      <c r="A44" s="158">
        <v>42156</v>
      </c>
      <c r="B44" s="67">
        <v>6.2139505649209346</v>
      </c>
      <c r="C44" s="67">
        <v>2.9516129640661766</v>
      </c>
      <c r="D44" s="67">
        <v>3.7531418667639675</v>
      </c>
      <c r="E44" s="67">
        <v>4.2885422371986737</v>
      </c>
      <c r="F44" s="67">
        <v>1.9949007598501236</v>
      </c>
      <c r="G44" s="67">
        <v>7.6314713069699627</v>
      </c>
      <c r="H44" s="67">
        <v>28.716879891069517</v>
      </c>
      <c r="I44" s="67">
        <v>4.4718784117989765</v>
      </c>
      <c r="J44" s="67">
        <v>1.7549392100286754</v>
      </c>
      <c r="K44" s="67">
        <v>7.7019519345510581</v>
      </c>
      <c r="L44" s="67">
        <v>7.2681877475855883</v>
      </c>
      <c r="M44" s="67">
        <v>3.7424009492371657</v>
      </c>
      <c r="N44" s="67">
        <v>6.4867279299586222</v>
      </c>
      <c r="O44" s="67">
        <v>8.6094672094193747</v>
      </c>
      <c r="P44" s="67">
        <v>4.4139470165811954</v>
      </c>
      <c r="Q44" s="189">
        <v>100</v>
      </c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53"/>
    </row>
    <row r="45" spans="1:32" s="90" customFormat="1" ht="18.75" hidden="1" customHeight="1" x14ac:dyDescent="0.25">
      <c r="A45" s="157">
        <v>42248</v>
      </c>
      <c r="B45" s="67">
        <v>5.9160584194354922</v>
      </c>
      <c r="C45" s="67">
        <v>3.3616292527348843</v>
      </c>
      <c r="D45" s="67">
        <v>4.0249576081554261</v>
      </c>
      <c r="E45" s="67">
        <v>4.3539226537191213</v>
      </c>
      <c r="F45" s="67">
        <v>3.6890258920212666</v>
      </c>
      <c r="G45" s="67">
        <v>7.8254874402651557</v>
      </c>
      <c r="H45" s="67">
        <v>28.397451890602092</v>
      </c>
      <c r="I45" s="67">
        <v>4.5384962269881628</v>
      </c>
      <c r="J45" s="67">
        <v>2.6751098274153047</v>
      </c>
      <c r="K45" s="67">
        <v>6.7973299104636062</v>
      </c>
      <c r="L45" s="67">
        <v>7.1943011287864218</v>
      </c>
      <c r="M45" s="67">
        <v>4.0427962221112468</v>
      </c>
      <c r="N45" s="67">
        <v>5.7957849664609009</v>
      </c>
      <c r="O45" s="67">
        <v>8.0708039807678222</v>
      </c>
      <c r="P45" s="67">
        <v>3.3168445800730892</v>
      </c>
      <c r="Q45" s="189">
        <v>100</v>
      </c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53"/>
    </row>
    <row r="46" spans="1:32" s="5" customFormat="1" ht="18.75" customHeight="1" x14ac:dyDescent="0.2">
      <c r="A46" s="158">
        <v>42339</v>
      </c>
      <c r="B46" s="67">
        <v>5.9472161411306201</v>
      </c>
      <c r="C46" s="67">
        <v>2.4166709438444829</v>
      </c>
      <c r="D46" s="67">
        <v>4.1091809673462611</v>
      </c>
      <c r="E46" s="67">
        <v>3.9947117330481401</v>
      </c>
      <c r="F46" s="67">
        <v>2.1427585743344015</v>
      </c>
      <c r="G46" s="67">
        <v>6.8577639515213562</v>
      </c>
      <c r="H46" s="67">
        <v>30.530066067122998</v>
      </c>
      <c r="I46" s="67">
        <v>4.9433176331513318</v>
      </c>
      <c r="J46" s="67">
        <v>2.1177186777450832</v>
      </c>
      <c r="K46" s="67">
        <v>7.2335258730033249</v>
      </c>
      <c r="L46" s="67">
        <v>7.6655675598596265</v>
      </c>
      <c r="M46" s="67">
        <v>4.1870061401792356</v>
      </c>
      <c r="N46" s="67">
        <v>6.0528491928549766</v>
      </c>
      <c r="O46" s="67">
        <v>8.3711117822368877</v>
      </c>
      <c r="P46" s="67">
        <v>3.4305347626212841</v>
      </c>
      <c r="Q46" s="189">
        <v>100</v>
      </c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</row>
    <row r="47" spans="1:32" s="5" customFormat="1" ht="18.75" customHeight="1" x14ac:dyDescent="0.2">
      <c r="A47" s="157">
        <v>42430</v>
      </c>
      <c r="B47" s="67">
        <v>6.372547007433532</v>
      </c>
      <c r="C47" s="67">
        <v>2.7306010223404367</v>
      </c>
      <c r="D47" s="67">
        <v>4.0254342120731286</v>
      </c>
      <c r="E47" s="67">
        <v>3.6791994543963265</v>
      </c>
      <c r="F47" s="67">
        <v>2.5932663668251781</v>
      </c>
      <c r="G47" s="67">
        <v>6.3097377823142295</v>
      </c>
      <c r="H47" s="67">
        <v>30.544033221266464</v>
      </c>
      <c r="I47" s="67">
        <v>4.6048632317326774</v>
      </c>
      <c r="J47" s="67">
        <v>1.7585327276644978</v>
      </c>
      <c r="K47" s="67">
        <v>8.2818704488875987</v>
      </c>
      <c r="L47" s="67">
        <v>7.3869432448912855</v>
      </c>
      <c r="M47" s="67">
        <v>3.7906282264011502</v>
      </c>
      <c r="N47" s="67">
        <v>6.0220487052357683</v>
      </c>
      <c r="O47" s="67">
        <v>8.4490170471670307</v>
      </c>
      <c r="P47" s="67">
        <v>3.4512773013707054</v>
      </c>
      <c r="Q47" s="189">
        <v>100</v>
      </c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</row>
    <row r="48" spans="1:32" s="5" customFormat="1" ht="18.75" customHeight="1" x14ac:dyDescent="0.2">
      <c r="A48" s="158">
        <v>42522</v>
      </c>
      <c r="B48" s="67">
        <v>6.8214193311849387</v>
      </c>
      <c r="C48" s="67">
        <v>2.9356549975661634</v>
      </c>
      <c r="D48" s="67">
        <v>3.9582859275795226</v>
      </c>
      <c r="E48" s="67">
        <v>4.1952418004395104</v>
      </c>
      <c r="F48" s="67">
        <v>2.8133456665687593</v>
      </c>
      <c r="G48" s="67">
        <v>6.6408416070229643</v>
      </c>
      <c r="H48" s="67">
        <v>29.001597655595052</v>
      </c>
      <c r="I48" s="67">
        <v>4.4397959523272545</v>
      </c>
      <c r="J48" s="67">
        <v>1.9650978094466587</v>
      </c>
      <c r="K48" s="67">
        <v>7.8734563112197788</v>
      </c>
      <c r="L48" s="67">
        <v>7.3335380771462511</v>
      </c>
      <c r="M48" s="67">
        <v>3.5654012847402092</v>
      </c>
      <c r="N48" s="67">
        <v>6.2311678526854868</v>
      </c>
      <c r="O48" s="67">
        <v>8.4685645598610577</v>
      </c>
      <c r="P48" s="67">
        <v>3.7565911666163947</v>
      </c>
      <c r="Q48" s="189">
        <v>100</v>
      </c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</row>
    <row r="49" spans="1:32" s="5" customFormat="1" ht="18.75" customHeight="1" x14ac:dyDescent="0.2">
      <c r="A49" s="157">
        <v>42614</v>
      </c>
      <c r="B49" s="67">
        <v>7.3544874958966631</v>
      </c>
      <c r="C49" s="67">
        <v>3.3869401369091681</v>
      </c>
      <c r="D49" s="67">
        <v>3.7152946093487351</v>
      </c>
      <c r="E49" s="67">
        <v>4.3533415477976209</v>
      </c>
      <c r="F49" s="67">
        <v>2.911514869846485</v>
      </c>
      <c r="G49" s="67">
        <v>6.5437088534116796</v>
      </c>
      <c r="H49" s="67">
        <v>29.932577024527451</v>
      </c>
      <c r="I49" s="67">
        <v>4.2890726831180084</v>
      </c>
      <c r="J49" s="67">
        <v>2.1386694122478294</v>
      </c>
      <c r="K49" s="67">
        <v>6.6768472682662141</v>
      </c>
      <c r="L49" s="67">
        <v>7.440004199711467</v>
      </c>
      <c r="M49" s="67">
        <v>3.8200023169510566</v>
      </c>
      <c r="N49" s="67">
        <v>5.7614013857939606</v>
      </c>
      <c r="O49" s="67">
        <v>8.1412133441924297</v>
      </c>
      <c r="P49" s="67">
        <v>3.534924851981228</v>
      </c>
      <c r="Q49" s="189">
        <v>100</v>
      </c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</row>
    <row r="50" spans="1:32" s="5" customFormat="1" ht="18.75" customHeight="1" x14ac:dyDescent="0.2">
      <c r="A50" s="157">
        <v>42705</v>
      </c>
      <c r="B50" s="67">
        <v>7.641084705267267</v>
      </c>
      <c r="C50" s="67">
        <v>2.9343210183976383</v>
      </c>
      <c r="D50" s="67">
        <v>4.290594984291535</v>
      </c>
      <c r="E50" s="67">
        <v>3.9847732913748146</v>
      </c>
      <c r="F50" s="67">
        <v>2.443101246318903</v>
      </c>
      <c r="G50" s="67">
        <v>5.8036090223230152</v>
      </c>
      <c r="H50" s="67">
        <v>30.142697109937235</v>
      </c>
      <c r="I50" s="67">
        <v>4.4634348137975559</v>
      </c>
      <c r="J50" s="67">
        <v>2.1747456457266465</v>
      </c>
      <c r="K50" s="67">
        <v>6.867601635696035</v>
      </c>
      <c r="L50" s="67">
        <v>8.2398908259916208</v>
      </c>
      <c r="M50" s="67">
        <v>3.7099993051015709</v>
      </c>
      <c r="N50" s="67">
        <v>5.896992588246408</v>
      </c>
      <c r="O50" s="67">
        <v>8.691562707099326</v>
      </c>
      <c r="P50" s="67">
        <v>2.7155911004304376</v>
      </c>
      <c r="Q50" s="189">
        <v>100</v>
      </c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</row>
    <row r="51" spans="1:32" s="5" customFormat="1" ht="18.75" customHeight="1" x14ac:dyDescent="0.2">
      <c r="A51" s="158">
        <v>42795</v>
      </c>
      <c r="B51" s="67">
        <v>7.8433052089826933</v>
      </c>
      <c r="C51" s="67">
        <v>2.2383747345287421</v>
      </c>
      <c r="D51" s="67">
        <v>4.1307792913146315</v>
      </c>
      <c r="E51" s="67">
        <v>3.8076545069162533</v>
      </c>
      <c r="F51" s="67">
        <v>2.8204122983404933</v>
      </c>
      <c r="G51" s="67">
        <v>5.3620580599183523</v>
      </c>
      <c r="H51" s="67">
        <v>31.423947873957133</v>
      </c>
      <c r="I51" s="67">
        <v>4.4533887585849863</v>
      </c>
      <c r="J51" s="67">
        <v>1.7222274412228891</v>
      </c>
      <c r="K51" s="67">
        <v>6.834882869537565</v>
      </c>
      <c r="L51" s="67">
        <v>7.6210791867635281</v>
      </c>
      <c r="M51" s="67">
        <v>4.271601846431917</v>
      </c>
      <c r="N51" s="67">
        <v>5.926920600209546</v>
      </c>
      <c r="O51" s="67">
        <v>8.602810832545476</v>
      </c>
      <c r="P51" s="67">
        <v>2.9405564907458075</v>
      </c>
      <c r="Q51" s="189">
        <v>100</v>
      </c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</row>
    <row r="52" spans="1:32" s="5" customFormat="1" ht="18.75" customHeight="1" x14ac:dyDescent="0.2">
      <c r="A52" s="158">
        <v>42887</v>
      </c>
      <c r="B52" s="67">
        <v>7.7508087596395434</v>
      </c>
      <c r="C52" s="67">
        <v>2.9808818201368315</v>
      </c>
      <c r="D52" s="67">
        <v>3.4689508503287443</v>
      </c>
      <c r="E52" s="67">
        <v>4.3840863505110104</v>
      </c>
      <c r="F52" s="67">
        <v>3.7340935061807592</v>
      </c>
      <c r="G52" s="67">
        <v>5.6792992784629037</v>
      </c>
      <c r="H52" s="67">
        <v>30.05183769597333</v>
      </c>
      <c r="I52" s="67">
        <v>3.5762611896960261</v>
      </c>
      <c r="J52" s="67">
        <v>2.1532821515638969</v>
      </c>
      <c r="K52" s="67">
        <v>7.1854309071215354</v>
      </c>
      <c r="L52" s="67">
        <v>7.4694623681435388</v>
      </c>
      <c r="M52" s="67">
        <v>3.4713913260743632</v>
      </c>
      <c r="N52" s="67">
        <v>6.1654465776435323</v>
      </c>
      <c r="O52" s="67">
        <v>8.5088491907566635</v>
      </c>
      <c r="P52" s="67">
        <v>3.4199180277673271</v>
      </c>
      <c r="Q52" s="189">
        <v>100</v>
      </c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</row>
    <row r="53" spans="1:32" s="5" customFormat="1" ht="18.75" customHeight="1" x14ac:dyDescent="0.2">
      <c r="A53" s="157">
        <v>42979</v>
      </c>
      <c r="B53" s="67">
        <v>7.4351018628846139</v>
      </c>
      <c r="C53" s="67">
        <v>3.0387634757387842</v>
      </c>
      <c r="D53" s="67">
        <v>3.5846172430669507</v>
      </c>
      <c r="E53" s="67">
        <v>3.6461190088825721</v>
      </c>
      <c r="F53" s="67">
        <v>2.3309160642182305</v>
      </c>
      <c r="G53" s="67">
        <v>5.8082221120336284</v>
      </c>
      <c r="H53" s="67">
        <v>30.145944665032726</v>
      </c>
      <c r="I53" s="67">
        <v>4.0035732272421223</v>
      </c>
      <c r="J53" s="67">
        <v>2.6698189332561517</v>
      </c>
      <c r="K53" s="67">
        <v>8.2986734886715148</v>
      </c>
      <c r="L53" s="67">
        <v>7.7883980201025196</v>
      </c>
      <c r="M53" s="67">
        <v>4.0719383068439017</v>
      </c>
      <c r="N53" s="67">
        <v>5.9765719048587762</v>
      </c>
      <c r="O53" s="67">
        <v>7.9504047776108289</v>
      </c>
      <c r="P53" s="67">
        <v>3.2509369095566725</v>
      </c>
      <c r="Q53" s="189">
        <v>100</v>
      </c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</row>
    <row r="54" spans="1:32" s="5" customFormat="1" ht="18.75" customHeight="1" x14ac:dyDescent="0.2">
      <c r="A54" s="158">
        <v>43070</v>
      </c>
      <c r="B54" s="67">
        <v>7.1160034833817383</v>
      </c>
      <c r="C54" s="67">
        <v>2.6110426337821351</v>
      </c>
      <c r="D54" s="67">
        <v>3.8735860847083701</v>
      </c>
      <c r="E54" s="67">
        <v>2.3061056968050053</v>
      </c>
      <c r="F54" s="67">
        <v>3.020831752846691</v>
      </c>
      <c r="G54" s="67">
        <v>6.1045693213785457</v>
      </c>
      <c r="H54" s="67">
        <v>30.885747257642002</v>
      </c>
      <c r="I54" s="67">
        <v>4.0850750413044015</v>
      </c>
      <c r="J54" s="67">
        <v>2.1774537715915141</v>
      </c>
      <c r="K54" s="67">
        <v>6.8443832825456328</v>
      </c>
      <c r="L54" s="67">
        <v>8.9696159845889643</v>
      </c>
      <c r="M54" s="67">
        <v>4.246101583110427</v>
      </c>
      <c r="N54" s="67">
        <v>6.1561744258676185</v>
      </c>
      <c r="O54" s="67">
        <v>8.5821722094393085</v>
      </c>
      <c r="P54" s="67">
        <v>3.0211374710076337</v>
      </c>
      <c r="Q54" s="189">
        <v>100</v>
      </c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</row>
    <row r="55" spans="1:32" s="5" customFormat="1" ht="18.75" customHeight="1" x14ac:dyDescent="0.2">
      <c r="A55" s="157">
        <v>43160</v>
      </c>
      <c r="B55" s="67">
        <v>7.5899274339759568</v>
      </c>
      <c r="C55" s="67">
        <v>1.9058862019604306</v>
      </c>
      <c r="D55" s="67">
        <v>3.7149694386698497</v>
      </c>
      <c r="E55" s="67">
        <v>2.2566477260758981</v>
      </c>
      <c r="F55" s="67">
        <v>2.9478459958789305</v>
      </c>
      <c r="G55" s="67">
        <v>5.8770331165643501</v>
      </c>
      <c r="H55" s="67">
        <v>33.308217004712297</v>
      </c>
      <c r="I55" s="67">
        <v>3.1732030017496862</v>
      </c>
      <c r="J55" s="67">
        <v>1.5640654692775091</v>
      </c>
      <c r="K55" s="67">
        <v>6.2206882191256412</v>
      </c>
      <c r="L55" s="67">
        <v>9.0856291704644239</v>
      </c>
      <c r="M55" s="67">
        <v>4.8729667389050002</v>
      </c>
      <c r="N55" s="67">
        <v>6.0930742033734839</v>
      </c>
      <c r="O55" s="67">
        <v>8.2463050974601089</v>
      </c>
      <c r="P55" s="67">
        <v>3.1435411818064263</v>
      </c>
      <c r="Q55" s="189">
        <v>100</v>
      </c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</row>
    <row r="56" spans="1:32" s="5" customFormat="1" ht="18.75" customHeight="1" x14ac:dyDescent="0.2">
      <c r="A56" s="158">
        <v>43252</v>
      </c>
      <c r="B56" s="67">
        <v>6.5090452902453464</v>
      </c>
      <c r="C56" s="67">
        <v>2.8505902663975262</v>
      </c>
      <c r="D56" s="67">
        <v>3.2789732443018496</v>
      </c>
      <c r="E56" s="67">
        <v>2.4308357732786483</v>
      </c>
      <c r="F56" s="67">
        <v>2.7896710477264799</v>
      </c>
      <c r="G56" s="67">
        <v>6.9448041068947042</v>
      </c>
      <c r="H56" s="67">
        <v>31.390281066238224</v>
      </c>
      <c r="I56" s="67">
        <v>3.7741351139138679</v>
      </c>
      <c r="J56" s="67">
        <v>2.0009912661802538</v>
      </c>
      <c r="K56" s="67">
        <v>6.6086736801967128</v>
      </c>
      <c r="L56" s="67">
        <v>8.8071589087137347</v>
      </c>
      <c r="M56" s="67">
        <v>4.320540012672752</v>
      </c>
      <c r="N56" s="67">
        <v>6.2874128865037724</v>
      </c>
      <c r="O56" s="67">
        <v>8.4430883805018819</v>
      </c>
      <c r="P56" s="67">
        <v>3.5637989562342449</v>
      </c>
      <c r="Q56" s="189">
        <v>100</v>
      </c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</row>
    <row r="57" spans="1:32" s="5" customFormat="1" ht="18.75" customHeight="1" x14ac:dyDescent="0.2">
      <c r="A57" s="157">
        <v>43344</v>
      </c>
      <c r="B57" s="67">
        <v>6.9600504027871422</v>
      </c>
      <c r="C57" s="67">
        <v>2.0636943810763557</v>
      </c>
      <c r="D57" s="67">
        <v>3.5795777693246373</v>
      </c>
      <c r="E57" s="67">
        <v>2.1641698264628895</v>
      </c>
      <c r="F57" s="67">
        <v>2.7032723479823124</v>
      </c>
      <c r="G57" s="67">
        <v>5.3207859270323974</v>
      </c>
      <c r="H57" s="67">
        <v>34.053874457509771</v>
      </c>
      <c r="I57" s="67">
        <v>3.5446826849400295</v>
      </c>
      <c r="J57" s="67">
        <v>2.4628884570770859</v>
      </c>
      <c r="K57" s="67">
        <v>8.0312721423038056</v>
      </c>
      <c r="L57" s="67">
        <v>8.7660026096240191</v>
      </c>
      <c r="M57" s="67">
        <v>3.353294613553091</v>
      </c>
      <c r="N57" s="67">
        <v>5.9341292483684676</v>
      </c>
      <c r="O57" s="67">
        <v>8.1795040155218643</v>
      </c>
      <c r="P57" s="67">
        <v>2.8828011164361294</v>
      </c>
      <c r="Q57" s="189">
        <v>100</v>
      </c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</row>
    <row r="58" spans="1:32" s="5" customFormat="1" ht="18.75" customHeight="1" x14ac:dyDescent="0.2">
      <c r="A58" s="158">
        <v>43435</v>
      </c>
      <c r="B58" s="67">
        <v>7.7457411903569389</v>
      </c>
      <c r="C58" s="67">
        <v>2.0585461378730954</v>
      </c>
      <c r="D58" s="67">
        <v>3.6149154269736457</v>
      </c>
      <c r="E58" s="67">
        <v>1.7921665887913938</v>
      </c>
      <c r="F58" s="67">
        <v>2.8911206670219456</v>
      </c>
      <c r="G58" s="67">
        <v>6.7003474964325198</v>
      </c>
      <c r="H58" s="67">
        <v>32.513891371962465</v>
      </c>
      <c r="I58" s="67">
        <v>4.0609898719636215</v>
      </c>
      <c r="J58" s="67">
        <v>2.364342807764678</v>
      </c>
      <c r="K58" s="67">
        <v>7.4545529758700946</v>
      </c>
      <c r="L58" s="67">
        <v>8.8082303460893456</v>
      </c>
      <c r="M58" s="67">
        <v>3.912711773316714</v>
      </c>
      <c r="N58" s="67">
        <v>5.82536619465023</v>
      </c>
      <c r="O58" s="67">
        <v>8.0667350005565925</v>
      </c>
      <c r="P58" s="67">
        <v>2.190342150376718</v>
      </c>
      <c r="Q58" s="189">
        <v>100</v>
      </c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</row>
    <row r="59" spans="1:32" s="5" customFormat="1" ht="18.75" customHeight="1" x14ac:dyDescent="0.2">
      <c r="A59" s="157">
        <v>43525</v>
      </c>
      <c r="B59" s="67">
        <v>8.3990167934429252</v>
      </c>
      <c r="C59" s="67">
        <v>2.0037834261778618</v>
      </c>
      <c r="D59" s="67">
        <v>4.4448406070439201</v>
      </c>
      <c r="E59" s="67">
        <v>2.4340090095558979</v>
      </c>
      <c r="F59" s="67">
        <v>3.0539911166989935</v>
      </c>
      <c r="G59" s="67">
        <v>7.1983723487238924</v>
      </c>
      <c r="H59" s="67">
        <v>32.442112501804907</v>
      </c>
      <c r="I59" s="67">
        <v>3.7138027525141291</v>
      </c>
      <c r="J59" s="67">
        <v>2.0855967440804357</v>
      </c>
      <c r="K59" s="67">
        <v>5.0829893449114296</v>
      </c>
      <c r="L59" s="67">
        <v>9.0252667121681096</v>
      </c>
      <c r="M59" s="67">
        <v>3.2738083452751567</v>
      </c>
      <c r="N59" s="67">
        <v>5.9509842487951081</v>
      </c>
      <c r="O59" s="67">
        <v>8.2249702120580448</v>
      </c>
      <c r="P59" s="67">
        <v>2.6664558367491886</v>
      </c>
      <c r="Q59" s="189">
        <v>100</v>
      </c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</row>
    <row r="60" spans="1:32" s="5" customFormat="1" ht="18.75" customHeight="1" x14ac:dyDescent="0.2">
      <c r="A60" s="158">
        <v>43617</v>
      </c>
      <c r="B60" s="67">
        <v>7.6565715827645748</v>
      </c>
      <c r="C60" s="67">
        <v>2.1152032170116821</v>
      </c>
      <c r="D60" s="67">
        <v>3.6115366008655339</v>
      </c>
      <c r="E60" s="67">
        <v>2.5245891783537999</v>
      </c>
      <c r="F60" s="67">
        <v>3.1299973916525867</v>
      </c>
      <c r="G60" s="67">
        <v>7.160709688544598</v>
      </c>
      <c r="H60" s="67">
        <v>33.326547575417649</v>
      </c>
      <c r="I60" s="67">
        <v>3.5601650215398575</v>
      </c>
      <c r="J60" s="67">
        <v>2.4653484405730652</v>
      </c>
      <c r="K60" s="67">
        <v>6.4123130216496698</v>
      </c>
      <c r="L60" s="67">
        <v>8.3877461143998957</v>
      </c>
      <c r="M60" s="67">
        <v>2.4984122981481316</v>
      </c>
      <c r="N60" s="67">
        <v>5.9089261671670688</v>
      </c>
      <c r="O60" s="67">
        <v>8.3705643069279461</v>
      </c>
      <c r="P60" s="67">
        <v>2.8713693949839461</v>
      </c>
      <c r="Q60" s="189">
        <v>100</v>
      </c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</row>
    <row r="61" spans="1:32" s="5" customFormat="1" ht="18.75" customHeight="1" x14ac:dyDescent="0.2">
      <c r="A61" s="157">
        <v>43709</v>
      </c>
      <c r="B61" s="67">
        <v>8.1945387406361601</v>
      </c>
      <c r="C61" s="67">
        <v>1.9613752931174444</v>
      </c>
      <c r="D61" s="67">
        <v>3.671482219874616</v>
      </c>
      <c r="E61" s="67">
        <v>2.1212572307492805</v>
      </c>
      <c r="F61" s="67">
        <v>2.8341261242453655</v>
      </c>
      <c r="G61" s="67">
        <v>5.3177350129285808</v>
      </c>
      <c r="H61" s="67">
        <v>32.575600656392758</v>
      </c>
      <c r="I61" s="67">
        <v>3.69455901246149</v>
      </c>
      <c r="J61" s="67">
        <v>3.2069573111017502</v>
      </c>
      <c r="K61" s="67">
        <v>8.4078767164357835</v>
      </c>
      <c r="L61" s="67">
        <v>8.591180591150902</v>
      </c>
      <c r="M61" s="67">
        <v>2.9602152587735624</v>
      </c>
      <c r="N61" s="67">
        <v>5.6018632594436966</v>
      </c>
      <c r="O61" s="67">
        <v>8.0313507834556734</v>
      </c>
      <c r="P61" s="67">
        <v>2.8298817892329176</v>
      </c>
      <c r="Q61" s="189">
        <v>100</v>
      </c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</row>
    <row r="62" spans="1:32" s="8" customFormat="1" ht="18.75" customHeight="1" x14ac:dyDescent="0.2">
      <c r="A62" s="158">
        <v>43800</v>
      </c>
      <c r="B62" s="67">
        <v>8.3066521867603296</v>
      </c>
      <c r="C62" s="67">
        <v>1.7160830145367736</v>
      </c>
      <c r="D62" s="67">
        <v>3.338088283935059</v>
      </c>
      <c r="E62" s="67">
        <v>2.0970397237152953</v>
      </c>
      <c r="F62" s="67">
        <v>2.8949042288619595</v>
      </c>
      <c r="G62" s="67">
        <v>7.5884551619436271</v>
      </c>
      <c r="H62" s="67">
        <v>30.21557855519815</v>
      </c>
      <c r="I62" s="67">
        <v>3.8110096995163896</v>
      </c>
      <c r="J62" s="67">
        <v>2.3833146014742499</v>
      </c>
      <c r="K62" s="67">
        <v>6.7272554304289791</v>
      </c>
      <c r="L62" s="67">
        <v>9.784916867863565</v>
      </c>
      <c r="M62" s="67">
        <v>3.5273475491934749</v>
      </c>
      <c r="N62" s="67">
        <v>6.0757899353736873</v>
      </c>
      <c r="O62" s="67">
        <v>8.6787513175754878</v>
      </c>
      <c r="P62" s="67">
        <v>2.8548134436229802</v>
      </c>
      <c r="Q62" s="189">
        <v>100</v>
      </c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</row>
    <row r="63" spans="1:32" s="8" customFormat="1" ht="18.75" customHeight="1" x14ac:dyDescent="0.2">
      <c r="A63" s="158">
        <v>43891</v>
      </c>
      <c r="B63" s="67">
        <v>8.4241468888226994</v>
      </c>
      <c r="C63" s="67">
        <v>1.7618226495567213</v>
      </c>
      <c r="D63" s="67">
        <v>3.5224096537802887</v>
      </c>
      <c r="E63" s="67">
        <v>2.3327440671339201</v>
      </c>
      <c r="F63" s="67">
        <v>2.9997214809637889</v>
      </c>
      <c r="G63" s="67">
        <v>6.6760234249687143</v>
      </c>
      <c r="H63" s="67">
        <v>32.283957566071564</v>
      </c>
      <c r="I63" s="67">
        <v>3.166011674965072</v>
      </c>
      <c r="J63" s="67">
        <v>1.8609244447603921</v>
      </c>
      <c r="K63" s="67">
        <v>6.7552015345647369</v>
      </c>
      <c r="L63" s="67">
        <v>9.6723445928759535</v>
      </c>
      <c r="M63" s="67">
        <v>2.8610353779243178</v>
      </c>
      <c r="N63" s="67">
        <v>6.22766453234415</v>
      </c>
      <c r="O63" s="67">
        <v>8.8276875024834141</v>
      </c>
      <c r="P63" s="67">
        <v>2.6283046087842599</v>
      </c>
      <c r="Q63" s="189">
        <v>100</v>
      </c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</row>
    <row r="64" spans="1:32" s="8" customFormat="1" ht="18.75" customHeight="1" x14ac:dyDescent="0.2">
      <c r="A64" s="158">
        <v>43983</v>
      </c>
      <c r="B64" s="67">
        <v>8.7362937820678503</v>
      </c>
      <c r="C64" s="67">
        <v>2.039994661256197</v>
      </c>
      <c r="D64" s="67">
        <v>3.2038657435866109</v>
      </c>
      <c r="E64" s="67">
        <v>1.3947197640079714</v>
      </c>
      <c r="F64" s="67">
        <v>3.7589047843279415</v>
      </c>
      <c r="G64" s="67">
        <v>5.7829818568168978</v>
      </c>
      <c r="H64" s="67">
        <v>31.646728024794179</v>
      </c>
      <c r="I64" s="67">
        <v>3.0143784564293998</v>
      </c>
      <c r="J64" s="67">
        <v>0.40555641400658526</v>
      </c>
      <c r="K64" s="67">
        <v>6.9832693912460684</v>
      </c>
      <c r="L64" s="67">
        <v>10.180115171842985</v>
      </c>
      <c r="M64" s="67">
        <v>2.2836901537284087</v>
      </c>
      <c r="N64" s="67">
        <v>6.6811817320825204</v>
      </c>
      <c r="O64" s="67">
        <v>10.394715686531157</v>
      </c>
      <c r="P64" s="67">
        <v>3.4936043772752203</v>
      </c>
      <c r="Q64" s="189">
        <v>100</v>
      </c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</row>
    <row r="65" spans="1:32" s="8" customFormat="1" ht="18.75" customHeight="1" x14ac:dyDescent="0.2">
      <c r="A65" s="158">
        <v>44075</v>
      </c>
      <c r="B65" s="67">
        <v>8.8342710180426351</v>
      </c>
      <c r="C65" s="67">
        <v>1.934532822462004</v>
      </c>
      <c r="D65" s="67">
        <v>4.1594369259585973</v>
      </c>
      <c r="E65" s="67">
        <v>2.4253890882276012</v>
      </c>
      <c r="F65" s="67">
        <v>3.7209072481034089</v>
      </c>
      <c r="G65" s="67">
        <v>4.9216017791271023</v>
      </c>
      <c r="H65" s="67">
        <v>32.411672520510571</v>
      </c>
      <c r="I65" s="67">
        <v>2.4258979649405985</v>
      </c>
      <c r="J65" s="67">
        <v>0.66524053886219348</v>
      </c>
      <c r="K65" s="67">
        <v>6.6296230785932915</v>
      </c>
      <c r="L65" s="67">
        <v>9.7792345341010591</v>
      </c>
      <c r="M65" s="67">
        <v>1.1098282406000919</v>
      </c>
      <c r="N65" s="67">
        <v>6.3962527181754245</v>
      </c>
      <c r="O65" s="67">
        <v>11.275237056664359</v>
      </c>
      <c r="P65" s="67">
        <v>3.3108744656310698</v>
      </c>
      <c r="Q65" s="189">
        <v>100</v>
      </c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</row>
    <row r="66" spans="1:32" s="8" customFormat="1" ht="18.75" customHeight="1" thickBot="1" x14ac:dyDescent="0.25">
      <c r="A66" s="159">
        <v>44184</v>
      </c>
      <c r="B66" s="67">
        <v>8.7557382613716062</v>
      </c>
      <c r="C66" s="67">
        <v>1.7264827390678739</v>
      </c>
      <c r="D66" s="67">
        <v>4.7512872152332548</v>
      </c>
      <c r="E66" s="67">
        <v>2.7527029430510583</v>
      </c>
      <c r="F66" s="67">
        <v>3.1871876723879229</v>
      </c>
      <c r="G66" s="67">
        <v>5.0243370345539278</v>
      </c>
      <c r="H66" s="67">
        <v>32.259461374243664</v>
      </c>
      <c r="I66" s="67">
        <v>1.8416168771108354</v>
      </c>
      <c r="J66" s="67">
        <v>0.75041629344878213</v>
      </c>
      <c r="K66" s="67">
        <v>6.6327892884556929</v>
      </c>
      <c r="L66" s="67">
        <v>9.9479138658206843</v>
      </c>
      <c r="M66" s="67">
        <v>1.6828122751203602</v>
      </c>
      <c r="N66" s="67">
        <v>6.3122464399221299</v>
      </c>
      <c r="O66" s="67">
        <v>11.141410890270093</v>
      </c>
      <c r="P66" s="67">
        <v>3.2335968299421012</v>
      </c>
      <c r="Q66" s="190">
        <v>100</v>
      </c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</row>
    <row r="67" spans="1:32" ht="18.75" customHeight="1" x14ac:dyDescent="0.25">
      <c r="A67" s="338"/>
      <c r="B67" s="339"/>
      <c r="C67" s="339"/>
      <c r="D67" s="339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40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79"/>
    </row>
    <row r="68" spans="1:32" ht="18.75" customHeight="1" thickBot="1" x14ac:dyDescent="0.3">
      <c r="A68" s="326" t="s">
        <v>61</v>
      </c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8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79"/>
    </row>
    <row r="69" spans="1:32" x14ac:dyDescent="0.25"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79"/>
    </row>
    <row r="70" spans="1:32" x14ac:dyDescent="0.25">
      <c r="A70" s="17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4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79"/>
    </row>
    <row r="71" spans="1:32" x14ac:dyDescent="0.25">
      <c r="A71" s="11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11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8"/>
      <c r="AD71" s="67"/>
      <c r="AE71" s="67"/>
      <c r="AF71" s="80"/>
    </row>
    <row r="72" spans="1:32" x14ac:dyDescent="0.25">
      <c r="A72" s="82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11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81"/>
    </row>
    <row r="73" spans="1:32" ht="29.25" customHeight="1" x14ac:dyDescent="0.25">
      <c r="A73" s="82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36"/>
      <c r="R73" s="49"/>
      <c r="S73" s="49"/>
      <c r="T73" s="49"/>
      <c r="U73" s="67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54"/>
    </row>
    <row r="74" spans="1:32" x14ac:dyDescent="0.25">
      <c r="A74" s="82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75"/>
    </row>
    <row r="75" spans="1:32" x14ac:dyDescent="0.25">
      <c r="A75" s="82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11"/>
    </row>
    <row r="76" spans="1:32" x14ac:dyDescent="0.25">
      <c r="A76" s="82"/>
      <c r="B76" s="49"/>
      <c r="C76" s="49"/>
      <c r="D76" s="49"/>
      <c r="E76" s="49"/>
      <c r="F76" s="49"/>
      <c r="G76" s="49"/>
      <c r="H76" s="49"/>
      <c r="I76" s="49"/>
      <c r="J76" s="49"/>
      <c r="K76" s="43"/>
      <c r="L76" s="43"/>
      <c r="M76" s="43"/>
      <c r="N76" s="49"/>
      <c r="O76" s="49"/>
      <c r="P76" s="49"/>
      <c r="Q76" s="54"/>
    </row>
    <row r="77" spans="1:32" x14ac:dyDescent="0.25">
      <c r="A77" s="82"/>
      <c r="B77" s="49"/>
      <c r="C77" s="49"/>
      <c r="D77" s="49"/>
      <c r="E77" s="49"/>
      <c r="F77" s="49"/>
      <c r="G77" s="49"/>
      <c r="H77" s="49"/>
      <c r="I77" s="49"/>
      <c r="J77" s="49"/>
      <c r="K77" s="43"/>
      <c r="L77" s="43"/>
      <c r="M77" s="43"/>
      <c r="N77" s="49"/>
      <c r="O77" s="49"/>
      <c r="P77" s="49"/>
      <c r="Q77" s="54"/>
    </row>
    <row r="78" spans="1:32" x14ac:dyDescent="0.25">
      <c r="A78" s="82"/>
      <c r="B78" s="49"/>
      <c r="C78" s="49"/>
      <c r="D78" s="49"/>
      <c r="E78" s="49"/>
      <c r="F78" s="49"/>
      <c r="G78" s="49"/>
      <c r="H78" s="49"/>
      <c r="I78" s="49"/>
      <c r="J78" s="49"/>
      <c r="K78" s="43"/>
      <c r="L78" s="43"/>
      <c r="M78" s="43"/>
      <c r="N78" s="49"/>
      <c r="O78" s="49"/>
      <c r="P78" s="49"/>
      <c r="Q78" s="54"/>
    </row>
    <row r="79" spans="1:32" x14ac:dyDescent="0.25">
      <c r="A79" s="82"/>
      <c r="B79" s="49"/>
      <c r="C79" s="49"/>
      <c r="D79" s="49"/>
      <c r="E79" s="49"/>
      <c r="F79" s="49"/>
      <c r="G79" s="49"/>
      <c r="H79" s="49"/>
      <c r="I79" s="49"/>
      <c r="J79" s="49"/>
      <c r="K79" s="43"/>
      <c r="L79" s="43"/>
      <c r="M79" s="43"/>
      <c r="N79" s="49"/>
      <c r="O79" s="49"/>
      <c r="P79" s="49"/>
      <c r="Q79" s="54"/>
    </row>
    <row r="80" spans="1:32" x14ac:dyDescent="0.25">
      <c r="A80" s="82"/>
      <c r="B80" s="49"/>
      <c r="C80" s="49"/>
      <c r="D80" s="49"/>
      <c r="E80" s="49"/>
      <c r="F80" s="49"/>
      <c r="G80" s="49"/>
      <c r="H80" s="49"/>
      <c r="I80" s="49"/>
      <c r="J80" s="49"/>
      <c r="K80" s="43"/>
      <c r="L80" s="43"/>
      <c r="M80" s="43"/>
      <c r="N80" s="49"/>
      <c r="O80" s="49"/>
      <c r="P80" s="49"/>
      <c r="Q80" s="54"/>
    </row>
    <row r="81" spans="1:17" x14ac:dyDescent="0.25">
      <c r="A81" s="82"/>
      <c r="B81" s="49"/>
      <c r="C81" s="49"/>
      <c r="D81" s="49"/>
      <c r="E81" s="49"/>
      <c r="F81" s="49"/>
      <c r="G81" s="49"/>
      <c r="H81" s="49"/>
      <c r="I81" s="49"/>
      <c r="J81" s="49"/>
      <c r="K81" s="43"/>
      <c r="L81" s="43"/>
      <c r="M81" s="43"/>
      <c r="N81" s="49"/>
      <c r="O81" s="49"/>
      <c r="P81" s="49"/>
      <c r="Q81" s="54"/>
    </row>
    <row r="82" spans="1:17" x14ac:dyDescent="0.25">
      <c r="A82" s="82"/>
      <c r="B82" s="49"/>
      <c r="C82" s="49"/>
      <c r="D82" s="49"/>
      <c r="E82" s="49"/>
      <c r="F82" s="49"/>
      <c r="G82" s="49"/>
      <c r="H82" s="49"/>
      <c r="I82" s="49"/>
      <c r="J82" s="49"/>
      <c r="K82" s="43"/>
      <c r="L82" s="43"/>
      <c r="M82" s="43"/>
      <c r="N82" s="49"/>
      <c r="O82" s="49"/>
      <c r="P82" s="49"/>
      <c r="Q82" s="54"/>
    </row>
    <row r="83" spans="1:17" x14ac:dyDescent="0.25">
      <c r="A83" s="82"/>
      <c r="B83" s="49"/>
      <c r="C83" s="49"/>
      <c r="D83" s="49"/>
      <c r="E83" s="49"/>
      <c r="F83" s="49"/>
      <c r="G83" s="49"/>
      <c r="H83" s="49"/>
      <c r="I83" s="49"/>
      <c r="J83" s="49"/>
      <c r="K83" s="43"/>
      <c r="L83" s="43"/>
      <c r="M83" s="43"/>
      <c r="N83" s="49"/>
      <c r="O83" s="49"/>
      <c r="P83" s="49"/>
      <c r="Q83" s="54"/>
    </row>
    <row r="84" spans="1:17" x14ac:dyDescent="0.25">
      <c r="A84" s="82"/>
      <c r="B84" s="49"/>
      <c r="C84" s="49"/>
      <c r="D84" s="49"/>
      <c r="E84" s="49"/>
      <c r="F84" s="49"/>
      <c r="G84" s="49"/>
      <c r="H84" s="49"/>
      <c r="I84" s="49"/>
      <c r="J84" s="49"/>
      <c r="K84" s="43"/>
      <c r="L84" s="43"/>
      <c r="M84" s="43"/>
      <c r="N84" s="49"/>
      <c r="O84" s="49"/>
      <c r="P84" s="49"/>
      <c r="Q84" s="54"/>
    </row>
    <row r="85" spans="1:17" x14ac:dyDescent="0.25">
      <c r="A85" s="82"/>
      <c r="B85" s="49"/>
      <c r="C85" s="49"/>
      <c r="D85" s="49"/>
      <c r="E85" s="49"/>
      <c r="F85" s="49"/>
      <c r="G85" s="49"/>
      <c r="H85" s="49"/>
      <c r="I85" s="49"/>
      <c r="J85" s="49"/>
      <c r="K85" s="43"/>
      <c r="L85" s="43"/>
      <c r="M85" s="43"/>
      <c r="N85" s="49"/>
      <c r="O85" s="49"/>
      <c r="P85" s="49"/>
      <c r="Q85" s="54"/>
    </row>
    <row r="86" spans="1:17" x14ac:dyDescent="0.25">
      <c r="A86" s="82"/>
      <c r="B86" s="49"/>
      <c r="C86" s="49"/>
      <c r="D86" s="49"/>
      <c r="E86" s="49"/>
      <c r="F86" s="49"/>
      <c r="G86" s="49"/>
      <c r="H86" s="49"/>
      <c r="I86" s="49"/>
      <c r="J86" s="49"/>
      <c r="K86" s="43"/>
      <c r="L86" s="43"/>
      <c r="M86" s="43"/>
      <c r="N86" s="49"/>
      <c r="O86" s="49"/>
      <c r="P86" s="49"/>
      <c r="Q86" s="54"/>
    </row>
    <row r="87" spans="1:17" x14ac:dyDescent="0.25">
      <c r="A87" s="82"/>
      <c r="B87" s="49"/>
      <c r="C87" s="49"/>
      <c r="D87" s="49"/>
      <c r="E87" s="49"/>
      <c r="F87" s="49"/>
      <c r="G87" s="49"/>
      <c r="H87" s="49"/>
      <c r="I87" s="49"/>
      <c r="J87" s="49"/>
      <c r="K87" s="43"/>
      <c r="L87" s="43"/>
      <c r="M87" s="43"/>
      <c r="N87" s="49"/>
      <c r="O87" s="49"/>
      <c r="P87" s="49"/>
      <c r="Q87" s="54"/>
    </row>
    <row r="88" spans="1:17" x14ac:dyDescent="0.25">
      <c r="A88" s="82"/>
      <c r="B88" s="49"/>
      <c r="C88" s="49"/>
      <c r="D88" s="49"/>
      <c r="E88" s="49"/>
      <c r="F88" s="49"/>
      <c r="G88" s="49"/>
      <c r="H88" s="49"/>
      <c r="I88" s="49"/>
      <c r="J88" s="49"/>
      <c r="K88" s="43"/>
      <c r="L88" s="43"/>
      <c r="M88" s="43"/>
      <c r="N88" s="49"/>
      <c r="O88" s="49"/>
      <c r="P88" s="49"/>
      <c r="Q88" s="54"/>
    </row>
    <row r="89" spans="1:17" x14ac:dyDescent="0.25">
      <c r="A89" s="82"/>
      <c r="B89" s="49"/>
      <c r="C89" s="49"/>
      <c r="D89" s="49"/>
      <c r="E89" s="49"/>
      <c r="F89" s="49"/>
      <c r="G89" s="49"/>
      <c r="H89" s="49"/>
      <c r="I89" s="49"/>
      <c r="J89" s="49"/>
      <c r="K89" s="43"/>
      <c r="L89" s="43"/>
      <c r="M89" s="43"/>
      <c r="N89" s="49"/>
      <c r="O89" s="49"/>
      <c r="P89" s="49"/>
      <c r="Q89" s="54"/>
    </row>
    <row r="90" spans="1:17" x14ac:dyDescent="0.25">
      <c r="A90" s="82"/>
      <c r="B90" s="49"/>
      <c r="C90" s="49"/>
      <c r="D90" s="49"/>
      <c r="E90" s="49"/>
      <c r="F90" s="49"/>
      <c r="G90" s="49"/>
      <c r="H90" s="49"/>
      <c r="I90" s="49"/>
      <c r="J90" s="49"/>
      <c r="K90" s="43"/>
      <c r="L90" s="43"/>
      <c r="M90" s="43"/>
      <c r="N90" s="49"/>
      <c r="O90" s="49"/>
      <c r="P90" s="49"/>
      <c r="Q90" s="54"/>
    </row>
    <row r="91" spans="1:17" x14ac:dyDescent="0.25">
      <c r="A91" s="82"/>
      <c r="B91" s="49"/>
      <c r="C91" s="49"/>
      <c r="D91" s="49"/>
      <c r="E91" s="49"/>
      <c r="F91" s="49"/>
      <c r="G91" s="49"/>
      <c r="H91" s="49"/>
      <c r="I91" s="49"/>
      <c r="J91" s="49"/>
      <c r="K91" s="43"/>
      <c r="L91" s="43"/>
      <c r="M91" s="43"/>
      <c r="N91" s="49"/>
      <c r="O91" s="49"/>
      <c r="P91" s="49"/>
      <c r="Q91" s="54"/>
    </row>
    <row r="92" spans="1:17" x14ac:dyDescent="0.25">
      <c r="A92" s="82"/>
      <c r="B92" s="49"/>
      <c r="C92" s="49"/>
      <c r="D92" s="49"/>
      <c r="E92" s="49"/>
      <c r="F92" s="49"/>
      <c r="G92" s="49"/>
      <c r="H92" s="49"/>
      <c r="I92" s="49"/>
      <c r="J92" s="49"/>
      <c r="K92" s="43"/>
      <c r="L92" s="43"/>
      <c r="M92" s="43"/>
      <c r="N92" s="49"/>
      <c r="O92" s="49"/>
      <c r="P92" s="49"/>
      <c r="Q92" s="54"/>
    </row>
    <row r="93" spans="1:17" x14ac:dyDescent="0.25">
      <c r="A93" s="1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54"/>
    </row>
    <row r="94" spans="1:17" x14ac:dyDescent="0.25">
      <c r="Q94" s="54"/>
    </row>
    <row r="95" spans="1:17" x14ac:dyDescent="0.25">
      <c r="A95" s="77"/>
      <c r="B95" s="49"/>
      <c r="C95" s="49"/>
      <c r="D95" s="49"/>
      <c r="E95" s="49"/>
      <c r="F95" s="49"/>
      <c r="G95" s="49"/>
      <c r="H95" s="49"/>
      <c r="I95" s="49"/>
      <c r="J95" s="49"/>
      <c r="K95" s="43"/>
      <c r="L95" s="43"/>
      <c r="M95" s="43"/>
      <c r="N95" s="49"/>
      <c r="O95" s="49"/>
      <c r="P95" s="49"/>
      <c r="Q95" s="54"/>
    </row>
    <row r="96" spans="1:17" x14ac:dyDescent="0.25">
      <c r="A96" s="77"/>
      <c r="B96" s="49"/>
      <c r="C96" s="49"/>
      <c r="D96" s="49"/>
      <c r="E96" s="49"/>
      <c r="F96" s="49"/>
      <c r="G96" s="49"/>
      <c r="H96" s="49"/>
      <c r="I96" s="49"/>
      <c r="J96" s="49"/>
      <c r="K96" s="43"/>
      <c r="L96" s="43"/>
      <c r="M96" s="43"/>
      <c r="N96" s="49"/>
      <c r="O96" s="49"/>
      <c r="P96" s="49"/>
      <c r="Q96" s="54"/>
    </row>
    <row r="97" spans="1:17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11"/>
    </row>
    <row r="98" spans="1:17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6"/>
      <c r="Q98" s="11"/>
    </row>
    <row r="99" spans="1:17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11"/>
    </row>
    <row r="100" spans="1:17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11"/>
    </row>
    <row r="101" spans="1:17" x14ac:dyDescent="0.25">
      <c r="A101" s="17"/>
      <c r="B101" s="45"/>
      <c r="C101" s="46"/>
      <c r="D101" s="45"/>
      <c r="E101" s="45"/>
      <c r="F101" s="45"/>
      <c r="G101" s="45"/>
      <c r="H101" s="46"/>
      <c r="I101" s="46"/>
      <c r="J101" s="45"/>
      <c r="K101" s="45"/>
      <c r="L101" s="45"/>
      <c r="M101" s="45"/>
      <c r="N101" s="45"/>
      <c r="O101" s="45"/>
      <c r="P101" s="45"/>
      <c r="Q101" s="11"/>
    </row>
    <row r="102" spans="1:17" x14ac:dyDescent="0.25">
      <c r="A102" s="17"/>
      <c r="B102" s="45"/>
      <c r="C102" s="46"/>
      <c r="D102" s="45"/>
      <c r="E102" s="45"/>
      <c r="F102" s="45"/>
      <c r="G102" s="45"/>
      <c r="H102" s="45"/>
      <c r="I102" s="46"/>
      <c r="J102" s="45"/>
      <c r="K102" s="45"/>
      <c r="L102" s="45"/>
      <c r="M102" s="45"/>
      <c r="N102" s="45"/>
      <c r="O102" s="45"/>
      <c r="P102" s="46"/>
      <c r="Q102" s="11"/>
    </row>
    <row r="103" spans="1:17" x14ac:dyDescent="0.25">
      <c r="A103" s="17"/>
      <c r="B103" s="45"/>
      <c r="C103" s="46"/>
      <c r="D103" s="45"/>
      <c r="E103" s="45"/>
      <c r="F103" s="45"/>
      <c r="G103" s="45"/>
      <c r="H103" s="45"/>
      <c r="I103" s="46"/>
      <c r="J103" s="45"/>
      <c r="K103" s="45"/>
      <c r="L103" s="45"/>
      <c r="M103" s="45"/>
      <c r="N103" s="45"/>
      <c r="O103" s="45"/>
      <c r="P103" s="46"/>
      <c r="Q103" s="11"/>
    </row>
    <row r="104" spans="1:17" x14ac:dyDescent="0.25">
      <c r="A104" s="17"/>
      <c r="B104" s="45"/>
      <c r="C104" s="46"/>
      <c r="D104" s="46"/>
      <c r="E104" s="46"/>
      <c r="F104" s="45"/>
      <c r="G104" s="46"/>
      <c r="H104" s="46"/>
      <c r="I104" s="45"/>
      <c r="J104" s="46"/>
      <c r="K104" s="46"/>
      <c r="L104" s="45"/>
      <c r="M104" s="45"/>
      <c r="N104" s="45"/>
      <c r="O104" s="45"/>
      <c r="P104" s="46"/>
    </row>
    <row r="105" spans="1:17" x14ac:dyDescent="0.25">
      <c r="A105" s="18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</row>
  </sheetData>
  <mergeCells count="4">
    <mergeCell ref="A3:P3"/>
    <mergeCell ref="A67:Q67"/>
    <mergeCell ref="A68:Q68"/>
    <mergeCell ref="A18:P18"/>
  </mergeCells>
  <pageMargins left="0" right="0" top="0" bottom="0" header="0.3" footer="0.3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FD93"/>
  <sheetViews>
    <sheetView view="pageBreakPreview" topLeftCell="A51" zoomScale="101" zoomScaleSheetLayoutView="101" workbookViewId="0">
      <selection activeCell="H72" sqref="H72"/>
    </sheetView>
  </sheetViews>
  <sheetFormatPr defaultRowHeight="15" x14ac:dyDescent="0.25"/>
  <cols>
    <col min="1" max="1" width="9.140625" style="19" customWidth="1"/>
    <col min="2" max="3" width="9.7109375" style="36" customWidth="1"/>
    <col min="4" max="5" width="9.140625" style="36" customWidth="1"/>
    <col min="6" max="6" width="9.7109375" style="36" customWidth="1"/>
    <col min="7" max="7" width="9.85546875" style="36" customWidth="1"/>
    <col min="8" max="9" width="9.140625" style="36" customWidth="1"/>
    <col min="10" max="10" width="9.42578125" style="36" customWidth="1"/>
    <col min="11" max="11" width="9.7109375" style="39" customWidth="1"/>
    <col min="12" max="12" width="9.140625" style="36" customWidth="1"/>
    <col min="13" max="13" width="9.7109375" style="36" customWidth="1"/>
    <col min="14" max="14" width="9.5703125" style="39" customWidth="1"/>
    <col min="15" max="15" width="9.140625" style="36" customWidth="1"/>
    <col min="16" max="16" width="9.85546875" style="36" customWidth="1"/>
    <col min="17" max="17" width="9.7109375" style="36" customWidth="1"/>
    <col min="18" max="18" width="9.140625" style="39" customWidth="1"/>
    <col min="19" max="19" width="9.7109375" style="51" customWidth="1"/>
    <col min="20" max="20" width="9.85546875" style="51" customWidth="1"/>
    <col min="21" max="21" width="9.140625" style="51" customWidth="1"/>
  </cols>
  <sheetData>
    <row r="1" spans="1:16384" s="3" customFormat="1" ht="19.5" thickBot="1" x14ac:dyDescent="0.3">
      <c r="A1" s="101" t="s">
        <v>54</v>
      </c>
      <c r="B1" s="112"/>
      <c r="C1" s="112"/>
      <c r="D1" s="112"/>
      <c r="E1" s="112"/>
      <c r="F1" s="112"/>
      <c r="G1" s="112"/>
      <c r="H1" s="112"/>
      <c r="I1" s="112"/>
      <c r="J1" s="113"/>
      <c r="K1" s="100"/>
      <c r="L1" s="113"/>
      <c r="M1" s="113"/>
      <c r="N1" s="100"/>
      <c r="O1" s="113"/>
      <c r="P1" s="113"/>
      <c r="Q1" s="113"/>
      <c r="R1" s="100"/>
      <c r="S1" s="114"/>
      <c r="T1" s="114"/>
      <c r="U1" s="115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  <c r="XEU1" s="11"/>
      <c r="XEV1" s="11"/>
      <c r="XEW1" s="11"/>
      <c r="XEX1" s="11"/>
      <c r="XEY1" s="11"/>
      <c r="XEZ1" s="11"/>
      <c r="XFA1" s="11"/>
      <c r="XFB1" s="11"/>
      <c r="XFC1" s="11"/>
      <c r="XFD1" s="11"/>
    </row>
    <row r="2" spans="1:16384" s="11" customFormat="1" ht="19.5" thickBot="1" x14ac:dyDescent="0.3">
      <c r="A2" s="101"/>
      <c r="B2" s="350" t="s">
        <v>51</v>
      </c>
      <c r="C2" s="350"/>
      <c r="D2" s="350"/>
      <c r="E2" s="351"/>
      <c r="F2" s="350" t="s">
        <v>59</v>
      </c>
      <c r="G2" s="350"/>
      <c r="H2" s="350"/>
      <c r="I2" s="350"/>
      <c r="J2" s="343" t="s">
        <v>58</v>
      </c>
      <c r="K2" s="341"/>
      <c r="L2" s="341"/>
      <c r="M2" s="343" t="s">
        <v>59</v>
      </c>
      <c r="N2" s="341"/>
      <c r="O2" s="342"/>
      <c r="P2" s="343" t="s">
        <v>51</v>
      </c>
      <c r="Q2" s="341"/>
      <c r="R2" s="342"/>
      <c r="S2" s="341" t="s">
        <v>60</v>
      </c>
      <c r="T2" s="341"/>
      <c r="U2" s="342"/>
    </row>
    <row r="3" spans="1:16384" s="11" customFormat="1" ht="64.5" customHeight="1" thickBot="1" x14ac:dyDescent="0.3">
      <c r="A3" s="235"/>
      <c r="B3" s="233" t="s">
        <v>46</v>
      </c>
      <c r="C3" s="233" t="s">
        <v>47</v>
      </c>
      <c r="D3" s="233" t="s">
        <v>48</v>
      </c>
      <c r="E3" s="234" t="s">
        <v>49</v>
      </c>
      <c r="F3" s="1" t="s">
        <v>46</v>
      </c>
      <c r="G3" s="1" t="s">
        <v>47</v>
      </c>
      <c r="H3" s="1" t="s">
        <v>48</v>
      </c>
      <c r="I3" s="116" t="s">
        <v>49</v>
      </c>
      <c r="J3" s="167" t="s">
        <v>46</v>
      </c>
      <c r="K3" s="28" t="s">
        <v>47</v>
      </c>
      <c r="L3" s="116" t="s">
        <v>48</v>
      </c>
      <c r="M3" s="167" t="s">
        <v>46</v>
      </c>
      <c r="N3" s="28" t="s">
        <v>47</v>
      </c>
      <c r="O3" s="116" t="s">
        <v>48</v>
      </c>
      <c r="P3" s="1" t="s">
        <v>46</v>
      </c>
      <c r="Q3" s="26" t="s">
        <v>47</v>
      </c>
      <c r="R3" s="116" t="s">
        <v>48</v>
      </c>
      <c r="S3" s="1" t="s">
        <v>46</v>
      </c>
      <c r="T3" s="28" t="s">
        <v>47</v>
      </c>
      <c r="U3" s="116" t="s">
        <v>48</v>
      </c>
    </row>
    <row r="4" spans="1:16384" s="11" customFormat="1" ht="15" customHeight="1" x14ac:dyDescent="0.25">
      <c r="A4" s="117"/>
      <c r="B4" s="344" t="s">
        <v>85</v>
      </c>
      <c r="C4" s="345"/>
      <c r="D4" s="346"/>
      <c r="E4" s="232" t="s">
        <v>96</v>
      </c>
      <c r="F4" s="344" t="s">
        <v>85</v>
      </c>
      <c r="G4" s="345"/>
      <c r="H4" s="346"/>
      <c r="I4" s="232" t="s">
        <v>96</v>
      </c>
      <c r="J4" s="321" t="s">
        <v>52</v>
      </c>
      <c r="K4" s="322"/>
      <c r="L4" s="322"/>
      <c r="M4" s="322"/>
      <c r="N4" s="322"/>
      <c r="O4" s="323"/>
      <c r="P4" s="322"/>
      <c r="Q4" s="322"/>
      <c r="R4" s="322"/>
      <c r="S4" s="322"/>
      <c r="T4" s="322"/>
      <c r="U4" s="323"/>
    </row>
    <row r="5" spans="1:16384" s="19" customFormat="1" ht="18.75" hidden="1" customHeight="1" x14ac:dyDescent="0.2">
      <c r="A5" s="131">
        <v>2009</v>
      </c>
      <c r="B5" s="223">
        <v>1410503.7054141581</v>
      </c>
      <c r="C5" s="156">
        <v>268977.23543807847</v>
      </c>
      <c r="D5" s="224">
        <v>1679480.9408522365</v>
      </c>
      <c r="E5" s="225">
        <v>16.015497937213183</v>
      </c>
      <c r="F5" s="156">
        <v>1479157.239109589</v>
      </c>
      <c r="G5" s="156">
        <v>298858.22498272487</v>
      </c>
      <c r="H5" s="156">
        <v>1778015.4640923138</v>
      </c>
      <c r="I5" s="166">
        <v>16.808527879440778</v>
      </c>
      <c r="J5" s="168"/>
      <c r="K5" s="47"/>
      <c r="L5" s="169"/>
      <c r="M5" s="47"/>
      <c r="N5" s="47"/>
      <c r="O5" s="169"/>
      <c r="P5" s="191"/>
      <c r="Q5" s="191"/>
      <c r="R5" s="192"/>
      <c r="S5" s="191"/>
      <c r="T5" s="191"/>
      <c r="U5" s="193"/>
    </row>
    <row r="6" spans="1:16384" s="19" customFormat="1" ht="18.75" hidden="1" customHeight="1" x14ac:dyDescent="0.2">
      <c r="A6" s="131">
        <v>2010</v>
      </c>
      <c r="B6" s="223">
        <v>1457790.1400061599</v>
      </c>
      <c r="C6" s="156">
        <v>261911.54137593444</v>
      </c>
      <c r="D6" s="224">
        <v>1719701.681382094</v>
      </c>
      <c r="E6" s="225">
        <v>15.230056713408615</v>
      </c>
      <c r="F6" s="156">
        <v>1521344.7996050012</v>
      </c>
      <c r="G6" s="156">
        <v>299528.33120671724</v>
      </c>
      <c r="H6" s="156">
        <v>1820873.1308117183</v>
      </c>
      <c r="I6" s="166">
        <v>16.449708996100785</v>
      </c>
      <c r="J6" s="168">
        <v>3.3524502211865723</v>
      </c>
      <c r="K6" s="47">
        <v>-2.6268743712218878</v>
      </c>
      <c r="L6" s="169">
        <v>2.3948316144301032</v>
      </c>
      <c r="M6" s="47">
        <v>2.8521349441394079</v>
      </c>
      <c r="N6" s="47">
        <v>0.22422211201686082</v>
      </c>
      <c r="O6" s="169">
        <v>2.4104214831046846</v>
      </c>
      <c r="P6" s="191"/>
      <c r="Q6" s="191"/>
      <c r="R6" s="192"/>
      <c r="S6" s="191"/>
      <c r="T6" s="191"/>
      <c r="U6" s="193"/>
    </row>
    <row r="7" spans="1:16384" s="19" customFormat="1" ht="18.75" hidden="1" customHeight="1" x14ac:dyDescent="0.2">
      <c r="A7" s="131">
        <v>2011</v>
      </c>
      <c r="B7" s="223">
        <v>1493786.4996689756</v>
      </c>
      <c r="C7" s="156">
        <v>269980.38096437749</v>
      </c>
      <c r="D7" s="224">
        <v>1763766.8806333528</v>
      </c>
      <c r="E7" s="225">
        <v>15.307033141898547</v>
      </c>
      <c r="F7" s="156">
        <v>1529917.6154363593</v>
      </c>
      <c r="G7" s="156">
        <v>296443.74098555523</v>
      </c>
      <c r="H7" s="156">
        <v>1826361.3564219147</v>
      </c>
      <c r="I7" s="166">
        <v>16.231384875900353</v>
      </c>
      <c r="J7" s="168">
        <v>2.4692415372396113</v>
      </c>
      <c r="K7" s="47">
        <v>3.0807499150491537</v>
      </c>
      <c r="L7" s="169">
        <v>2.5623746099872591</v>
      </c>
      <c r="M7" s="47">
        <v>0.56350249026939991</v>
      </c>
      <c r="N7" s="47">
        <v>-1.0298158470469332</v>
      </c>
      <c r="O7" s="169">
        <v>0.3014062603993608</v>
      </c>
      <c r="P7" s="191"/>
      <c r="Q7" s="191"/>
      <c r="R7" s="192"/>
      <c r="S7" s="191"/>
      <c r="T7" s="191"/>
      <c r="U7" s="193"/>
    </row>
    <row r="8" spans="1:16384" s="19" customFormat="1" ht="18.75" hidden="1" customHeight="1" x14ac:dyDescent="0.2">
      <c r="A8" s="131">
        <v>2012</v>
      </c>
      <c r="B8" s="223">
        <v>1452881.2943893718</v>
      </c>
      <c r="C8" s="156">
        <v>278755.51407821162</v>
      </c>
      <c r="D8" s="224">
        <v>1731636.808467583</v>
      </c>
      <c r="E8" s="225">
        <v>16.097804846554233</v>
      </c>
      <c r="F8" s="156">
        <v>1455421.863754971</v>
      </c>
      <c r="G8" s="156">
        <v>296697.42877084389</v>
      </c>
      <c r="H8" s="156">
        <v>1752119.2925258148</v>
      </c>
      <c r="I8" s="166">
        <v>16.933631747364171</v>
      </c>
      <c r="J8" s="168">
        <v>-2.7383568728642445</v>
      </c>
      <c r="K8" s="47">
        <v>3.2502854772221355</v>
      </c>
      <c r="L8" s="169">
        <v>-1.8216734035867717</v>
      </c>
      <c r="M8" s="47">
        <v>-4.8692655689267781</v>
      </c>
      <c r="N8" s="47">
        <v>8.5577042188603514E-2</v>
      </c>
      <c r="O8" s="169">
        <v>-4.0650259947215517</v>
      </c>
      <c r="P8" s="191"/>
      <c r="Q8" s="191"/>
      <c r="R8" s="192"/>
      <c r="S8" s="191"/>
      <c r="T8" s="191"/>
      <c r="U8" s="193"/>
    </row>
    <row r="9" spans="1:16384" s="19" customFormat="1" ht="18.75" hidden="1" customHeight="1" x14ac:dyDescent="0.2">
      <c r="A9" s="131">
        <v>2013</v>
      </c>
      <c r="B9" s="223">
        <v>1460805.6636306173</v>
      </c>
      <c r="C9" s="156">
        <v>304643.12605945667</v>
      </c>
      <c r="D9" s="224">
        <v>1765448.789690074</v>
      </c>
      <c r="E9" s="225">
        <v>17.255846096387593</v>
      </c>
      <c r="F9" s="156">
        <v>1460881.4896341152</v>
      </c>
      <c r="G9" s="156">
        <v>304645.5931040236</v>
      </c>
      <c r="H9" s="156">
        <v>1765527.082738139</v>
      </c>
      <c r="I9" s="166">
        <v>17.255220612733492</v>
      </c>
      <c r="J9" s="168">
        <v>0.54542441091693661</v>
      </c>
      <c r="K9" s="47">
        <v>9.2868519809734238</v>
      </c>
      <c r="L9" s="169">
        <v>1.952602361947541</v>
      </c>
      <c r="M9" s="47">
        <v>0.3751232556764279</v>
      </c>
      <c r="N9" s="47">
        <v>2.6788787372062188</v>
      </c>
      <c r="O9" s="169">
        <v>0.76523272527840902</v>
      </c>
      <c r="P9" s="191"/>
      <c r="Q9" s="191"/>
      <c r="R9" s="192"/>
      <c r="S9" s="191"/>
      <c r="T9" s="191"/>
      <c r="U9" s="193"/>
    </row>
    <row r="10" spans="1:16384" s="19" customFormat="1" ht="18.75" hidden="1" customHeight="1" x14ac:dyDescent="0.2">
      <c r="A10" s="131">
        <v>2014</v>
      </c>
      <c r="B10" s="223">
        <v>1531146.4670975523</v>
      </c>
      <c r="C10" s="156">
        <v>289420.86705001682</v>
      </c>
      <c r="D10" s="224">
        <v>1820567.334147569</v>
      </c>
      <c r="E10" s="225">
        <v>15.897289906364835</v>
      </c>
      <c r="F10" s="156">
        <v>1502640.5376695297</v>
      </c>
      <c r="G10" s="156">
        <v>309285.583506978</v>
      </c>
      <c r="H10" s="156">
        <v>1811926.1211765078</v>
      </c>
      <c r="I10" s="166">
        <v>17.069436766337624</v>
      </c>
      <c r="J10" s="168">
        <v>4.8152061029194755</v>
      </c>
      <c r="K10" s="47">
        <v>-4.9967511843575778</v>
      </c>
      <c r="L10" s="169">
        <v>3.1220698543836534</v>
      </c>
      <c r="M10" s="47">
        <v>2.8584829318272114</v>
      </c>
      <c r="N10" s="47">
        <v>1.5230781301241478</v>
      </c>
      <c r="O10" s="169">
        <v>2.628055887220313</v>
      </c>
      <c r="P10" s="191"/>
      <c r="Q10" s="191"/>
      <c r="R10" s="192"/>
      <c r="S10" s="191"/>
      <c r="T10" s="191"/>
      <c r="U10" s="193"/>
    </row>
    <row r="11" spans="1:16384" s="19" customFormat="1" ht="18.75" hidden="1" customHeight="1" x14ac:dyDescent="0.2">
      <c r="A11" s="131">
        <v>2015</v>
      </c>
      <c r="B11" s="223">
        <v>1709759.7577949916</v>
      </c>
      <c r="C11" s="156">
        <v>305354.23903728777</v>
      </c>
      <c r="D11" s="224">
        <v>2015113.9968322795</v>
      </c>
      <c r="E11" s="225">
        <v>15.153199249139194</v>
      </c>
      <c r="F11" s="156">
        <v>1623335.667829481</v>
      </c>
      <c r="G11" s="156">
        <v>310618.83937829896</v>
      </c>
      <c r="H11" s="156">
        <v>1933954.5072077799</v>
      </c>
      <c r="I11" s="166">
        <v>16.061331237143044</v>
      </c>
      <c r="J11" s="168">
        <v>11.665330165050747</v>
      </c>
      <c r="K11" s="47">
        <v>5.5052602632543994</v>
      </c>
      <c r="L11" s="169">
        <v>10.686045994327458</v>
      </c>
      <c r="M11" s="47">
        <v>8.0322024552285427</v>
      </c>
      <c r="N11" s="47">
        <v>0.43107598362756505</v>
      </c>
      <c r="O11" s="169">
        <v>6.7347329786292534</v>
      </c>
      <c r="P11" s="191"/>
      <c r="Q11" s="191"/>
      <c r="R11" s="192"/>
      <c r="S11" s="191"/>
      <c r="T11" s="191"/>
      <c r="U11" s="193"/>
    </row>
    <row r="12" spans="1:16384" s="19" customFormat="1" ht="18.75" customHeight="1" x14ac:dyDescent="0.2">
      <c r="A12" s="131">
        <v>2016</v>
      </c>
      <c r="B12" s="223">
        <v>1790771.1446788339</v>
      </c>
      <c r="C12" s="156">
        <v>317041.8257792248</v>
      </c>
      <c r="D12" s="224">
        <v>2107812.9704580586</v>
      </c>
      <c r="E12" s="225">
        <v>15.041269326202455</v>
      </c>
      <c r="F12" s="156">
        <v>1693956.4463949306</v>
      </c>
      <c r="G12" s="156">
        <v>311614.34221521462</v>
      </c>
      <c r="H12" s="156">
        <v>2005570.7886101454</v>
      </c>
      <c r="I12" s="166">
        <v>15.537439216052922</v>
      </c>
      <c r="J12" s="168">
        <v>4.7381736828523344</v>
      </c>
      <c r="K12" s="47">
        <v>3.8275501852488958</v>
      </c>
      <c r="L12" s="169">
        <v>4.6001850898510099</v>
      </c>
      <c r="M12" s="47">
        <v>4.3503497129385806</v>
      </c>
      <c r="N12" s="47">
        <v>0.32049016695451371</v>
      </c>
      <c r="O12" s="169">
        <v>3.7031006228664722</v>
      </c>
      <c r="P12" s="191"/>
      <c r="Q12" s="191"/>
      <c r="R12" s="192"/>
      <c r="S12" s="191"/>
      <c r="T12" s="191"/>
      <c r="U12" s="193"/>
    </row>
    <row r="13" spans="1:16384" s="19" customFormat="1" ht="18.75" customHeight="1" x14ac:dyDescent="0.2">
      <c r="A13" s="131">
        <v>2017</v>
      </c>
      <c r="B13" s="223">
        <v>1793805.7213125341</v>
      </c>
      <c r="C13" s="156">
        <v>313721.59413628804</v>
      </c>
      <c r="D13" s="224">
        <v>2107527.315448822</v>
      </c>
      <c r="E13" s="225">
        <v>14.885766454205005</v>
      </c>
      <c r="F13" s="156">
        <v>1679788.2395911994</v>
      </c>
      <c r="G13" s="156">
        <v>314149.17565544695</v>
      </c>
      <c r="H13" s="156">
        <v>1993937.4152466464</v>
      </c>
      <c r="I13" s="166">
        <v>15.755217453331516</v>
      </c>
      <c r="J13" s="168">
        <v>0.16945641785201815</v>
      </c>
      <c r="K13" s="47">
        <v>-1.0472535082007823</v>
      </c>
      <c r="L13" s="169">
        <v>-1.3552199044227109E-2</v>
      </c>
      <c r="M13" s="47">
        <v>-0.83639734857905523</v>
      </c>
      <c r="N13" s="47">
        <v>0.81345210949297098</v>
      </c>
      <c r="O13" s="169">
        <v>-0.58005299187473724</v>
      </c>
      <c r="P13" s="191"/>
      <c r="Q13" s="191"/>
      <c r="R13" s="192"/>
      <c r="S13" s="191"/>
      <c r="T13" s="191"/>
      <c r="U13" s="193"/>
    </row>
    <row r="14" spans="1:16384" s="19" customFormat="1" ht="18.75" customHeight="1" x14ac:dyDescent="0.2">
      <c r="A14" s="131">
        <v>2018</v>
      </c>
      <c r="B14" s="223">
        <v>1847201.1080892093</v>
      </c>
      <c r="C14" s="156">
        <v>312580.18727026862</v>
      </c>
      <c r="D14" s="224">
        <v>2159781.2953594779</v>
      </c>
      <c r="E14" s="225">
        <v>14.472770365308781</v>
      </c>
      <c r="F14" s="156">
        <v>1703486.1217528749</v>
      </c>
      <c r="G14" s="156">
        <v>305075.81541456096</v>
      </c>
      <c r="H14" s="156">
        <v>2008561.9371674359</v>
      </c>
      <c r="I14" s="166">
        <v>15.188768131531585</v>
      </c>
      <c r="J14" s="168">
        <v>2.9766538339283244</v>
      </c>
      <c r="K14" s="47">
        <v>-0.3638279568105105</v>
      </c>
      <c r="L14" s="169">
        <v>2.479397516113707</v>
      </c>
      <c r="M14" s="47">
        <v>1.4107660479539135</v>
      </c>
      <c r="N14" s="47">
        <v>-2.8882330255857482</v>
      </c>
      <c r="O14" s="169">
        <v>0.73344939560104194</v>
      </c>
      <c r="P14" s="191"/>
      <c r="Q14" s="191"/>
      <c r="R14" s="192"/>
      <c r="S14" s="191"/>
      <c r="T14" s="191"/>
      <c r="U14" s="193"/>
    </row>
    <row r="15" spans="1:16384" s="19" customFormat="1" ht="18.75" customHeight="1" x14ac:dyDescent="0.2">
      <c r="A15" s="131">
        <v>2019</v>
      </c>
      <c r="B15" s="223">
        <v>1911412.1724251853</v>
      </c>
      <c r="C15" s="156">
        <v>332778.20040177507</v>
      </c>
      <c r="D15" s="224">
        <v>2244190.3728269604</v>
      </c>
      <c r="E15" s="225">
        <v>14.828430084680438</v>
      </c>
      <c r="F15" s="156">
        <v>1740555.7666649958</v>
      </c>
      <c r="G15" s="156">
        <v>316491.06634885236</v>
      </c>
      <c r="H15" s="156">
        <v>2057046.8330138482</v>
      </c>
      <c r="I15" s="166">
        <v>15.385700571782838</v>
      </c>
      <c r="J15" s="168">
        <v>3.4761274262333899</v>
      </c>
      <c r="K15" s="47">
        <v>6.4617061330385894</v>
      </c>
      <c r="L15" s="169">
        <v>3.9082233765448677</v>
      </c>
      <c r="M15" s="47">
        <v>2.1761048968204335</v>
      </c>
      <c r="N15" s="47">
        <v>3.741775112124003</v>
      </c>
      <c r="O15" s="169">
        <v>2.4139109155273388</v>
      </c>
      <c r="P15" s="191"/>
      <c r="Q15" s="191"/>
      <c r="R15" s="192"/>
      <c r="S15" s="191"/>
      <c r="T15" s="191"/>
      <c r="U15" s="193"/>
    </row>
    <row r="16" spans="1:16384" s="60" customFormat="1" ht="18.75" customHeight="1" thickBot="1" x14ac:dyDescent="0.25">
      <c r="A16" s="103">
        <v>2020</v>
      </c>
      <c r="B16" s="223">
        <v>1737511.1132759568</v>
      </c>
      <c r="C16" s="156">
        <v>319385.44637168013</v>
      </c>
      <c r="D16" s="224">
        <v>2056896.559647637</v>
      </c>
      <c r="E16" s="225">
        <v>15.527540501423825</v>
      </c>
      <c r="F16" s="156">
        <v>1565826.1529103206</v>
      </c>
      <c r="G16" s="156">
        <v>302462.95154945564</v>
      </c>
      <c r="H16" s="156">
        <v>1868289.1044597763</v>
      </c>
      <c r="I16" s="166">
        <v>16.189301261108305</v>
      </c>
      <c r="J16" s="168">
        <v>-9.0980407919336557</v>
      </c>
      <c r="K16" s="47">
        <v>-4.0245286541983205</v>
      </c>
      <c r="L16" s="169">
        <v>-8.3457185917517904</v>
      </c>
      <c r="M16" s="47">
        <v>-10.038725394559876</v>
      </c>
      <c r="N16" s="47">
        <v>-4.4323888700018585</v>
      </c>
      <c r="O16" s="169">
        <v>-9.1761512438448705</v>
      </c>
      <c r="P16" s="191"/>
      <c r="Q16" s="191"/>
      <c r="R16" s="192"/>
      <c r="S16" s="191"/>
      <c r="T16" s="191"/>
      <c r="U16" s="193"/>
    </row>
    <row r="17" spans="1:28" ht="15" customHeight="1" x14ac:dyDescent="0.25">
      <c r="A17" s="118"/>
      <c r="B17" s="347" t="s">
        <v>85</v>
      </c>
      <c r="C17" s="348"/>
      <c r="D17" s="349"/>
      <c r="E17" s="228" t="s">
        <v>96</v>
      </c>
      <c r="F17" s="347" t="s">
        <v>85</v>
      </c>
      <c r="G17" s="348"/>
      <c r="H17" s="349"/>
      <c r="I17" s="244" t="s">
        <v>96</v>
      </c>
      <c r="J17" s="329" t="s">
        <v>52</v>
      </c>
      <c r="K17" s="330"/>
      <c r="L17" s="330"/>
      <c r="M17" s="330"/>
      <c r="N17" s="330"/>
      <c r="O17" s="331"/>
      <c r="P17" s="330" t="s">
        <v>53</v>
      </c>
      <c r="Q17" s="330"/>
      <c r="R17" s="330"/>
      <c r="S17" s="330"/>
      <c r="T17" s="330"/>
      <c r="U17" s="331"/>
    </row>
    <row r="18" spans="1:28" s="5" customFormat="1" ht="18.75" hidden="1" customHeight="1" x14ac:dyDescent="0.2">
      <c r="A18" s="104">
        <v>39873</v>
      </c>
      <c r="B18" s="223">
        <v>352772.64526650182</v>
      </c>
      <c r="C18" s="156">
        <v>69869.127051373129</v>
      </c>
      <c r="D18" s="224">
        <v>422641.77231787494</v>
      </c>
      <c r="E18" s="226">
        <v>16.531524242905064</v>
      </c>
      <c r="F18" s="156">
        <v>373834.19377138023</v>
      </c>
      <c r="G18" s="156">
        <v>78250.077719563065</v>
      </c>
      <c r="H18" s="156">
        <v>452084.27149094327</v>
      </c>
      <c r="I18" s="164">
        <v>17.308737032920792</v>
      </c>
      <c r="J18" s="170"/>
      <c r="K18" s="43"/>
      <c r="L18" s="120"/>
      <c r="M18" s="49"/>
      <c r="N18" s="43"/>
      <c r="O18" s="120"/>
      <c r="P18" s="49"/>
      <c r="Q18" s="49"/>
      <c r="R18" s="121"/>
      <c r="S18" s="50"/>
      <c r="T18" s="50"/>
      <c r="U18" s="119"/>
      <c r="W18" s="19"/>
      <c r="X18" s="19"/>
      <c r="Y18" s="41"/>
      <c r="Z18" s="41"/>
      <c r="AA18" s="41"/>
      <c r="AB18" s="41"/>
    </row>
    <row r="19" spans="1:28" s="5" customFormat="1" ht="18.75" hidden="1" customHeight="1" x14ac:dyDescent="0.2">
      <c r="A19" s="104">
        <v>39965</v>
      </c>
      <c r="B19" s="223">
        <v>332301.06678510399</v>
      </c>
      <c r="C19" s="156">
        <v>69013.238203537941</v>
      </c>
      <c r="D19" s="224">
        <v>401314.30498864193</v>
      </c>
      <c r="E19" s="226">
        <v>17.196804934598873</v>
      </c>
      <c r="F19" s="156">
        <v>349527.84597035649</v>
      </c>
      <c r="G19" s="156">
        <v>73982.674723639182</v>
      </c>
      <c r="H19" s="156">
        <v>423510.5206939957</v>
      </c>
      <c r="I19" s="164">
        <v>17.468910713813131</v>
      </c>
      <c r="J19" s="170">
        <v>-5.803051556316845</v>
      </c>
      <c r="K19" s="43">
        <v>-1.2249886093551368</v>
      </c>
      <c r="L19" s="120">
        <v>-5.0462279703844075</v>
      </c>
      <c r="M19" s="49">
        <v>-6.5019059802454535</v>
      </c>
      <c r="N19" s="43">
        <v>-5.4535447379587794</v>
      </c>
      <c r="O19" s="120">
        <v>-6.3204478896629723</v>
      </c>
      <c r="P19" s="49"/>
      <c r="Q19" s="49"/>
      <c r="R19" s="121"/>
      <c r="S19" s="50"/>
      <c r="T19" s="50"/>
      <c r="U19" s="119"/>
      <c r="W19" s="19"/>
      <c r="X19" s="19"/>
      <c r="Y19" s="19"/>
      <c r="Z19" s="19"/>
      <c r="AA19" s="19"/>
      <c r="AB19" s="19"/>
    </row>
    <row r="20" spans="1:28" s="5" customFormat="1" ht="18.75" hidden="1" customHeight="1" x14ac:dyDescent="0.2">
      <c r="A20" s="104">
        <v>40057</v>
      </c>
      <c r="B20" s="223">
        <v>350835.97950528591</v>
      </c>
      <c r="C20" s="156">
        <v>66937.21831588076</v>
      </c>
      <c r="D20" s="224">
        <v>417773.19782116666</v>
      </c>
      <c r="E20" s="226">
        <v>16.022382159741642</v>
      </c>
      <c r="F20" s="156">
        <v>364678.25249459036</v>
      </c>
      <c r="G20" s="156">
        <v>73080.745083492526</v>
      </c>
      <c r="H20" s="156">
        <v>437758.9975780829</v>
      </c>
      <c r="I20" s="164">
        <v>16.694287379086283</v>
      </c>
      <c r="J20" s="170">
        <v>5.5777469809232656</v>
      </c>
      <c r="K20" s="43">
        <v>-3.0081473376665144</v>
      </c>
      <c r="L20" s="120">
        <v>4.1012474830645687</v>
      </c>
      <c r="M20" s="49">
        <v>4.3345349158586828</v>
      </c>
      <c r="N20" s="43">
        <v>-1.2191092624263575</v>
      </c>
      <c r="O20" s="120">
        <v>3.3643737729911862</v>
      </c>
      <c r="P20" s="49"/>
      <c r="Q20" s="49"/>
      <c r="R20" s="121"/>
      <c r="S20" s="50"/>
      <c r="T20" s="50"/>
      <c r="U20" s="119"/>
      <c r="W20" s="19"/>
      <c r="X20" s="59"/>
      <c r="Y20" s="41"/>
      <c r="Z20" s="41"/>
      <c r="AA20" s="41"/>
      <c r="AB20" s="41"/>
    </row>
    <row r="21" spans="1:28" s="5" customFormat="1" ht="18.75" hidden="1" customHeight="1" x14ac:dyDescent="0.2">
      <c r="A21" s="104">
        <v>40148</v>
      </c>
      <c r="B21" s="223">
        <v>374594.0138572664</v>
      </c>
      <c r="C21" s="156">
        <v>63157.651867286659</v>
      </c>
      <c r="D21" s="224">
        <v>437751.66572455305</v>
      </c>
      <c r="E21" s="226">
        <v>14.427735360583965</v>
      </c>
      <c r="F21" s="156">
        <v>391116.94687326183</v>
      </c>
      <c r="G21" s="156">
        <v>73544.727456030058</v>
      </c>
      <c r="H21" s="156">
        <v>464661.67432929191</v>
      </c>
      <c r="I21" s="164">
        <v>15.827586288924509</v>
      </c>
      <c r="J21" s="170">
        <v>6.7718351993092938</v>
      </c>
      <c r="K21" s="43">
        <v>-5.6464348888209059</v>
      </c>
      <c r="L21" s="120">
        <v>4.7821325081601884</v>
      </c>
      <c r="M21" s="49">
        <v>7.2498686713060039</v>
      </c>
      <c r="N21" s="43">
        <v>0.63489004115577075</v>
      </c>
      <c r="O21" s="120">
        <v>6.145545128723569</v>
      </c>
      <c r="P21" s="49"/>
      <c r="Q21" s="49"/>
      <c r="R21" s="121"/>
      <c r="S21" s="50"/>
      <c r="T21" s="50"/>
      <c r="U21" s="119"/>
      <c r="W21" s="19"/>
      <c r="X21" s="59"/>
      <c r="Y21" s="41"/>
      <c r="Z21" s="41"/>
      <c r="AA21" s="41"/>
      <c r="AB21" s="41"/>
    </row>
    <row r="22" spans="1:28" s="5" customFormat="1" ht="18.75" hidden="1" customHeight="1" x14ac:dyDescent="0.2">
      <c r="A22" s="104">
        <v>40238</v>
      </c>
      <c r="B22" s="223">
        <v>349474.94586660608</v>
      </c>
      <c r="C22" s="156">
        <v>64200.345188004052</v>
      </c>
      <c r="D22" s="224">
        <v>413675.2910546101</v>
      </c>
      <c r="E22" s="226">
        <v>15.519502028833731</v>
      </c>
      <c r="F22" s="156">
        <v>367669.20410891616</v>
      </c>
      <c r="G22" s="156">
        <v>72472.150258835507</v>
      </c>
      <c r="H22" s="156">
        <v>440141.35436775169</v>
      </c>
      <c r="I22" s="164">
        <v>16.465653486012311</v>
      </c>
      <c r="J22" s="170">
        <v>-6.7056778969862449</v>
      </c>
      <c r="K22" s="43">
        <v>1.6509374397078602</v>
      </c>
      <c r="L22" s="120">
        <v>-5.5000075511060516</v>
      </c>
      <c r="M22" s="49">
        <v>-5.9950720498807044</v>
      </c>
      <c r="N22" s="43">
        <v>-1.4584012128344739</v>
      </c>
      <c r="O22" s="120">
        <v>-5.2770265585027261</v>
      </c>
      <c r="P22" s="49">
        <v>-0.93479453244015076</v>
      </c>
      <c r="Q22" s="49">
        <v>-8.1134287812139974</v>
      </c>
      <c r="R22" s="121">
        <v>-2.1215321935856934</v>
      </c>
      <c r="S22" s="50">
        <v>-1.6491240676165404</v>
      </c>
      <c r="T22" s="50">
        <v>-7.3839255232880561</v>
      </c>
      <c r="U22" s="119">
        <v>-2.6417457709388259</v>
      </c>
      <c r="W22" s="19"/>
      <c r="X22" s="59"/>
      <c r="Y22" s="41"/>
      <c r="Z22" s="41"/>
      <c r="AA22" s="41"/>
      <c r="AB22" s="41"/>
    </row>
    <row r="23" spans="1:28" s="5" customFormat="1" ht="18.75" hidden="1" customHeight="1" x14ac:dyDescent="0.2">
      <c r="A23" s="104">
        <v>40330</v>
      </c>
      <c r="B23" s="223">
        <v>346518.69886699598</v>
      </c>
      <c r="C23" s="156">
        <v>67252.47331892018</v>
      </c>
      <c r="D23" s="224">
        <v>413771.17218591616</v>
      </c>
      <c r="E23" s="226">
        <v>16.25354249877568</v>
      </c>
      <c r="F23" s="156">
        <v>361954.2266760217</v>
      </c>
      <c r="G23" s="156">
        <v>75430.667004579067</v>
      </c>
      <c r="H23" s="156">
        <v>437384.8936806008</v>
      </c>
      <c r="I23" s="164">
        <v>17.245832696650496</v>
      </c>
      <c r="J23" s="170">
        <v>-0.84591099721879459</v>
      </c>
      <c r="K23" s="43">
        <v>4.7540681003790439</v>
      </c>
      <c r="L23" s="120">
        <v>2.317787244716385E-2</v>
      </c>
      <c r="M23" s="49">
        <v>-1.5543802333799874</v>
      </c>
      <c r="N23" s="43">
        <v>4.0822808971131224</v>
      </c>
      <c r="O23" s="120">
        <v>-0.62626714345222467</v>
      </c>
      <c r="P23" s="49">
        <v>4.2785394038733102</v>
      </c>
      <c r="Q23" s="49">
        <v>-2.5513436703619163</v>
      </c>
      <c r="R23" s="121">
        <v>3.1040177343358835</v>
      </c>
      <c r="S23" s="50">
        <v>3.555190480222592</v>
      </c>
      <c r="T23" s="50">
        <v>1.9572045568085059</v>
      </c>
      <c r="U23" s="119">
        <v>3.2760397460420876</v>
      </c>
      <c r="W23" s="19"/>
      <c r="X23" s="59"/>
      <c r="Y23" s="41"/>
      <c r="Z23" s="41"/>
      <c r="AA23" s="41"/>
      <c r="AB23" s="41"/>
    </row>
    <row r="24" spans="1:28" s="5" customFormat="1" ht="18.75" hidden="1" customHeight="1" x14ac:dyDescent="0.2">
      <c r="A24" s="104">
        <v>40422</v>
      </c>
      <c r="B24" s="223">
        <v>380398.36292468809</v>
      </c>
      <c r="C24" s="156">
        <v>65272.278567227899</v>
      </c>
      <c r="D24" s="224">
        <v>445670.64149191597</v>
      </c>
      <c r="E24" s="226">
        <v>14.645855591636916</v>
      </c>
      <c r="F24" s="156">
        <v>395322.93742700061</v>
      </c>
      <c r="G24" s="156">
        <v>74861.256631753233</v>
      </c>
      <c r="H24" s="156">
        <v>470184.19405875384</v>
      </c>
      <c r="I24" s="164">
        <v>15.921687197847112</v>
      </c>
      <c r="J24" s="170">
        <v>9.7771532008135864</v>
      </c>
      <c r="K24" s="43">
        <v>-2.9444192220291114</v>
      </c>
      <c r="L24" s="120">
        <v>7.7094470205543217</v>
      </c>
      <c r="M24" s="49">
        <v>9.2190416057350291</v>
      </c>
      <c r="N24" s="43">
        <v>-0.75487914324192218</v>
      </c>
      <c r="O24" s="120">
        <v>7.498955920069946</v>
      </c>
      <c r="P24" s="49">
        <v>8.4262690106892961</v>
      </c>
      <c r="Q24" s="49">
        <v>-2.4873154136700322</v>
      </c>
      <c r="R24" s="121">
        <v>6.6776528068924108</v>
      </c>
      <c r="S24" s="50">
        <v>8.4032115221526311</v>
      </c>
      <c r="T24" s="50">
        <v>2.4363620625741049</v>
      </c>
      <c r="U24" s="119">
        <v>7.4070885258931298</v>
      </c>
      <c r="W24" s="19"/>
      <c r="X24" s="59"/>
      <c r="Y24" s="41"/>
      <c r="Z24" s="41"/>
      <c r="AA24" s="41"/>
      <c r="AB24" s="41"/>
    </row>
    <row r="25" spans="1:28" s="5" customFormat="1" ht="18.75" hidden="1" customHeight="1" x14ac:dyDescent="0.2">
      <c r="A25" s="104">
        <v>40513</v>
      </c>
      <c r="B25" s="223">
        <v>381398.13234786969</v>
      </c>
      <c r="C25" s="156">
        <v>65186.444301782292</v>
      </c>
      <c r="D25" s="224">
        <v>446584.57664965198</v>
      </c>
      <c r="E25" s="226">
        <v>14.596662695075878</v>
      </c>
      <c r="F25" s="156">
        <v>396398.43139306258</v>
      </c>
      <c r="G25" s="156">
        <v>76764.257311549445</v>
      </c>
      <c r="H25" s="156">
        <v>473162.68870461202</v>
      </c>
      <c r="I25" s="164">
        <v>16.223649739101081</v>
      </c>
      <c r="J25" s="170">
        <v>0.26282169447179626</v>
      </c>
      <c r="K25" s="43">
        <v>-0.13150186776030637</v>
      </c>
      <c r="L25" s="120">
        <v>0.20506963498347375</v>
      </c>
      <c r="M25" s="49">
        <v>0.2720545316853844</v>
      </c>
      <c r="N25" s="43">
        <v>2.5420367830013646</v>
      </c>
      <c r="O25" s="120">
        <v>0.63347400518657082</v>
      </c>
      <c r="P25" s="49">
        <v>1.8163980840323717</v>
      </c>
      <c r="Q25" s="49">
        <v>3.2122670405143197</v>
      </c>
      <c r="R25" s="121">
        <v>2.0177903630541181</v>
      </c>
      <c r="S25" s="50">
        <v>1.350359416032191</v>
      </c>
      <c r="T25" s="50">
        <v>4.3776487681516585</v>
      </c>
      <c r="U25" s="119">
        <v>1.8295062504543296</v>
      </c>
      <c r="W25" s="19"/>
      <c r="X25" s="19"/>
      <c r="Y25" s="19"/>
      <c r="Z25" s="19"/>
      <c r="AA25" s="19"/>
      <c r="AB25" s="19"/>
    </row>
    <row r="26" spans="1:28" s="5" customFormat="1" ht="18.75" hidden="1" customHeight="1" x14ac:dyDescent="0.2">
      <c r="A26" s="104">
        <v>40603</v>
      </c>
      <c r="B26" s="223">
        <v>369000.47978170833</v>
      </c>
      <c r="C26" s="156">
        <v>67800.189757591899</v>
      </c>
      <c r="D26" s="224">
        <v>436800.6695393002</v>
      </c>
      <c r="E26" s="226">
        <v>15.521997672096454</v>
      </c>
      <c r="F26" s="156">
        <v>384118.33995593956</v>
      </c>
      <c r="G26" s="156">
        <v>75851.591915100929</v>
      </c>
      <c r="H26" s="156">
        <v>459969.93187104049</v>
      </c>
      <c r="I26" s="164">
        <v>16.490554416580224</v>
      </c>
      <c r="J26" s="170">
        <v>-3.2505803030135354</v>
      </c>
      <c r="K26" s="43">
        <v>4.0096456921460515</v>
      </c>
      <c r="L26" s="120">
        <v>-2.1908296035998802</v>
      </c>
      <c r="M26" s="49">
        <v>-3.097916254099971</v>
      </c>
      <c r="N26" s="43">
        <v>-1.1889197243770013</v>
      </c>
      <c r="O26" s="120">
        <v>-2.788207343586123</v>
      </c>
      <c r="P26" s="49">
        <v>5.5871054981306543</v>
      </c>
      <c r="Q26" s="49">
        <v>5.6072043834749934</v>
      </c>
      <c r="R26" s="121">
        <v>5.59022474504944</v>
      </c>
      <c r="S26" s="50">
        <v>4.47389546450853</v>
      </c>
      <c r="T26" s="50">
        <v>4.6630900893594145</v>
      </c>
      <c r="U26" s="119">
        <v>4.5050475958506269</v>
      </c>
      <c r="W26" s="19"/>
      <c r="X26" s="19"/>
      <c r="Y26" s="19"/>
      <c r="Z26" s="19"/>
      <c r="AA26" s="19"/>
      <c r="AB26" s="19"/>
    </row>
    <row r="27" spans="1:28" s="5" customFormat="1" ht="18.75" hidden="1" customHeight="1" x14ac:dyDescent="0.2">
      <c r="A27" s="104">
        <v>40695</v>
      </c>
      <c r="B27" s="223">
        <v>364636.42699147534</v>
      </c>
      <c r="C27" s="156">
        <v>66780.11909146684</v>
      </c>
      <c r="D27" s="224">
        <v>431416.54608294216</v>
      </c>
      <c r="E27" s="226">
        <v>15.479267009529114</v>
      </c>
      <c r="F27" s="156">
        <v>375272.94365871849</v>
      </c>
      <c r="G27" s="156">
        <v>75641.366499838521</v>
      </c>
      <c r="H27" s="156">
        <v>450914.31015855703</v>
      </c>
      <c r="I27" s="164">
        <v>16.775108883379726</v>
      </c>
      <c r="J27" s="170">
        <v>-1.1826685951234026</v>
      </c>
      <c r="K27" s="43">
        <v>-1.5045247952434124</v>
      </c>
      <c r="L27" s="120">
        <v>-1.2326271070135277</v>
      </c>
      <c r="M27" s="49">
        <v>-2.302778955630103</v>
      </c>
      <c r="N27" s="43">
        <v>-0.2771535968522727</v>
      </c>
      <c r="O27" s="120">
        <v>-1.968742103564793</v>
      </c>
      <c r="P27" s="49">
        <v>5.2284994096187347</v>
      </c>
      <c r="Q27" s="49">
        <v>-0.70235963696586623</v>
      </c>
      <c r="R27" s="121">
        <v>4.2645247139396076</v>
      </c>
      <c r="S27" s="50">
        <v>3.6796688644882352</v>
      </c>
      <c r="T27" s="50">
        <v>0.27932869166683361</v>
      </c>
      <c r="U27" s="119">
        <v>3.0932518871664598</v>
      </c>
      <c r="W27" s="19"/>
      <c r="X27" s="19"/>
      <c r="Y27" s="19"/>
      <c r="Z27" s="19"/>
      <c r="AA27" s="19"/>
      <c r="AB27" s="19"/>
    </row>
    <row r="28" spans="1:28" s="5" customFormat="1" ht="18.75" hidden="1" customHeight="1" x14ac:dyDescent="0.2">
      <c r="A28" s="104">
        <v>40787</v>
      </c>
      <c r="B28" s="223">
        <v>383073.41079247673</v>
      </c>
      <c r="C28" s="156">
        <v>65902.586342459501</v>
      </c>
      <c r="D28" s="224">
        <v>448975.99713493622</v>
      </c>
      <c r="E28" s="226">
        <v>14.678420842763449</v>
      </c>
      <c r="F28" s="156">
        <v>390702.84198590368</v>
      </c>
      <c r="G28" s="156">
        <v>72375.842679194466</v>
      </c>
      <c r="H28" s="156">
        <v>463078.68466509815</v>
      </c>
      <c r="I28" s="164">
        <v>15.629275342599108</v>
      </c>
      <c r="J28" s="170">
        <v>5.0562649357664071</v>
      </c>
      <c r="K28" s="43">
        <v>-1.3140628692282093</v>
      </c>
      <c r="L28" s="120">
        <v>4.0701848854490095</v>
      </c>
      <c r="M28" s="49">
        <v>4.1116468927260286</v>
      </c>
      <c r="N28" s="43">
        <v>-4.317113732538175</v>
      </c>
      <c r="O28" s="120">
        <v>2.697713120318511</v>
      </c>
      <c r="P28" s="49">
        <v>0.70322276027204111</v>
      </c>
      <c r="Q28" s="49">
        <v>0.96565921868716487</v>
      </c>
      <c r="R28" s="121">
        <v>0.74165882499133318</v>
      </c>
      <c r="S28" s="50">
        <v>-1.1686889385086801</v>
      </c>
      <c r="T28" s="50">
        <v>-3.3200270265094076</v>
      </c>
      <c r="U28" s="119">
        <v>-1.5112182594482988</v>
      </c>
      <c r="W28" s="19"/>
      <c r="X28" s="19"/>
      <c r="Y28" s="47"/>
      <c r="Z28" s="47"/>
      <c r="AA28" s="47"/>
      <c r="AB28" s="19"/>
    </row>
    <row r="29" spans="1:28" s="8" customFormat="1" ht="18.75" hidden="1" customHeight="1" x14ac:dyDescent="0.2">
      <c r="A29" s="104">
        <v>40878</v>
      </c>
      <c r="B29" s="223">
        <v>377076.18210331508</v>
      </c>
      <c r="C29" s="156">
        <v>69497.485772859247</v>
      </c>
      <c r="D29" s="224">
        <v>446573.66787617432</v>
      </c>
      <c r="E29" s="226">
        <v>15.562378790352115</v>
      </c>
      <c r="F29" s="156">
        <v>379823.48983579769</v>
      </c>
      <c r="G29" s="156">
        <v>72574.939891421309</v>
      </c>
      <c r="H29" s="156">
        <v>452398.42972721899</v>
      </c>
      <c r="I29" s="164">
        <v>16.04226167079792</v>
      </c>
      <c r="J29" s="170">
        <v>-1.565555979663273</v>
      </c>
      <c r="K29" s="43">
        <v>5.4548685111067243</v>
      </c>
      <c r="L29" s="120">
        <v>-0.53506852795962345</v>
      </c>
      <c r="M29" s="49">
        <v>-2.7845592560339014</v>
      </c>
      <c r="N29" s="43">
        <v>0.27508793660523168</v>
      </c>
      <c r="O29" s="120">
        <v>-2.3063585717842301</v>
      </c>
      <c r="P29" s="49">
        <v>-1.1331860011869708</v>
      </c>
      <c r="Q29" s="49">
        <v>6.6134017850688167</v>
      </c>
      <c r="R29" s="121">
        <v>-2.442711649280227E-3</v>
      </c>
      <c r="S29" s="50">
        <v>-4.1813842448910776</v>
      </c>
      <c r="T29" s="50">
        <v>-5.4573802533198403</v>
      </c>
      <c r="U29" s="119">
        <v>-4.3883973679834725</v>
      </c>
      <c r="W29" s="60"/>
      <c r="X29" s="60"/>
      <c r="Y29" s="47"/>
      <c r="Z29" s="47"/>
      <c r="AA29" s="47"/>
      <c r="AB29" s="60"/>
    </row>
    <row r="30" spans="1:28" s="5" customFormat="1" ht="18.75" hidden="1" customHeight="1" x14ac:dyDescent="0.2">
      <c r="A30" s="104">
        <v>40969</v>
      </c>
      <c r="B30" s="223">
        <v>351739.39605607669</v>
      </c>
      <c r="C30" s="156">
        <v>70081.748658825585</v>
      </c>
      <c r="D30" s="224">
        <v>421821.14471490227</v>
      </c>
      <c r="E30" s="226">
        <v>16.61409095700785</v>
      </c>
      <c r="F30" s="156">
        <v>352899.32356963377</v>
      </c>
      <c r="G30" s="156">
        <v>73564.798670202465</v>
      </c>
      <c r="H30" s="156">
        <v>426464.12223983626</v>
      </c>
      <c r="I30" s="164">
        <v>17.249938466999776</v>
      </c>
      <c r="J30" s="170">
        <v>-6.7192751093189997</v>
      </c>
      <c r="K30" s="43">
        <v>0.84069643594864374</v>
      </c>
      <c r="L30" s="120">
        <v>-5.5427637010016042</v>
      </c>
      <c r="M30" s="49">
        <v>-7.0885995697116044</v>
      </c>
      <c r="N30" s="43">
        <v>1.3639126401786541</v>
      </c>
      <c r="O30" s="120">
        <v>-5.7326254432448565</v>
      </c>
      <c r="P30" s="49">
        <v>-4.6777943854823434</v>
      </c>
      <c r="Q30" s="49">
        <v>3.3651217045129442</v>
      </c>
      <c r="R30" s="121">
        <v>-3.4293731372246015</v>
      </c>
      <c r="S30" s="50">
        <v>-8.1274474918033945</v>
      </c>
      <c r="T30" s="50">
        <v>-3.0148256446061481</v>
      </c>
      <c r="U30" s="119">
        <v>-7.2843478039773544</v>
      </c>
      <c r="W30" s="19"/>
      <c r="X30" s="19"/>
      <c r="Y30" s="41"/>
      <c r="Z30" s="41"/>
      <c r="AA30" s="41"/>
      <c r="AB30" s="41"/>
    </row>
    <row r="31" spans="1:28" s="5" customFormat="1" ht="18.75" hidden="1" customHeight="1" x14ac:dyDescent="0.2">
      <c r="A31" s="104">
        <v>41061</v>
      </c>
      <c r="B31" s="223">
        <v>361262.6889230255</v>
      </c>
      <c r="C31" s="156">
        <v>71390.921269276383</v>
      </c>
      <c r="D31" s="224">
        <v>432653.61019230186</v>
      </c>
      <c r="E31" s="226">
        <v>16.50071086603096</v>
      </c>
      <c r="F31" s="156">
        <v>362034.32403387158</v>
      </c>
      <c r="G31" s="156">
        <v>74441.18060643872</v>
      </c>
      <c r="H31" s="156">
        <v>436475.5046403103</v>
      </c>
      <c r="I31" s="164">
        <v>17.055064903993646</v>
      </c>
      <c r="J31" s="170">
        <v>2.7074854206637013</v>
      </c>
      <c r="K31" s="43">
        <v>1.8680649891088734</v>
      </c>
      <c r="L31" s="120">
        <v>2.5680233466534617</v>
      </c>
      <c r="M31" s="49">
        <v>2.5885570909674271</v>
      </c>
      <c r="N31" s="43">
        <v>1.1913061030251129</v>
      </c>
      <c r="O31" s="120">
        <v>2.3475321553178219</v>
      </c>
      <c r="P31" s="49">
        <v>-0.92523341573021867</v>
      </c>
      <c r="Q31" s="49">
        <v>6.9044533620766089</v>
      </c>
      <c r="R31" s="121">
        <v>0.2867447066163038</v>
      </c>
      <c r="S31" s="50">
        <v>-3.5277309085427646</v>
      </c>
      <c r="T31" s="50">
        <v>-1.5866792853383487</v>
      </c>
      <c r="U31" s="119">
        <v>-3.2021173852676128</v>
      </c>
      <c r="W31" s="19"/>
      <c r="X31" s="19"/>
      <c r="Y31" s="19"/>
      <c r="Z31" s="19"/>
      <c r="AA31" s="19"/>
      <c r="AB31" s="19"/>
    </row>
    <row r="32" spans="1:28" s="5" customFormat="1" ht="18.75" hidden="1" customHeight="1" x14ac:dyDescent="0.2">
      <c r="A32" s="104">
        <v>41153</v>
      </c>
      <c r="B32" s="223">
        <v>379179.30562033615</v>
      </c>
      <c r="C32" s="156">
        <v>69391.949507611687</v>
      </c>
      <c r="D32" s="224">
        <v>448571.25512794784</v>
      </c>
      <c r="E32" s="226">
        <v>15.469548865278657</v>
      </c>
      <c r="F32" s="156">
        <v>377074.64220529411</v>
      </c>
      <c r="G32" s="156">
        <v>74442.58327014753</v>
      </c>
      <c r="H32" s="156">
        <v>451517.22547544166</v>
      </c>
      <c r="I32" s="164">
        <v>16.487207811786245</v>
      </c>
      <c r="J32" s="170">
        <v>4.959442878178919</v>
      </c>
      <c r="K32" s="43">
        <v>-2.8000363717465575</v>
      </c>
      <c r="L32" s="120">
        <v>3.6790736424390502</v>
      </c>
      <c r="M32" s="49">
        <v>4.154390115235401</v>
      </c>
      <c r="N32" s="43">
        <v>1.8842577419917461E-3</v>
      </c>
      <c r="O32" s="120">
        <v>3.4461775460977861</v>
      </c>
      <c r="P32" s="49">
        <v>-1.0165427989597902</v>
      </c>
      <c r="Q32" s="49">
        <v>5.2947287182628742</v>
      </c>
      <c r="R32" s="121">
        <v>-9.014780513237497E-2</v>
      </c>
      <c r="S32" s="50">
        <v>-3.4881240462287906</v>
      </c>
      <c r="T32" s="50">
        <v>2.8555668776305367</v>
      </c>
      <c r="U32" s="119">
        <v>-2.4966511248553331</v>
      </c>
      <c r="W32" s="19"/>
      <c r="X32" s="59"/>
      <c r="Y32" s="41"/>
      <c r="Z32" s="41"/>
      <c r="AA32" s="41"/>
      <c r="AB32" s="41"/>
    </row>
    <row r="33" spans="1:28" s="5" customFormat="1" ht="18.75" hidden="1" customHeight="1" x14ac:dyDescent="0.2">
      <c r="A33" s="104">
        <v>41244</v>
      </c>
      <c r="B33" s="223">
        <v>360699.90378993325</v>
      </c>
      <c r="C33" s="156">
        <v>67890.894642497937</v>
      </c>
      <c r="D33" s="224">
        <v>428590.79843243118</v>
      </c>
      <c r="E33" s="226">
        <v>15.840492817579978</v>
      </c>
      <c r="F33" s="156">
        <v>363413.57394617156</v>
      </c>
      <c r="G33" s="156">
        <v>74248.866224055193</v>
      </c>
      <c r="H33" s="156">
        <v>437662.44017022674</v>
      </c>
      <c r="I33" s="164">
        <v>16.964870505034988</v>
      </c>
      <c r="J33" s="170">
        <v>-4.8735259431341262</v>
      </c>
      <c r="K33" s="43">
        <v>-2.1631541926187055</v>
      </c>
      <c r="L33" s="120">
        <v>-4.4542436607574274</v>
      </c>
      <c r="M33" s="49">
        <v>-3.6229082335600111</v>
      </c>
      <c r="N33" s="43">
        <v>-0.26022343339342058</v>
      </c>
      <c r="O33" s="120">
        <v>-3.068495402501199</v>
      </c>
      <c r="P33" s="49">
        <v>-4.3429627991976645</v>
      </c>
      <c r="Q33" s="49">
        <v>-2.311725543010553</v>
      </c>
      <c r="R33" s="121">
        <v>-4.0268539632590716</v>
      </c>
      <c r="S33" s="50">
        <v>-4.3204057486598231</v>
      </c>
      <c r="T33" s="50">
        <v>2.3064798057542077</v>
      </c>
      <c r="U33" s="119">
        <v>-3.2573034273964083</v>
      </c>
      <c r="W33" s="19"/>
      <c r="X33" s="59"/>
      <c r="Y33" s="41"/>
      <c r="Z33" s="41"/>
      <c r="AA33" s="41"/>
      <c r="AB33" s="41"/>
    </row>
    <row r="34" spans="1:28" s="5" customFormat="1" ht="18.75" hidden="1" customHeight="1" x14ac:dyDescent="0.2">
      <c r="A34" s="104">
        <v>41334</v>
      </c>
      <c r="B34" s="223">
        <v>368337.31643863505</v>
      </c>
      <c r="C34" s="156">
        <v>78219.832365323382</v>
      </c>
      <c r="D34" s="224">
        <v>446557.14880395844</v>
      </c>
      <c r="E34" s="226">
        <v>17.516197551606638</v>
      </c>
      <c r="F34" s="156">
        <v>369411.94253646053</v>
      </c>
      <c r="G34" s="156">
        <v>73510.190880887501</v>
      </c>
      <c r="H34" s="156">
        <v>442922.13341734803</v>
      </c>
      <c r="I34" s="164">
        <v>16.596639755553095</v>
      </c>
      <c r="J34" s="170">
        <v>2.1173869381317445</v>
      </c>
      <c r="K34" s="43">
        <v>15.214025057728136</v>
      </c>
      <c r="L34" s="120">
        <v>4.1919589588108579</v>
      </c>
      <c r="M34" s="49">
        <v>1.6505626152471251</v>
      </c>
      <c r="N34" s="43">
        <v>-0.99486413831377263</v>
      </c>
      <c r="O34" s="120">
        <v>1.2017693921999779</v>
      </c>
      <c r="P34" s="49">
        <v>4.7188118728424229</v>
      </c>
      <c r="Q34" s="49">
        <v>11.612272613395959</v>
      </c>
      <c r="R34" s="121">
        <v>5.8640977103636089</v>
      </c>
      <c r="S34" s="50">
        <v>4.6791302402619976</v>
      </c>
      <c r="T34" s="50">
        <v>-7.4230868978219178E-2</v>
      </c>
      <c r="U34" s="119">
        <v>3.8591783738037577</v>
      </c>
      <c r="W34" s="19"/>
      <c r="X34" s="59"/>
      <c r="Y34" s="41"/>
      <c r="Z34" s="41"/>
      <c r="AA34" s="41"/>
      <c r="AB34" s="41"/>
    </row>
    <row r="35" spans="1:28" s="5" customFormat="1" ht="18.75" hidden="1" customHeight="1" x14ac:dyDescent="0.2">
      <c r="A35" s="104">
        <v>41426</v>
      </c>
      <c r="B35" s="223">
        <v>360425.96943500417</v>
      </c>
      <c r="C35" s="156">
        <v>75276.655119292351</v>
      </c>
      <c r="D35" s="224">
        <v>435702.62455429649</v>
      </c>
      <c r="E35" s="226">
        <v>17.27707176340672</v>
      </c>
      <c r="F35" s="156">
        <v>363798.92539457872</v>
      </c>
      <c r="G35" s="156">
        <v>75067.185407462413</v>
      </c>
      <c r="H35" s="156">
        <v>438866.11080204113</v>
      </c>
      <c r="I35" s="164">
        <v>17.10480339214957</v>
      </c>
      <c r="J35" s="170">
        <v>-2.1478537879690833</v>
      </c>
      <c r="K35" s="43">
        <v>-3.7626995060344939</v>
      </c>
      <c r="L35" s="120">
        <v>-2.4307133540990833</v>
      </c>
      <c r="M35" s="49">
        <v>-1.5194465840334317</v>
      </c>
      <c r="N35" s="43">
        <v>2.1180662271681427</v>
      </c>
      <c r="O35" s="120">
        <v>-0.91574168669622225</v>
      </c>
      <c r="P35" s="49">
        <v>-0.2316097160533559</v>
      </c>
      <c r="Q35" s="49">
        <v>5.4428963528282992</v>
      </c>
      <c r="R35" s="121">
        <v>0.70472412344818736</v>
      </c>
      <c r="S35" s="50">
        <v>0.48741272403277947</v>
      </c>
      <c r="T35" s="50">
        <v>0.84093884046964718</v>
      </c>
      <c r="U35" s="119">
        <v>0.54770683264365516</v>
      </c>
      <c r="W35" s="19"/>
      <c r="X35" s="59"/>
      <c r="Y35" s="41"/>
      <c r="Z35" s="41"/>
      <c r="AA35" s="41"/>
      <c r="AB35" s="41"/>
    </row>
    <row r="36" spans="1:28" s="5" customFormat="1" ht="18.75" hidden="1" customHeight="1" x14ac:dyDescent="0.2">
      <c r="A36" s="104">
        <v>41518</v>
      </c>
      <c r="B36" s="223">
        <v>367024.97700117994</v>
      </c>
      <c r="C36" s="156">
        <v>75724.415433519855</v>
      </c>
      <c r="D36" s="224">
        <v>442749.39243469981</v>
      </c>
      <c r="E36" s="226">
        <v>17.103222890291892</v>
      </c>
      <c r="F36" s="156">
        <v>364009.63809465978</v>
      </c>
      <c r="G36" s="156">
        <v>76602.336715605197</v>
      </c>
      <c r="H36" s="156">
        <v>440611.974810265</v>
      </c>
      <c r="I36" s="164">
        <v>17.385441407622082</v>
      </c>
      <c r="J36" s="170">
        <v>1.8308912580633887</v>
      </c>
      <c r="K36" s="43">
        <v>0.59481962039616576</v>
      </c>
      <c r="L36" s="120">
        <v>1.6173342741765282</v>
      </c>
      <c r="M36" s="49">
        <v>5.7920099640895728E-2</v>
      </c>
      <c r="N36" s="43">
        <v>2.0450364560893348</v>
      </c>
      <c r="O36" s="120">
        <v>0.39781244558466256</v>
      </c>
      <c r="P36" s="49">
        <v>-3.2054303700123654</v>
      </c>
      <c r="Q36" s="49">
        <v>9.1256492587998963</v>
      </c>
      <c r="R36" s="121">
        <v>-1.297867981216811</v>
      </c>
      <c r="S36" s="50">
        <v>-3.4648323298073365</v>
      </c>
      <c r="T36" s="50">
        <v>2.9012338779540414</v>
      </c>
      <c r="U36" s="119">
        <v>-2.4152457646978149</v>
      </c>
      <c r="W36" s="19"/>
      <c r="X36" s="59"/>
      <c r="Y36" s="41"/>
      <c r="Z36" s="41"/>
      <c r="AA36" s="41"/>
      <c r="AB36" s="41"/>
    </row>
    <row r="37" spans="1:28" s="5" customFormat="1" ht="18.75" hidden="1" customHeight="1" x14ac:dyDescent="0.2">
      <c r="A37" s="104">
        <v>41609</v>
      </c>
      <c r="B37" s="223">
        <v>365017.40075579821</v>
      </c>
      <c r="C37" s="156">
        <v>75422.223141321112</v>
      </c>
      <c r="D37" s="224">
        <v>440439.62389711931</v>
      </c>
      <c r="E37" s="226">
        <v>17.124304683117863</v>
      </c>
      <c r="F37" s="156">
        <v>363660.98360841617</v>
      </c>
      <c r="G37" s="156">
        <v>79465.880100068491</v>
      </c>
      <c r="H37" s="156">
        <v>443126.86370848469</v>
      </c>
      <c r="I37" s="164">
        <v>17.932986376638606</v>
      </c>
      <c r="J37" s="170">
        <v>-0.5469862737366924</v>
      </c>
      <c r="K37" s="43">
        <v>-0.39906850448259945</v>
      </c>
      <c r="L37" s="120">
        <v>-0.52168756796682203</v>
      </c>
      <c r="M37" s="49">
        <v>-9.5781663383576188E-2</v>
      </c>
      <c r="N37" s="43">
        <v>3.7381932552456192</v>
      </c>
      <c r="O37" s="120">
        <v>0.57077179967762959</v>
      </c>
      <c r="P37" s="49">
        <v>1.1969775762345165</v>
      </c>
      <c r="Q37" s="49">
        <v>11.093282152904138</v>
      </c>
      <c r="R37" s="121">
        <v>2.7646009919076988</v>
      </c>
      <c r="S37" s="50">
        <v>6.8079367415506908E-2</v>
      </c>
      <c r="T37" s="50">
        <v>7.0263886054102187</v>
      </c>
      <c r="U37" s="119">
        <v>1.2485475189811979</v>
      </c>
      <c r="W37" s="19"/>
      <c r="X37" s="59"/>
      <c r="Y37" s="41"/>
      <c r="Z37" s="41"/>
      <c r="AA37" s="41"/>
      <c r="AB37" s="41"/>
    </row>
    <row r="38" spans="1:28" s="5" customFormat="1" ht="18.75" hidden="1" customHeight="1" x14ac:dyDescent="0.2">
      <c r="A38" s="104">
        <v>41699</v>
      </c>
      <c r="B38" s="223">
        <v>361868.62328756764</v>
      </c>
      <c r="C38" s="156">
        <v>73734.886201298752</v>
      </c>
      <c r="D38" s="224">
        <v>435603.50948886637</v>
      </c>
      <c r="E38" s="226">
        <v>16.927064313099468</v>
      </c>
      <c r="F38" s="156">
        <v>362507.95128104911</v>
      </c>
      <c r="G38" s="156">
        <v>79772.346157980151</v>
      </c>
      <c r="H38" s="156">
        <v>442280.29743902927</v>
      </c>
      <c r="I38" s="164">
        <v>18.036604076621163</v>
      </c>
      <c r="J38" s="170">
        <v>-0.86263763363356816</v>
      </c>
      <c r="K38" s="43">
        <v>-2.2371880193199019</v>
      </c>
      <c r="L38" s="120">
        <v>-1.0980198297014567</v>
      </c>
      <c r="M38" s="49">
        <v>-0.31706242333893897</v>
      </c>
      <c r="N38" s="43">
        <v>0.38565741362927497</v>
      </c>
      <c r="O38" s="120">
        <v>-0.19104377070948431</v>
      </c>
      <c r="P38" s="49">
        <v>-1.7561872941931682</v>
      </c>
      <c r="Q38" s="49">
        <v>-5.7337711273501952</v>
      </c>
      <c r="R38" s="121">
        <v>-2.4529087361897268</v>
      </c>
      <c r="S38" s="50">
        <v>-1.8689139306128482</v>
      </c>
      <c r="T38" s="50">
        <v>8.5187580144357895</v>
      </c>
      <c r="U38" s="119">
        <v>-0.14490943890446317</v>
      </c>
      <c r="W38" s="19"/>
      <c r="X38" s="59"/>
      <c r="Y38" s="41"/>
      <c r="Z38" s="41"/>
      <c r="AA38" s="41"/>
      <c r="AB38" s="41"/>
    </row>
    <row r="39" spans="1:28" s="5" customFormat="1" ht="18.75" hidden="1" customHeight="1" x14ac:dyDescent="0.2">
      <c r="A39" s="104">
        <v>41791</v>
      </c>
      <c r="B39" s="223">
        <v>368121.840445443</v>
      </c>
      <c r="C39" s="156">
        <v>71107.741256201305</v>
      </c>
      <c r="D39" s="224">
        <v>439229.58170164429</v>
      </c>
      <c r="E39" s="226">
        <v>16.189196770563303</v>
      </c>
      <c r="F39" s="156">
        <v>369226.01812852838</v>
      </c>
      <c r="G39" s="156">
        <v>77108.454158678986</v>
      </c>
      <c r="H39" s="156">
        <v>446334.47228720738</v>
      </c>
      <c r="I39" s="164">
        <v>17.275935189039405</v>
      </c>
      <c r="J39" s="170">
        <v>1.728035191629786</v>
      </c>
      <c r="K39" s="43">
        <v>-3.562960601749964</v>
      </c>
      <c r="L39" s="120">
        <v>0.83242493088100389</v>
      </c>
      <c r="M39" s="49">
        <v>1.8532191704316006</v>
      </c>
      <c r="N39" s="43">
        <v>-3.3393677478478878</v>
      </c>
      <c r="O39" s="120">
        <v>0.91665282664710901</v>
      </c>
      <c r="P39" s="49">
        <v>2.1352154570056996</v>
      </c>
      <c r="Q39" s="49">
        <v>-5.5381231491815015</v>
      </c>
      <c r="R39" s="121">
        <v>0.8094872393655379</v>
      </c>
      <c r="S39" s="50">
        <v>1.4917836076792668</v>
      </c>
      <c r="T39" s="50">
        <v>2.7192557442198364</v>
      </c>
      <c r="U39" s="119">
        <v>1.7017403033279521</v>
      </c>
      <c r="W39" s="19"/>
      <c r="X39" s="59"/>
      <c r="Y39" s="41"/>
      <c r="Z39" s="41"/>
      <c r="AA39" s="41"/>
      <c r="AB39" s="41"/>
    </row>
    <row r="40" spans="1:28" s="5" customFormat="1" ht="18.75" hidden="1" customHeight="1" x14ac:dyDescent="0.2">
      <c r="A40" s="104">
        <v>41883</v>
      </c>
      <c r="B40" s="223">
        <v>403511.96387091675</v>
      </c>
      <c r="C40" s="156">
        <v>70723.214687815605</v>
      </c>
      <c r="D40" s="224">
        <v>474235.17855873238</v>
      </c>
      <c r="E40" s="226">
        <v>14.913110179374172</v>
      </c>
      <c r="F40" s="156">
        <v>393953.93464188749</v>
      </c>
      <c r="G40" s="156">
        <v>76256.331158332061</v>
      </c>
      <c r="H40" s="156">
        <v>470210.26580021955</v>
      </c>
      <c r="I40" s="164">
        <v>16.217496023519711</v>
      </c>
      <c r="J40" s="170">
        <v>9.6136983838422054</v>
      </c>
      <c r="K40" s="43">
        <v>-0.54076611293311316</v>
      </c>
      <c r="L40" s="120">
        <v>7.9697721454622723</v>
      </c>
      <c r="M40" s="49">
        <v>6.6972302327706643</v>
      </c>
      <c r="N40" s="43">
        <v>-1.1050967233675379</v>
      </c>
      <c r="O40" s="120">
        <v>5.3493052845912814</v>
      </c>
      <c r="P40" s="49">
        <v>9.9412816990979564</v>
      </c>
      <c r="Q40" s="49">
        <v>-6.6044758709229114</v>
      </c>
      <c r="R40" s="121">
        <v>7.111423903009964</v>
      </c>
      <c r="S40" s="50">
        <v>8.2262372787614879</v>
      </c>
      <c r="T40" s="50">
        <v>-0.45169060384897364</v>
      </c>
      <c r="U40" s="119">
        <v>6.7175412113345487</v>
      </c>
      <c r="W40" s="19"/>
      <c r="X40" s="59"/>
      <c r="Y40" s="41"/>
      <c r="Z40" s="41"/>
      <c r="AA40" s="41"/>
      <c r="AB40" s="41"/>
    </row>
    <row r="41" spans="1:28" s="5" customFormat="1" ht="18.75" hidden="1" customHeight="1" x14ac:dyDescent="0.2">
      <c r="A41" s="104">
        <v>41974</v>
      </c>
      <c r="B41" s="223">
        <v>397644.03949362488</v>
      </c>
      <c r="C41" s="156">
        <v>73855.02490470116</v>
      </c>
      <c r="D41" s="224">
        <v>471499.06439832604</v>
      </c>
      <c r="E41" s="226">
        <v>15.663875176284098</v>
      </c>
      <c r="F41" s="156">
        <v>376952.63361806481</v>
      </c>
      <c r="G41" s="156">
        <v>76148.452031986802</v>
      </c>
      <c r="H41" s="156">
        <v>453101.08565005159</v>
      </c>
      <c r="I41" s="164">
        <v>16.806062585954464</v>
      </c>
      <c r="J41" s="170">
        <v>-1.4542132334814823</v>
      </c>
      <c r="K41" s="43">
        <v>4.4282633795846209</v>
      </c>
      <c r="L41" s="120">
        <v>-0.57695301489901851</v>
      </c>
      <c r="M41" s="49">
        <v>-4.3155555837453932</v>
      </c>
      <c r="N41" s="43">
        <v>-0.14146907503491946</v>
      </c>
      <c r="O41" s="120">
        <v>-3.6386232701770069</v>
      </c>
      <c r="P41" s="49">
        <v>8.9383790115952166</v>
      </c>
      <c r="Q41" s="49">
        <v>-2.077899816985564</v>
      </c>
      <c r="R41" s="121">
        <v>7.0519178602472437</v>
      </c>
      <c r="S41" s="50">
        <v>3.6549562941183922</v>
      </c>
      <c r="T41" s="50">
        <v>-4.1746571785326836</v>
      </c>
      <c r="U41" s="119">
        <v>2.2508727767244068</v>
      </c>
      <c r="W41" s="19"/>
      <c r="X41" s="59"/>
      <c r="Y41" s="41"/>
      <c r="Z41" s="41"/>
      <c r="AA41" s="41"/>
      <c r="AB41" s="41"/>
    </row>
    <row r="42" spans="1:28" s="5" customFormat="1" ht="18.75" hidden="1" customHeight="1" x14ac:dyDescent="0.2">
      <c r="A42" s="104">
        <v>42064</v>
      </c>
      <c r="B42" s="223">
        <v>402705.27028842631</v>
      </c>
      <c r="C42" s="156">
        <v>76407.804066251178</v>
      </c>
      <c r="D42" s="224">
        <v>479113.07435467752</v>
      </c>
      <c r="E42" s="226">
        <v>15.947760175229128</v>
      </c>
      <c r="F42" s="156">
        <v>380700.71814001788</v>
      </c>
      <c r="G42" s="156">
        <v>76734.261094702684</v>
      </c>
      <c r="H42" s="156">
        <v>457434.97923472058</v>
      </c>
      <c r="I42" s="164">
        <v>16.774900166812241</v>
      </c>
      <c r="J42" s="170">
        <v>1.2728043908935689</v>
      </c>
      <c r="K42" s="43">
        <v>3.4564732255442294</v>
      </c>
      <c r="L42" s="120">
        <v>1.6148515514166775</v>
      </c>
      <c r="M42" s="49">
        <v>0.99431180145320752</v>
      </c>
      <c r="N42" s="43">
        <v>0.76929871466042243</v>
      </c>
      <c r="O42" s="120">
        <v>0.95649596126023084</v>
      </c>
      <c r="P42" s="49">
        <v>11.284937232153126</v>
      </c>
      <c r="Q42" s="49">
        <v>3.6250382995849151</v>
      </c>
      <c r="R42" s="121">
        <v>9.9883412135188934</v>
      </c>
      <c r="S42" s="50">
        <v>5.018584225443405</v>
      </c>
      <c r="T42" s="50">
        <v>-3.8084439152145251</v>
      </c>
      <c r="U42" s="119">
        <v>3.426488107981001</v>
      </c>
      <c r="W42" s="19"/>
      <c r="X42" s="59"/>
      <c r="Y42" s="41"/>
      <c r="Z42" s="41"/>
      <c r="AA42" s="41"/>
      <c r="AB42" s="41"/>
    </row>
    <row r="43" spans="1:28" s="5" customFormat="1" ht="18.75" hidden="1" customHeight="1" x14ac:dyDescent="0.2">
      <c r="A43" s="104">
        <v>42156</v>
      </c>
      <c r="B43" s="223">
        <v>409267.75585036766</v>
      </c>
      <c r="C43" s="156">
        <v>76820.524533156175</v>
      </c>
      <c r="D43" s="224">
        <v>486088.28038352384</v>
      </c>
      <c r="E43" s="226">
        <v>15.803821575896615</v>
      </c>
      <c r="F43" s="156">
        <v>389035.02073726454</v>
      </c>
      <c r="G43" s="156">
        <v>78290.567237008232</v>
      </c>
      <c r="H43" s="156">
        <v>467325.58797427278</v>
      </c>
      <c r="I43" s="164">
        <v>16.752895465531044</v>
      </c>
      <c r="J43" s="170">
        <v>1.6296001185286428</v>
      </c>
      <c r="K43" s="43">
        <v>0.54015485976685795</v>
      </c>
      <c r="L43" s="120">
        <v>1.4558580014209213</v>
      </c>
      <c r="M43" s="49">
        <v>2.1892006503075123</v>
      </c>
      <c r="N43" s="43">
        <v>2.0281763583867871</v>
      </c>
      <c r="O43" s="120">
        <v>2.1621889860935113</v>
      </c>
      <c r="P43" s="49">
        <v>11.177254616334722</v>
      </c>
      <c r="Q43" s="49">
        <v>8.0339822022636014</v>
      </c>
      <c r="R43" s="121">
        <v>10.668384060185929</v>
      </c>
      <c r="S43" s="50">
        <v>5.3650072411312522</v>
      </c>
      <c r="T43" s="50">
        <v>1.5330524923980704</v>
      </c>
      <c r="U43" s="119">
        <v>4.7030012222668063</v>
      </c>
      <c r="W43" s="19"/>
      <c r="X43" s="59"/>
      <c r="Y43" s="41"/>
      <c r="Z43" s="41"/>
      <c r="AA43" s="41"/>
      <c r="AB43" s="41"/>
    </row>
    <row r="44" spans="1:28" s="5" customFormat="1" ht="18.75" hidden="1" customHeight="1" x14ac:dyDescent="0.2">
      <c r="A44" s="104">
        <v>42248</v>
      </c>
      <c r="B44" s="223">
        <v>455897.56248082133</v>
      </c>
      <c r="C44" s="156">
        <v>76009.407457332301</v>
      </c>
      <c r="D44" s="224">
        <v>531906.96993815363</v>
      </c>
      <c r="E44" s="226">
        <v>14.289981472919999</v>
      </c>
      <c r="F44" s="156">
        <v>434117.71277811774</v>
      </c>
      <c r="G44" s="156">
        <v>78550.186207714054</v>
      </c>
      <c r="H44" s="156">
        <v>512667.89898583177</v>
      </c>
      <c r="I44" s="164">
        <v>15.321846045579088</v>
      </c>
      <c r="J44" s="170">
        <v>11.393471868695656</v>
      </c>
      <c r="K44" s="43">
        <v>-1.0558598509357893</v>
      </c>
      <c r="L44" s="120">
        <v>9.4260016963336</v>
      </c>
      <c r="M44" s="49">
        <v>11.58833771710745</v>
      </c>
      <c r="N44" s="43">
        <v>0.33160951551145956</v>
      </c>
      <c r="O44" s="120">
        <v>9.7025098086551083</v>
      </c>
      <c r="P44" s="49">
        <v>12.982415219456215</v>
      </c>
      <c r="Q44" s="49">
        <v>7.4744803284902446</v>
      </c>
      <c r="R44" s="121">
        <v>12.161010820558261</v>
      </c>
      <c r="S44" s="50">
        <v>10.19504429438939</v>
      </c>
      <c r="T44" s="50">
        <v>3.0080847249512033</v>
      </c>
      <c r="U44" s="119">
        <v>9.0294994120037728</v>
      </c>
      <c r="W44" s="19"/>
      <c r="X44" s="59"/>
      <c r="Y44" s="41"/>
      <c r="Z44" s="41"/>
      <c r="AA44" s="41"/>
      <c r="AB44" s="41"/>
    </row>
    <row r="45" spans="1:28" s="5" customFormat="1" ht="18.75" customHeight="1" x14ac:dyDescent="0.2">
      <c r="A45" s="158">
        <v>42339</v>
      </c>
      <c r="B45" s="223">
        <v>441889.16917537653</v>
      </c>
      <c r="C45" s="156">
        <v>76116.502980548103</v>
      </c>
      <c r="D45" s="224">
        <v>518005.67215592461</v>
      </c>
      <c r="E45" s="226">
        <v>14.694144692229608</v>
      </c>
      <c r="F45" s="156">
        <v>419482.21617408062</v>
      </c>
      <c r="G45" s="156">
        <v>77043.824838873988</v>
      </c>
      <c r="H45" s="156">
        <v>496526.04101295461</v>
      </c>
      <c r="I45" s="164">
        <v>15.516572843127854</v>
      </c>
      <c r="J45" s="170">
        <v>-3.072706339822588</v>
      </c>
      <c r="K45" s="43">
        <v>0.14089772147733015</v>
      </c>
      <c r="L45" s="120">
        <v>-2.6134829148498255</v>
      </c>
      <c r="M45" s="49">
        <v>-3.371319845573197</v>
      </c>
      <c r="N45" s="43">
        <v>-1.9177056625387507</v>
      </c>
      <c r="O45" s="120">
        <v>-3.1485993183519412</v>
      </c>
      <c r="P45" s="49">
        <v>11.126818281520102</v>
      </c>
      <c r="Q45" s="49">
        <v>3.0620503869100872</v>
      </c>
      <c r="R45" s="121">
        <v>9.8635631052513446</v>
      </c>
      <c r="S45" s="50">
        <v>11.282473913979217</v>
      </c>
      <c r="T45" s="50">
        <v>1.1758253555976097</v>
      </c>
      <c r="U45" s="119">
        <v>9.5839442319151544</v>
      </c>
      <c r="W45" s="19"/>
      <c r="X45" s="19"/>
      <c r="Y45" s="19"/>
      <c r="Z45" s="19"/>
      <c r="AA45" s="19"/>
      <c r="AB45" s="19"/>
    </row>
    <row r="46" spans="1:28" s="5" customFormat="1" ht="18.75" customHeight="1" x14ac:dyDescent="0.2">
      <c r="A46" s="157">
        <v>42430</v>
      </c>
      <c r="B46" s="223">
        <v>448207.5831140576</v>
      </c>
      <c r="C46" s="156">
        <v>78885.298971348835</v>
      </c>
      <c r="D46" s="224">
        <v>527092.88208540645</v>
      </c>
      <c r="E46" s="226">
        <v>14.966109703330581</v>
      </c>
      <c r="F46" s="156">
        <v>423756.23181706038</v>
      </c>
      <c r="G46" s="156">
        <v>77726.325287490487</v>
      </c>
      <c r="H46" s="156">
        <v>501482.55710455088</v>
      </c>
      <c r="I46" s="164">
        <v>15.499307839591681</v>
      </c>
      <c r="J46" s="170">
        <v>1.4298639521923775</v>
      </c>
      <c r="K46" s="43">
        <v>3.6375764550143685</v>
      </c>
      <c r="L46" s="120">
        <v>1.7542684217454934</v>
      </c>
      <c r="M46" s="49">
        <v>1.0188788649877125</v>
      </c>
      <c r="N46" s="43">
        <v>0.88586002842389178</v>
      </c>
      <c r="O46" s="120">
        <v>0.99823890031720452</v>
      </c>
      <c r="P46" s="49">
        <v>11.29916000181511</v>
      </c>
      <c r="Q46" s="49">
        <v>3.2424631690101791</v>
      </c>
      <c r="R46" s="121">
        <v>10.014297312874106</v>
      </c>
      <c r="S46" s="50">
        <v>11.309543593034974</v>
      </c>
      <c r="T46" s="50">
        <v>1.2928569046405869</v>
      </c>
      <c r="U46" s="119">
        <v>9.6292544010344443</v>
      </c>
      <c r="W46" s="19"/>
      <c r="X46" s="19"/>
      <c r="Y46" s="19"/>
      <c r="Z46" s="19"/>
      <c r="AA46" s="19"/>
      <c r="AB46" s="19"/>
    </row>
    <row r="47" spans="1:28" s="5" customFormat="1" ht="18.75" customHeight="1" x14ac:dyDescent="0.2">
      <c r="A47" s="158">
        <v>42522</v>
      </c>
      <c r="B47" s="223">
        <v>431422.42438913195</v>
      </c>
      <c r="C47" s="156">
        <v>80927.173360310771</v>
      </c>
      <c r="D47" s="224">
        <v>512349.59774944274</v>
      </c>
      <c r="E47" s="226">
        <v>15.795303385772746</v>
      </c>
      <c r="F47" s="156">
        <v>408402.66768524557</v>
      </c>
      <c r="G47" s="156">
        <v>77864.341952599701</v>
      </c>
      <c r="H47" s="156">
        <v>486267.00963784527</v>
      </c>
      <c r="I47" s="164">
        <v>16.012672134716759</v>
      </c>
      <c r="J47" s="170">
        <v>-3.7449519725448823</v>
      </c>
      <c r="K47" s="43">
        <v>2.5884092671101513</v>
      </c>
      <c r="L47" s="120">
        <v>-2.7970941815098911</v>
      </c>
      <c r="M47" s="49">
        <v>-3.623206687953342</v>
      </c>
      <c r="N47" s="43">
        <v>0.17756746456070971</v>
      </c>
      <c r="O47" s="120">
        <v>-3.0341130017675511</v>
      </c>
      <c r="P47" s="49">
        <v>5.4132455396423325</v>
      </c>
      <c r="Q47" s="49">
        <v>5.3457703551375033</v>
      </c>
      <c r="R47" s="121">
        <v>5.4025818818751787</v>
      </c>
      <c r="S47" s="50">
        <v>4.9783813578729195</v>
      </c>
      <c r="T47" s="50">
        <v>-0.54441460759663585</v>
      </c>
      <c r="U47" s="119">
        <v>4.0531531230032414</v>
      </c>
      <c r="W47" s="19"/>
      <c r="X47" s="19"/>
      <c r="Y47" s="47"/>
      <c r="Z47" s="47"/>
      <c r="AA47" s="47"/>
      <c r="AB47" s="19"/>
    </row>
    <row r="48" spans="1:28" s="8" customFormat="1" ht="18.75" customHeight="1" x14ac:dyDescent="0.2">
      <c r="A48" s="157">
        <v>42614</v>
      </c>
      <c r="B48" s="223">
        <v>463655.79629357834</v>
      </c>
      <c r="C48" s="156">
        <v>80111.924859801045</v>
      </c>
      <c r="D48" s="224">
        <v>543767.72115337942</v>
      </c>
      <c r="E48" s="226">
        <v>14.732747410949029</v>
      </c>
      <c r="F48" s="156">
        <v>438555.87546304462</v>
      </c>
      <c r="G48" s="156">
        <v>78066.810223115215</v>
      </c>
      <c r="H48" s="156">
        <v>516622.68568615982</v>
      </c>
      <c r="I48" s="164">
        <v>15.110991519745143</v>
      </c>
      <c r="J48" s="170">
        <v>7.4714178221233993</v>
      </c>
      <c r="K48" s="43">
        <v>-1.0073853647155175</v>
      </c>
      <c r="L48" s="120">
        <v>6.1321651352796067</v>
      </c>
      <c r="M48" s="49">
        <v>7.3832053910671362</v>
      </c>
      <c r="N48" s="43">
        <v>0.26002694614534505</v>
      </c>
      <c r="O48" s="120">
        <v>6.242594181110988</v>
      </c>
      <c r="P48" s="49">
        <v>1.7017493514419471</v>
      </c>
      <c r="Q48" s="49">
        <v>5.3973811133466398</v>
      </c>
      <c r="R48" s="121">
        <v>2.2298544455254756</v>
      </c>
      <c r="S48" s="50">
        <v>1.0223408431148897</v>
      </c>
      <c r="T48" s="50">
        <v>-0.61537216897312419</v>
      </c>
      <c r="U48" s="119">
        <v>0.77141297673435361</v>
      </c>
      <c r="W48" s="60"/>
      <c r="X48" s="60"/>
      <c r="Y48" s="47"/>
      <c r="Z48" s="47"/>
      <c r="AA48" s="47"/>
      <c r="AB48" s="60"/>
    </row>
    <row r="49" spans="1:28" s="8" customFormat="1" ht="18.75" customHeight="1" x14ac:dyDescent="0.2">
      <c r="A49" s="157">
        <v>42705</v>
      </c>
      <c r="B49" s="223">
        <v>447485.34088206606</v>
      </c>
      <c r="C49" s="156">
        <v>77117.428587764152</v>
      </c>
      <c r="D49" s="224">
        <v>524602.76946983021</v>
      </c>
      <c r="E49" s="226">
        <v>14.700156590042393</v>
      </c>
      <c r="F49" s="156">
        <v>423241.67142958008</v>
      </c>
      <c r="G49" s="156">
        <v>77956.864752009249</v>
      </c>
      <c r="H49" s="156">
        <v>501198.53618158936</v>
      </c>
      <c r="I49" s="164">
        <v>15.554088674306241</v>
      </c>
      <c r="J49" s="170">
        <v>-3.4875991070913841</v>
      </c>
      <c r="K49" s="43">
        <v>-3.7378908037441079</v>
      </c>
      <c r="L49" s="120">
        <v>-3.5244739505498046</v>
      </c>
      <c r="M49" s="49">
        <v>-3.491961889074048</v>
      </c>
      <c r="N49" s="43">
        <v>-0.14083510110344832</v>
      </c>
      <c r="O49" s="120">
        <v>-2.9855734043278943</v>
      </c>
      <c r="P49" s="49">
        <v>1.266419748900546</v>
      </c>
      <c r="Q49" s="49">
        <v>1.3149915826687817</v>
      </c>
      <c r="R49" s="121">
        <v>1.2735569644341354</v>
      </c>
      <c r="S49" s="50">
        <v>0.89621326257591249</v>
      </c>
      <c r="T49" s="50">
        <v>1.1850916216124432</v>
      </c>
      <c r="U49" s="119">
        <v>0.94103728358385297</v>
      </c>
      <c r="W49" s="60"/>
      <c r="X49" s="60"/>
      <c r="Y49" s="47"/>
      <c r="Z49" s="47"/>
      <c r="AA49" s="47"/>
      <c r="AB49" s="60"/>
    </row>
    <row r="50" spans="1:28" s="5" customFormat="1" ht="18.75" customHeight="1" x14ac:dyDescent="0.2">
      <c r="A50" s="158">
        <v>42795</v>
      </c>
      <c r="B50" s="223">
        <v>449869.04429813498</v>
      </c>
      <c r="C50" s="156">
        <v>76810.583806549344</v>
      </c>
      <c r="D50" s="224">
        <v>526679.62810468429</v>
      </c>
      <c r="E50" s="226">
        <v>14.583929149293443</v>
      </c>
      <c r="F50" s="156">
        <v>427959.67131984874</v>
      </c>
      <c r="G50" s="156">
        <v>77569.73096487709</v>
      </c>
      <c r="H50" s="156">
        <v>505529.40228472586</v>
      </c>
      <c r="I50" s="164">
        <v>15.344257052963265</v>
      </c>
      <c r="J50" s="170">
        <v>0.53268860413845687</v>
      </c>
      <c r="K50" s="43">
        <v>-0.39789291063510746</v>
      </c>
      <c r="L50" s="120">
        <v>0.39589166426874556</v>
      </c>
      <c r="M50" s="49">
        <v>1.1147295289551096</v>
      </c>
      <c r="N50" s="43">
        <v>-0.49659999586140202</v>
      </c>
      <c r="O50" s="120">
        <v>0.86410190582985535</v>
      </c>
      <c r="P50" s="49">
        <v>0.37069011026851229</v>
      </c>
      <c r="Q50" s="49">
        <v>-2.6300403140425743</v>
      </c>
      <c r="R50" s="121">
        <v>-7.8402496935112254E-2</v>
      </c>
      <c r="S50" s="50">
        <v>0.99194753662125379</v>
      </c>
      <c r="T50" s="50">
        <v>-0.20146883573124796</v>
      </c>
      <c r="U50" s="119">
        <v>0.80697625926224248</v>
      </c>
      <c r="W50" s="19"/>
      <c r="X50" s="19"/>
      <c r="Y50" s="19"/>
      <c r="Z50" s="19"/>
      <c r="AA50" s="19"/>
      <c r="AB50" s="19"/>
    </row>
    <row r="51" spans="1:28" s="5" customFormat="1" ht="18.75" customHeight="1" x14ac:dyDescent="0.2">
      <c r="A51" s="158">
        <v>42887</v>
      </c>
      <c r="B51" s="223">
        <v>436283.15905179118</v>
      </c>
      <c r="C51" s="156">
        <v>78675.416567921857</v>
      </c>
      <c r="D51" s="224">
        <v>514958.57561971305</v>
      </c>
      <c r="E51" s="226">
        <v>15.278008813280183</v>
      </c>
      <c r="F51" s="156">
        <v>415172.91528234619</v>
      </c>
      <c r="G51" s="156">
        <v>79260.748112791742</v>
      </c>
      <c r="H51" s="156">
        <v>494433.66339513793</v>
      </c>
      <c r="I51" s="164">
        <v>16.030613200672928</v>
      </c>
      <c r="J51" s="170">
        <v>-3.0199644582213523</v>
      </c>
      <c r="K51" s="43">
        <v>2.4278330784064366</v>
      </c>
      <c r="L51" s="120">
        <v>-2.2254615252825971</v>
      </c>
      <c r="M51" s="49">
        <v>-2.9878413538517776</v>
      </c>
      <c r="N51" s="43">
        <v>2.1799961491168887</v>
      </c>
      <c r="O51" s="120">
        <v>-2.1948750833168305</v>
      </c>
      <c r="P51" s="49">
        <v>1.1266764052753615</v>
      </c>
      <c r="Q51" s="49">
        <v>-2.7824483407612206</v>
      </c>
      <c r="R51" s="121">
        <v>0.50921829191055679</v>
      </c>
      <c r="S51" s="50">
        <v>1.6577383383593371</v>
      </c>
      <c r="T51" s="50">
        <v>1.7933833705832996</v>
      </c>
      <c r="U51" s="119">
        <v>1.679458732636391</v>
      </c>
      <c r="W51" s="19"/>
      <c r="X51" s="59"/>
      <c r="Y51" s="41"/>
      <c r="Z51" s="41"/>
      <c r="AA51" s="41"/>
      <c r="AB51" s="41"/>
    </row>
    <row r="52" spans="1:28" s="5" customFormat="1" ht="18.75" customHeight="1" x14ac:dyDescent="0.2">
      <c r="A52" s="157">
        <v>42979</v>
      </c>
      <c r="B52" s="223">
        <v>457320.86538141879</v>
      </c>
      <c r="C52" s="156">
        <v>80088.042969026443</v>
      </c>
      <c r="D52" s="224">
        <v>537408.90835044521</v>
      </c>
      <c r="E52" s="226">
        <v>14.902626607894058</v>
      </c>
      <c r="F52" s="156">
        <v>425449.94364452921</v>
      </c>
      <c r="G52" s="156">
        <v>79086.048487025881</v>
      </c>
      <c r="H52" s="156">
        <v>504535.9921315551</v>
      </c>
      <c r="I52" s="164">
        <v>15.675006287044949</v>
      </c>
      <c r="J52" s="170">
        <v>4.8220303472979538</v>
      </c>
      <c r="K52" s="43">
        <v>1.7955118164325796</v>
      </c>
      <c r="L52" s="120">
        <v>4.3596385794167816</v>
      </c>
      <c r="M52" s="49">
        <v>2.4753609842766195</v>
      </c>
      <c r="N52" s="43">
        <v>-0.22041127534811267</v>
      </c>
      <c r="O52" s="120">
        <v>2.0432121605651332</v>
      </c>
      <c r="P52" s="49">
        <v>-1.3663003811880401</v>
      </c>
      <c r="Q52" s="49">
        <v>-2.9810656548818315E-2</v>
      </c>
      <c r="R52" s="121">
        <v>-1.1693987258836671</v>
      </c>
      <c r="S52" s="50">
        <v>-2.9884291949521042</v>
      </c>
      <c r="T52" s="50">
        <v>1.3055974248181457</v>
      </c>
      <c r="U52" s="119">
        <v>-2.3395591965830249</v>
      </c>
      <c r="W52" s="19"/>
      <c r="X52" s="59"/>
      <c r="Y52" s="41"/>
      <c r="Z52" s="41"/>
      <c r="AA52" s="41"/>
      <c r="AB52" s="41"/>
    </row>
    <row r="53" spans="1:28" s="5" customFormat="1" ht="18.75" customHeight="1" x14ac:dyDescent="0.2">
      <c r="A53" s="158">
        <v>43070</v>
      </c>
      <c r="B53" s="223">
        <v>450332.65258118894</v>
      </c>
      <c r="C53" s="156">
        <v>78147.550792790455</v>
      </c>
      <c r="D53" s="224">
        <v>528480.20337397943</v>
      </c>
      <c r="E53" s="226">
        <v>14.787223872128525</v>
      </c>
      <c r="F53" s="156">
        <v>411205.70934447524</v>
      </c>
      <c r="G53" s="156">
        <v>78232.648090752264</v>
      </c>
      <c r="H53" s="156">
        <v>489438.35743522749</v>
      </c>
      <c r="I53" s="164">
        <v>15.984167751115749</v>
      </c>
      <c r="J53" s="170">
        <v>-1.5280765277135231</v>
      </c>
      <c r="K53" s="43">
        <v>-2.422948675355272</v>
      </c>
      <c r="L53" s="120">
        <v>-1.6614359824946092</v>
      </c>
      <c r="M53" s="49">
        <v>-3.3480400016118637</v>
      </c>
      <c r="N53" s="43">
        <v>-1.0790783110293063</v>
      </c>
      <c r="O53" s="120">
        <v>-2.9923801139624118</v>
      </c>
      <c r="P53" s="49">
        <v>0.63629161427063252</v>
      </c>
      <c r="Q53" s="49">
        <v>1.3357839127817499</v>
      </c>
      <c r="R53" s="121">
        <v>0.73911807748704916</v>
      </c>
      <c r="S53" s="50">
        <v>-2.8437563920516169</v>
      </c>
      <c r="T53" s="50">
        <v>0.35376402016719055</v>
      </c>
      <c r="U53" s="119">
        <v>-2.346411231756079</v>
      </c>
      <c r="W53" s="19"/>
      <c r="X53" s="59"/>
      <c r="Y53" s="41"/>
      <c r="Z53" s="41"/>
      <c r="AA53" s="41"/>
      <c r="AB53" s="41"/>
    </row>
    <row r="54" spans="1:28" s="5" customFormat="1" ht="18.75" customHeight="1" x14ac:dyDescent="0.2">
      <c r="A54" s="157">
        <v>43160</v>
      </c>
      <c r="B54" s="223">
        <v>450901.02432885056</v>
      </c>
      <c r="C54" s="156">
        <v>77642.199558468521</v>
      </c>
      <c r="D54" s="224">
        <v>528543.22388731909</v>
      </c>
      <c r="E54" s="226">
        <v>14.689848634786619</v>
      </c>
      <c r="F54" s="156">
        <v>420305.43123817304</v>
      </c>
      <c r="G54" s="156">
        <v>77282.714477710746</v>
      </c>
      <c r="H54" s="156">
        <v>497588.14571588376</v>
      </c>
      <c r="I54" s="164">
        <v>15.531462142556379</v>
      </c>
      <c r="J54" s="170">
        <v>0.12621153371932792</v>
      </c>
      <c r="K54" s="43">
        <v>-0.64666292058453223</v>
      </c>
      <c r="L54" s="120">
        <v>1.1924857910926789E-2</v>
      </c>
      <c r="M54" s="49">
        <v>2.212936660875684</v>
      </c>
      <c r="N54" s="43">
        <v>-1.214241926132388</v>
      </c>
      <c r="O54" s="120">
        <v>1.6651306863979869</v>
      </c>
      <c r="P54" s="49">
        <v>0.22939565275615337</v>
      </c>
      <c r="Q54" s="49">
        <v>1.0826838056766093</v>
      </c>
      <c r="R54" s="121">
        <v>0.35383859241740367</v>
      </c>
      <c r="S54" s="50">
        <v>-1.7885423778529628</v>
      </c>
      <c r="T54" s="50">
        <v>-0.37001093544633079</v>
      </c>
      <c r="U54" s="119">
        <v>-1.5708792669529856</v>
      </c>
      <c r="W54" s="19"/>
      <c r="X54" s="59"/>
      <c r="Y54" s="41"/>
      <c r="Z54" s="41"/>
      <c r="AA54" s="41"/>
      <c r="AB54" s="41"/>
    </row>
    <row r="55" spans="1:28" s="5" customFormat="1" ht="18.75" customHeight="1" x14ac:dyDescent="0.2">
      <c r="A55" s="158">
        <v>43252</v>
      </c>
      <c r="B55" s="223">
        <v>437924.43299224885</v>
      </c>
      <c r="C55" s="156">
        <v>75930.717814203468</v>
      </c>
      <c r="D55" s="224">
        <v>513855.15080645232</v>
      </c>
      <c r="E55" s="226">
        <v>14.776677375917435</v>
      </c>
      <c r="F55" s="156">
        <v>408450.49660598376</v>
      </c>
      <c r="G55" s="156">
        <v>76138.870882528776</v>
      </c>
      <c r="H55" s="156">
        <v>484589.36748851254</v>
      </c>
      <c r="I55" s="164">
        <v>15.712039097583727</v>
      </c>
      <c r="J55" s="170">
        <v>-2.8779245635817574</v>
      </c>
      <c r="K55" s="43">
        <v>-2.204318983745722</v>
      </c>
      <c r="L55" s="120">
        <v>-2.7789729235083627</v>
      </c>
      <c r="M55" s="49">
        <v>-2.820552329591834</v>
      </c>
      <c r="N55" s="43">
        <v>-1.4800768877131816</v>
      </c>
      <c r="O55" s="120">
        <v>-2.6123568938061794</v>
      </c>
      <c r="P55" s="49">
        <v>0.37619465853890688</v>
      </c>
      <c r="Q55" s="49">
        <v>-3.4886358070298229</v>
      </c>
      <c r="R55" s="121">
        <v>-0.21427448060902066</v>
      </c>
      <c r="S55" s="50">
        <v>-1.6191852668883087</v>
      </c>
      <c r="T55" s="50">
        <v>-3.9387430785038617</v>
      </c>
      <c r="U55" s="119">
        <v>-1.9910246076343867</v>
      </c>
      <c r="W55" s="19"/>
      <c r="X55" s="59"/>
      <c r="Y55" s="41"/>
      <c r="Z55" s="41"/>
      <c r="AA55" s="41"/>
      <c r="AB55" s="41"/>
    </row>
    <row r="56" spans="1:28" s="5" customFormat="1" ht="18.75" customHeight="1" x14ac:dyDescent="0.2">
      <c r="A56" s="157">
        <v>43344</v>
      </c>
      <c r="B56" s="223">
        <v>469164.53848099534</v>
      </c>
      <c r="C56" s="156">
        <v>77588.249115707236</v>
      </c>
      <c r="D56" s="224">
        <v>546752.78759670258</v>
      </c>
      <c r="E56" s="226">
        <v>14.190736814850611</v>
      </c>
      <c r="F56" s="156">
        <v>432603.77514261036</v>
      </c>
      <c r="G56" s="156">
        <v>74736.935524868357</v>
      </c>
      <c r="H56" s="156">
        <v>507340.71066747874</v>
      </c>
      <c r="I56" s="164">
        <v>14.731113422090907</v>
      </c>
      <c r="J56" s="170">
        <v>7.1336749300077145</v>
      </c>
      <c r="K56" s="43">
        <v>2.1829522349039649</v>
      </c>
      <c r="L56" s="120">
        <v>6.4021226095759118</v>
      </c>
      <c r="M56" s="49">
        <v>5.9133918889383352</v>
      </c>
      <c r="N56" s="43">
        <v>-1.8412872970278187</v>
      </c>
      <c r="O56" s="120">
        <v>4.6949736633471559</v>
      </c>
      <c r="P56" s="49">
        <v>2.5897950424148348</v>
      </c>
      <c r="Q56" s="49">
        <v>-3.1213072022324013</v>
      </c>
      <c r="R56" s="121">
        <v>1.7386907996999952</v>
      </c>
      <c r="S56" s="50">
        <v>1.6814743085401176</v>
      </c>
      <c r="T56" s="50">
        <v>-5.499216417255937</v>
      </c>
      <c r="U56" s="119">
        <v>0.55590058581833546</v>
      </c>
      <c r="W56" s="19"/>
      <c r="X56" s="19"/>
      <c r="Y56" s="19"/>
      <c r="Z56" s="19"/>
      <c r="AA56" s="19"/>
      <c r="AB56" s="19"/>
    </row>
    <row r="57" spans="1:28" s="5" customFormat="1" ht="18.75" customHeight="1" x14ac:dyDescent="0.2">
      <c r="A57" s="158">
        <v>43435</v>
      </c>
      <c r="B57" s="223">
        <v>489211.11228711455</v>
      </c>
      <c r="C57" s="156">
        <v>81419.020781889383</v>
      </c>
      <c r="D57" s="224">
        <v>570630.13306900393</v>
      </c>
      <c r="E57" s="226">
        <v>14.268265214806615</v>
      </c>
      <c r="F57" s="156">
        <v>442126.41876610782</v>
      </c>
      <c r="G57" s="156">
        <v>76917.29452945308</v>
      </c>
      <c r="H57" s="156">
        <v>519043.71329556091</v>
      </c>
      <c r="I57" s="164">
        <v>14.819039814793749</v>
      </c>
      <c r="J57" s="170">
        <v>4.272823745593314</v>
      </c>
      <c r="K57" s="43">
        <v>4.9373090768800836</v>
      </c>
      <c r="L57" s="120">
        <v>4.3671191101295079</v>
      </c>
      <c r="M57" s="49">
        <v>2.2012391409109284</v>
      </c>
      <c r="N57" s="43">
        <v>2.9173781200317137</v>
      </c>
      <c r="O57" s="120">
        <v>2.3067343861850276</v>
      </c>
      <c r="P57" s="49">
        <v>8.633275753620012</v>
      </c>
      <c r="Q57" s="49">
        <v>4.1862732176639668</v>
      </c>
      <c r="R57" s="121">
        <v>7.9756875330289603</v>
      </c>
      <c r="S57" s="50">
        <v>7.5195233721158417</v>
      </c>
      <c r="T57" s="50">
        <v>-1.6813358532531453</v>
      </c>
      <c r="U57" s="119">
        <v>6.0488425989888697</v>
      </c>
      <c r="W57" s="19"/>
      <c r="X57" s="19"/>
      <c r="Y57" s="19"/>
      <c r="Z57" s="19"/>
      <c r="AA57" s="19"/>
      <c r="AB57" s="19"/>
    </row>
    <row r="58" spans="1:28" s="5" customFormat="1" ht="18.75" customHeight="1" x14ac:dyDescent="0.2">
      <c r="A58" s="157">
        <v>43525</v>
      </c>
      <c r="B58" s="223">
        <v>473301.20454463142</v>
      </c>
      <c r="C58" s="156">
        <v>84173.497880788389</v>
      </c>
      <c r="D58" s="224">
        <v>557474.70242541982</v>
      </c>
      <c r="E58" s="226">
        <v>15.099070417827487</v>
      </c>
      <c r="F58" s="156">
        <v>428672.51473410928</v>
      </c>
      <c r="G58" s="156">
        <v>79084.807614845195</v>
      </c>
      <c r="H58" s="156">
        <v>507757.32234895451</v>
      </c>
      <c r="I58" s="164">
        <v>15.575316028725712</v>
      </c>
      <c r="J58" s="170">
        <v>-3.2521558367925536</v>
      </c>
      <c r="K58" s="43">
        <v>3.3830879718854447</v>
      </c>
      <c r="L58" s="120">
        <v>-2.305421652521332</v>
      </c>
      <c r="M58" s="49">
        <v>-3.0429993461023912</v>
      </c>
      <c r="N58" s="43">
        <v>2.8179788416272658</v>
      </c>
      <c r="O58" s="120">
        <v>-2.1744586549263403</v>
      </c>
      <c r="P58" s="49">
        <v>4.9678707758809537</v>
      </c>
      <c r="Q58" s="49">
        <v>8.4120470046723312</v>
      </c>
      <c r="R58" s="121">
        <v>5.4738150506057224</v>
      </c>
      <c r="S58" s="50">
        <v>1.9907150548323216</v>
      </c>
      <c r="T58" s="50">
        <v>2.3318191516864886</v>
      </c>
      <c r="U58" s="119">
        <v>2.0436935085019599</v>
      </c>
      <c r="W58" s="19"/>
      <c r="X58" s="19"/>
      <c r="Y58" s="47"/>
      <c r="Z58" s="47"/>
      <c r="AA58" s="47"/>
      <c r="AB58" s="19"/>
    </row>
    <row r="59" spans="1:28" s="8" customFormat="1" ht="18.75" customHeight="1" x14ac:dyDescent="0.2">
      <c r="A59" s="158">
        <v>43617</v>
      </c>
      <c r="B59" s="223">
        <v>472835.13435672835</v>
      </c>
      <c r="C59" s="156">
        <v>83498.238141318609</v>
      </c>
      <c r="D59" s="224">
        <v>556333.37249804696</v>
      </c>
      <c r="E59" s="226">
        <v>15.008669669841122</v>
      </c>
      <c r="F59" s="156">
        <v>432636.98862662562</v>
      </c>
      <c r="G59" s="156">
        <v>80131.806054179004</v>
      </c>
      <c r="H59" s="156">
        <v>512768.79468080465</v>
      </c>
      <c r="I59" s="164">
        <v>15.627278197391194</v>
      </c>
      <c r="J59" s="170">
        <v>-9.8472216725383532E-2</v>
      </c>
      <c r="K59" s="43">
        <v>-0.80222368853689829</v>
      </c>
      <c r="L59" s="120">
        <v>-0.20473214702070663</v>
      </c>
      <c r="M59" s="49">
        <v>0.92482577171418257</v>
      </c>
      <c r="N59" s="43">
        <v>1.3238932620698165</v>
      </c>
      <c r="O59" s="120">
        <v>0.98698179450498458</v>
      </c>
      <c r="P59" s="49">
        <v>7.9718551271372888</v>
      </c>
      <c r="Q59" s="49">
        <v>9.9663489888667556</v>
      </c>
      <c r="R59" s="121">
        <v>8.2665750503675355</v>
      </c>
      <c r="S59" s="50">
        <v>5.9215234701926676</v>
      </c>
      <c r="T59" s="50">
        <v>5.2442794664117827</v>
      </c>
      <c r="U59" s="119">
        <v>5.8151146275325942</v>
      </c>
      <c r="W59" s="60"/>
      <c r="X59" s="60"/>
      <c r="Y59" s="47"/>
      <c r="Z59" s="47"/>
      <c r="AA59" s="47"/>
      <c r="AB59" s="60"/>
    </row>
    <row r="60" spans="1:28" s="8" customFormat="1" ht="18.75" customHeight="1" x14ac:dyDescent="0.2">
      <c r="A60" s="157">
        <v>43709</v>
      </c>
      <c r="B60" s="223">
        <v>498550.8618372872</v>
      </c>
      <c r="C60" s="156">
        <v>83319.335568565293</v>
      </c>
      <c r="D60" s="224">
        <v>581870.19740585249</v>
      </c>
      <c r="E60" s="226">
        <v>14.319230635978137</v>
      </c>
      <c r="F60" s="156">
        <v>454691.63563987659</v>
      </c>
      <c r="G60" s="156">
        <v>79263.215352728759</v>
      </c>
      <c r="H60" s="156">
        <v>533954.85099260532</v>
      </c>
      <c r="I60" s="164">
        <v>14.844553842966485</v>
      </c>
      <c r="J60" s="170">
        <v>5.4386245039814867</v>
      </c>
      <c r="K60" s="43">
        <v>-0.21425909903693707</v>
      </c>
      <c r="L60" s="120">
        <v>4.5902018771838442</v>
      </c>
      <c r="M60" s="49">
        <v>5.0977257130190878</v>
      </c>
      <c r="N60" s="43">
        <v>-1.083952483066426</v>
      </c>
      <c r="O60" s="120">
        <v>4.1316976640493266</v>
      </c>
      <c r="P60" s="49">
        <v>6.2635431593861171</v>
      </c>
      <c r="Q60" s="49">
        <v>7.3865392223393229</v>
      </c>
      <c r="R60" s="121">
        <v>6.4229045751209526</v>
      </c>
      <c r="S60" s="50">
        <v>5.1057946708821049</v>
      </c>
      <c r="T60" s="50">
        <v>6.0562823402818111</v>
      </c>
      <c r="U60" s="119">
        <v>5.2458120875243566</v>
      </c>
      <c r="W60" s="60"/>
      <c r="X60" s="60"/>
      <c r="Y60" s="47"/>
      <c r="Z60" s="47"/>
      <c r="AA60" s="47"/>
      <c r="AB60" s="60"/>
    </row>
    <row r="61" spans="1:28" s="8" customFormat="1" ht="18.75" customHeight="1" x14ac:dyDescent="0.2">
      <c r="A61" s="158">
        <v>43800</v>
      </c>
      <c r="B61" s="223">
        <v>466724.97168653843</v>
      </c>
      <c r="C61" s="156">
        <v>81787.128811102739</v>
      </c>
      <c r="D61" s="224">
        <v>548512.10049764114</v>
      </c>
      <c r="E61" s="226">
        <v>14.910724619730511</v>
      </c>
      <c r="F61" s="156">
        <v>424554.62766438437</v>
      </c>
      <c r="G61" s="156">
        <v>78011.23732709937</v>
      </c>
      <c r="H61" s="156">
        <v>502565.86499148374</v>
      </c>
      <c r="I61" s="164">
        <v>15.522589726308077</v>
      </c>
      <c r="J61" s="170">
        <v>-6.3836796978872314</v>
      </c>
      <c r="K61" s="43">
        <v>-1.8389570044058559</v>
      </c>
      <c r="L61" s="120">
        <v>-5.7329103736420137</v>
      </c>
      <c r="M61" s="49">
        <v>-6.6280101970824887</v>
      </c>
      <c r="N61" s="43">
        <v>-1.5795196044697093</v>
      </c>
      <c r="O61" s="120">
        <v>-5.8785842928049874</v>
      </c>
      <c r="P61" s="49">
        <v>-4.5964083880783022</v>
      </c>
      <c r="Q61" s="49">
        <v>0.45211552003243582</v>
      </c>
      <c r="R61" s="121">
        <v>-3.8760716074361596</v>
      </c>
      <c r="S61" s="50">
        <v>-3.9743816148247788</v>
      </c>
      <c r="T61" s="50">
        <v>1.422232547749573</v>
      </c>
      <c r="U61" s="119">
        <v>-3.1746552134220991</v>
      </c>
      <c r="W61" s="60"/>
      <c r="X61" s="60"/>
      <c r="Y61" s="47"/>
      <c r="Z61" s="47"/>
      <c r="AA61" s="47"/>
      <c r="AB61" s="60"/>
    </row>
    <row r="62" spans="1:28" x14ac:dyDescent="0.25">
      <c r="A62" s="158">
        <v>43891</v>
      </c>
      <c r="B62" s="223">
        <v>465687.80712931079</v>
      </c>
      <c r="C62" s="156">
        <v>84695.21936751192</v>
      </c>
      <c r="D62" s="224">
        <v>550383.02649682271</v>
      </c>
      <c r="E62" s="226">
        <v>15.388414120725225</v>
      </c>
      <c r="F62" s="156">
        <v>416931.10663513403</v>
      </c>
      <c r="G62" s="156">
        <v>77379.395119305176</v>
      </c>
      <c r="H62" s="156">
        <v>494310.5017544392</v>
      </c>
      <c r="I62" s="164">
        <v>15.654005902092946</v>
      </c>
      <c r="J62" s="170">
        <v>-0.22222178373695556</v>
      </c>
      <c r="K62" s="43">
        <v>3.5556824144368449</v>
      </c>
      <c r="L62" s="120">
        <v>0.34109110764997297</v>
      </c>
      <c r="M62" s="49">
        <v>-1.7956513797034575</v>
      </c>
      <c r="N62" s="43">
        <v>-0.80993742625166476</v>
      </c>
      <c r="O62" s="120">
        <v>-1.6426430468341664</v>
      </c>
      <c r="P62" s="49">
        <v>-1.6085734289743812</v>
      </c>
      <c r="Q62" s="49">
        <v>0.61981680678451312</v>
      </c>
      <c r="R62" s="121">
        <v>-1.2721072180931543</v>
      </c>
      <c r="S62" s="50">
        <v>-2.7390158443580361</v>
      </c>
      <c r="T62" s="49">
        <v>-2.1564350309172227</v>
      </c>
      <c r="U62" s="120">
        <v>-2.6482770415419168</v>
      </c>
    </row>
    <row r="63" spans="1:28" s="8" customFormat="1" ht="18.75" customHeight="1" x14ac:dyDescent="0.2">
      <c r="A63" s="158">
        <v>43983</v>
      </c>
      <c r="B63" s="223">
        <v>415092.16494550393</v>
      </c>
      <c r="C63" s="156">
        <v>81340.585202378759</v>
      </c>
      <c r="D63" s="224">
        <v>496432.75014788267</v>
      </c>
      <c r="E63" s="226">
        <v>16.385015931795024</v>
      </c>
      <c r="F63" s="156">
        <v>383637.87824549666</v>
      </c>
      <c r="G63" s="156">
        <v>76303.550496993441</v>
      </c>
      <c r="H63" s="156">
        <v>459941.42874249013</v>
      </c>
      <c r="I63" s="164">
        <v>16.589840733767414</v>
      </c>
      <c r="J63" s="170">
        <v>-10.86471266999645</v>
      </c>
      <c r="K63" s="43">
        <v>-3.9608305996311657</v>
      </c>
      <c r="L63" s="120">
        <v>-9.8023147066021465</v>
      </c>
      <c r="M63" s="49">
        <v>-7.9853068911869514</v>
      </c>
      <c r="N63" s="43">
        <v>-1.390350261400954</v>
      </c>
      <c r="O63" s="120">
        <v>-6.9529319911197831</v>
      </c>
      <c r="P63" s="49">
        <v>-12.212072499599941</v>
      </c>
      <c r="Q63" s="49">
        <v>-2.5840700198824322</v>
      </c>
      <c r="R63" s="121">
        <v>-10.767037411615021</v>
      </c>
      <c r="S63" s="50">
        <v>-11.325686815792849</v>
      </c>
      <c r="T63" s="49">
        <v>-4.7774482389641832</v>
      </c>
      <c r="U63" s="120">
        <v>-10.302375356362944</v>
      </c>
      <c r="V63" s="60"/>
      <c r="W63" s="60"/>
      <c r="X63" s="60"/>
      <c r="Y63" s="47"/>
      <c r="Z63" s="47"/>
      <c r="AA63" s="47"/>
      <c r="AB63" s="60"/>
    </row>
    <row r="64" spans="1:28" s="98" customFormat="1" ht="18.75" customHeight="1" x14ac:dyDescent="0.2">
      <c r="A64" s="158">
        <v>44075</v>
      </c>
      <c r="B64" s="223">
        <v>419503.58161124936</v>
      </c>
      <c r="C64" s="156">
        <v>77187.836663177965</v>
      </c>
      <c r="D64" s="224">
        <v>496691.4182744273</v>
      </c>
      <c r="E64" s="227">
        <v>15.540400704191525</v>
      </c>
      <c r="F64" s="156">
        <v>377510.19874943042</v>
      </c>
      <c r="G64" s="156">
        <v>74073.770765679379</v>
      </c>
      <c r="H64" s="156">
        <v>451583.96951510978</v>
      </c>
      <c r="I64" s="165">
        <v>16.403100146627526</v>
      </c>
      <c r="J64" s="171">
        <v>1.0627559463389531</v>
      </c>
      <c r="K64" s="43">
        <v>-5.105383160040688</v>
      </c>
      <c r="L64" s="121">
        <v>5.2105371063362327E-2</v>
      </c>
      <c r="M64" s="43">
        <v>-1.597256121864234</v>
      </c>
      <c r="N64" s="43">
        <v>-2.9222489868304677</v>
      </c>
      <c r="O64" s="121">
        <v>-1.8170703278959195</v>
      </c>
      <c r="P64" s="43">
        <v>-15.855409402909956</v>
      </c>
      <c r="Q64" s="43">
        <v>-7.3590348069225655</v>
      </c>
      <c r="R64" s="121">
        <v>-14.638793928813868</v>
      </c>
      <c r="S64" s="172">
        <v>-16.974457157504247</v>
      </c>
      <c r="T64" s="43">
        <v>-6.5471032987444033</v>
      </c>
      <c r="U64" s="121">
        <v>-15.426562999543989</v>
      </c>
      <c r="V64" s="99"/>
      <c r="W64" s="99"/>
      <c r="X64" s="99"/>
      <c r="Y64" s="48"/>
      <c r="Z64" s="48"/>
      <c r="AA64" s="48"/>
      <c r="AB64" s="99"/>
    </row>
    <row r="65" spans="1:34" s="98" customFormat="1" ht="18.75" customHeight="1" thickBot="1" x14ac:dyDescent="0.25">
      <c r="A65" s="158">
        <v>44184</v>
      </c>
      <c r="B65" s="223">
        <v>437227.55958989274</v>
      </c>
      <c r="C65" s="156">
        <v>76161.805138611497</v>
      </c>
      <c r="D65" s="224">
        <v>513389.36472850421</v>
      </c>
      <c r="E65" s="227">
        <v>14.835096005326905</v>
      </c>
      <c r="F65" s="156">
        <v>387746.96928025957</v>
      </c>
      <c r="G65" s="156">
        <v>74706.2351674776</v>
      </c>
      <c r="H65" s="156">
        <v>462453.2044477372</v>
      </c>
      <c r="I65" s="165">
        <v>16.154333984276739</v>
      </c>
      <c r="J65" s="171">
        <v>4.2249884757999752</v>
      </c>
      <c r="K65" s="43">
        <v>-1.3292658130110908</v>
      </c>
      <c r="L65" s="121">
        <v>3.3618351031889802</v>
      </c>
      <c r="M65" s="43">
        <v>2.7116540333851162</v>
      </c>
      <c r="N65" s="43">
        <v>0.853830438575784</v>
      </c>
      <c r="O65" s="121">
        <v>2.4069133685808879</v>
      </c>
      <c r="P65" s="43">
        <v>-6.3200843936108697</v>
      </c>
      <c r="Q65" s="43">
        <v>-6.8780060557983518</v>
      </c>
      <c r="R65" s="121">
        <v>-6.4032745562534785</v>
      </c>
      <c r="S65" s="43">
        <v>-8.6697107947252761</v>
      </c>
      <c r="T65" s="43">
        <v>-4.2365719002301887</v>
      </c>
      <c r="U65" s="121">
        <v>-7.9815728321353987</v>
      </c>
      <c r="V65" s="99"/>
      <c r="W65" s="99"/>
      <c r="X65" s="99"/>
      <c r="Y65" s="48"/>
      <c r="Z65" s="48"/>
      <c r="AA65" s="48"/>
      <c r="AB65" s="99"/>
    </row>
    <row r="66" spans="1:34" s="8" customFormat="1" ht="18.75" customHeight="1" x14ac:dyDescent="0.2">
      <c r="A66" s="294"/>
      <c r="B66" s="295"/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7"/>
      <c r="R66" s="296"/>
      <c r="S66" s="296"/>
      <c r="T66" s="296"/>
      <c r="U66" s="298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2"/>
    </row>
    <row r="67" spans="1:34" s="90" customFormat="1" ht="19.5" customHeight="1" thickBot="1" x14ac:dyDescent="0.3">
      <c r="A67" s="152" t="s">
        <v>61</v>
      </c>
      <c r="B67" s="153"/>
      <c r="C67" s="153"/>
      <c r="D67" s="153"/>
      <c r="E67" s="153"/>
      <c r="F67" s="153"/>
      <c r="G67" s="153"/>
      <c r="H67" s="153"/>
      <c r="I67" s="153"/>
      <c r="J67" s="153"/>
      <c r="K67" s="230"/>
      <c r="L67" s="153"/>
      <c r="M67" s="153"/>
      <c r="N67" s="153"/>
      <c r="O67" s="153"/>
      <c r="P67" s="153"/>
      <c r="Q67" s="153"/>
      <c r="R67" s="300"/>
      <c r="S67" s="300"/>
      <c r="T67" s="300"/>
      <c r="U67" s="299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2"/>
    </row>
    <row r="68" spans="1:34" x14ac:dyDescent="0.25">
      <c r="Y68" s="47"/>
      <c r="Z68" s="47"/>
      <c r="AA68" s="47"/>
    </row>
    <row r="69" spans="1:34" x14ac:dyDescent="0.25">
      <c r="A69" s="55"/>
      <c r="B69" s="40"/>
      <c r="C69" s="40"/>
      <c r="D69" s="40"/>
      <c r="E69" s="61"/>
      <c r="F69" s="40"/>
      <c r="G69" s="40"/>
      <c r="H69" s="40"/>
      <c r="I69" s="61"/>
      <c r="J69" s="49"/>
      <c r="K69" s="43"/>
      <c r="L69" s="49"/>
      <c r="M69" s="49"/>
      <c r="N69" s="43"/>
      <c r="O69" s="49"/>
      <c r="P69" s="49"/>
      <c r="Q69" s="49"/>
      <c r="R69" s="43"/>
      <c r="S69" s="50"/>
      <c r="T69" s="50"/>
      <c r="U69" s="50"/>
      <c r="V69" s="11"/>
      <c r="Y69" s="47"/>
      <c r="Z69" s="47"/>
      <c r="AA69" s="47"/>
    </row>
    <row r="70" spans="1:34" x14ac:dyDescent="0.25">
      <c r="A70" s="55"/>
      <c r="B70" s="40"/>
      <c r="C70" s="40"/>
      <c r="D70" s="40"/>
      <c r="E70" s="61"/>
      <c r="F70" s="40"/>
      <c r="G70" s="40"/>
      <c r="H70" s="40"/>
      <c r="I70" s="61"/>
      <c r="J70" s="49"/>
      <c r="K70" s="43"/>
      <c r="L70" s="49"/>
      <c r="M70" s="49"/>
      <c r="N70" s="43"/>
      <c r="O70" s="49"/>
      <c r="P70" s="49"/>
      <c r="Q70" s="49"/>
      <c r="R70" s="43"/>
      <c r="S70" s="50"/>
      <c r="T70" s="50"/>
      <c r="U70" s="50"/>
      <c r="V70" s="11"/>
      <c r="Y70" s="47"/>
      <c r="Z70" s="47"/>
      <c r="AA70" s="47"/>
    </row>
    <row r="71" spans="1:34" x14ac:dyDescent="0.25">
      <c r="A71" s="55"/>
      <c r="B71" s="40"/>
      <c r="C71" s="40"/>
      <c r="D71" s="40"/>
      <c r="E71" s="61"/>
      <c r="F71" s="40"/>
      <c r="G71" s="40"/>
      <c r="H71" s="40"/>
      <c r="I71" s="61"/>
      <c r="J71" s="49"/>
      <c r="K71" s="43"/>
      <c r="L71" s="49"/>
      <c r="M71" s="49"/>
      <c r="N71" s="43"/>
      <c r="O71" s="49"/>
      <c r="P71" s="49"/>
      <c r="Q71" s="49"/>
      <c r="R71" s="43"/>
      <c r="S71" s="50"/>
      <c r="T71" s="50"/>
      <c r="U71" s="50"/>
      <c r="V71" s="11"/>
      <c r="Y71" s="47"/>
      <c r="Z71" s="47"/>
      <c r="AA71" s="47"/>
    </row>
    <row r="72" spans="1:34" x14ac:dyDescent="0.25">
      <c r="A72" s="55"/>
      <c r="B72" s="40"/>
      <c r="C72" s="40"/>
      <c r="D72" s="40"/>
      <c r="E72" s="61"/>
      <c r="F72" s="40"/>
      <c r="G72" s="40"/>
      <c r="H72" s="40"/>
      <c r="I72" s="61"/>
      <c r="J72" s="49"/>
      <c r="K72" s="43"/>
      <c r="L72" s="49"/>
      <c r="M72" s="49"/>
      <c r="N72" s="43"/>
      <c r="O72" s="49"/>
      <c r="P72" s="49"/>
      <c r="Q72" s="49"/>
      <c r="R72" s="43"/>
      <c r="S72" s="50"/>
      <c r="T72" s="50"/>
      <c r="U72" s="50"/>
      <c r="V72" s="11"/>
    </row>
    <row r="73" spans="1:34" x14ac:dyDescent="0.25">
      <c r="A73" s="55"/>
      <c r="B73" s="40"/>
      <c r="C73" s="40"/>
      <c r="D73" s="40"/>
      <c r="E73" s="61"/>
      <c r="F73" s="40"/>
      <c r="G73" s="40"/>
      <c r="H73" s="40"/>
      <c r="I73" s="61"/>
      <c r="J73" s="49"/>
      <c r="K73" s="43"/>
      <c r="L73" s="49"/>
      <c r="M73" s="49"/>
      <c r="N73" s="43"/>
      <c r="O73" s="49"/>
      <c r="P73" s="49"/>
      <c r="Q73" s="49"/>
      <c r="R73" s="43"/>
      <c r="S73" s="50"/>
      <c r="T73" s="50"/>
      <c r="U73" s="50"/>
      <c r="V73" s="11"/>
    </row>
    <row r="74" spans="1:34" x14ac:dyDescent="0.25">
      <c r="A74" s="55"/>
      <c r="B74" s="40"/>
      <c r="C74" s="40"/>
      <c r="D74" s="40"/>
      <c r="E74" s="61"/>
      <c r="F74" s="40"/>
      <c r="G74" s="40"/>
      <c r="H74" s="40"/>
      <c r="I74" s="61"/>
      <c r="J74" s="49"/>
      <c r="K74" s="43"/>
      <c r="L74" s="49"/>
      <c r="M74" s="49"/>
      <c r="N74" s="43"/>
      <c r="O74" s="49"/>
      <c r="P74" s="49"/>
      <c r="Q74" s="49"/>
      <c r="R74" s="43"/>
      <c r="S74" s="50"/>
      <c r="T74" s="50"/>
      <c r="U74" s="50"/>
      <c r="V74" s="11"/>
    </row>
    <row r="75" spans="1:34" x14ac:dyDescent="0.25">
      <c r="A75" s="55"/>
      <c r="B75" s="40"/>
      <c r="C75" s="40"/>
      <c r="D75" s="40"/>
      <c r="E75" s="61"/>
      <c r="F75" s="40"/>
      <c r="G75" s="40"/>
      <c r="H75" s="40"/>
      <c r="I75" s="61"/>
      <c r="J75" s="49"/>
      <c r="K75" s="43"/>
      <c r="L75" s="49"/>
      <c r="M75" s="49"/>
      <c r="N75" s="43"/>
      <c r="O75" s="49"/>
      <c r="P75" s="49"/>
      <c r="Q75" s="49"/>
      <c r="R75" s="43"/>
      <c r="S75" s="50"/>
      <c r="T75" s="50"/>
      <c r="U75" s="50"/>
      <c r="V75" s="11"/>
    </row>
    <row r="76" spans="1:34" x14ac:dyDescent="0.25">
      <c r="A76" s="55"/>
      <c r="B76" s="40"/>
      <c r="C76" s="40"/>
      <c r="D76" s="40"/>
      <c r="E76" s="61"/>
      <c r="F76" s="40"/>
      <c r="G76" s="40"/>
      <c r="H76" s="40"/>
      <c r="I76" s="61"/>
      <c r="J76" s="49"/>
      <c r="K76" s="43"/>
      <c r="L76" s="49"/>
      <c r="M76" s="49"/>
      <c r="N76" s="43"/>
      <c r="O76" s="49"/>
      <c r="P76" s="49"/>
      <c r="Q76" s="49"/>
      <c r="R76" s="43"/>
      <c r="S76" s="50"/>
      <c r="T76" s="50"/>
      <c r="U76" s="50"/>
      <c r="V76" s="11"/>
    </row>
    <row r="77" spans="1:34" x14ac:dyDescent="0.25">
      <c r="A77" s="55"/>
      <c r="B77" s="40"/>
      <c r="C77" s="40"/>
      <c r="D77" s="40"/>
      <c r="E77" s="61"/>
      <c r="F77" s="40"/>
      <c r="G77" s="40"/>
      <c r="H77" s="40"/>
      <c r="I77" s="61"/>
      <c r="J77" s="49"/>
      <c r="K77" s="43"/>
      <c r="L77" s="49"/>
      <c r="M77" s="49"/>
      <c r="N77" s="43"/>
      <c r="O77" s="49"/>
      <c r="P77" s="49"/>
      <c r="Q77" s="49"/>
      <c r="R77" s="43"/>
      <c r="S77" s="50"/>
      <c r="T77" s="50"/>
      <c r="U77" s="50"/>
      <c r="V77" s="11"/>
    </row>
    <row r="78" spans="1:34" x14ac:dyDescent="0.25">
      <c r="A78" s="55"/>
      <c r="B78" s="40"/>
      <c r="C78" s="40"/>
      <c r="D78" s="40"/>
      <c r="E78" s="61"/>
      <c r="F78" s="40"/>
      <c r="G78" s="40"/>
      <c r="H78" s="40"/>
      <c r="I78" s="61"/>
      <c r="J78" s="49"/>
      <c r="K78" s="43"/>
      <c r="L78" s="49"/>
      <c r="M78" s="49"/>
      <c r="N78" s="43"/>
      <c r="O78" s="49"/>
      <c r="P78" s="49"/>
      <c r="Q78" s="49"/>
      <c r="R78" s="43"/>
      <c r="S78" s="50"/>
      <c r="T78" s="50"/>
      <c r="U78" s="50"/>
      <c r="V78" s="11"/>
    </row>
    <row r="79" spans="1:34" x14ac:dyDescent="0.25">
      <c r="A79" s="55"/>
      <c r="B79" s="40"/>
      <c r="C79" s="40"/>
      <c r="D79" s="40"/>
      <c r="E79" s="61"/>
      <c r="F79" s="40"/>
      <c r="G79" s="40"/>
      <c r="H79" s="40"/>
      <c r="I79" s="61"/>
      <c r="J79" s="49"/>
      <c r="K79" s="43"/>
      <c r="L79" s="49"/>
      <c r="M79" s="49"/>
      <c r="N79" s="43"/>
      <c r="O79" s="49"/>
      <c r="P79" s="49"/>
      <c r="Q79" s="49"/>
      <c r="R79" s="43"/>
      <c r="S79" s="50"/>
      <c r="T79" s="50"/>
      <c r="U79" s="50"/>
      <c r="V79" s="11"/>
    </row>
    <row r="80" spans="1:34" x14ac:dyDescent="0.25">
      <c r="A80" s="55"/>
      <c r="B80" s="40"/>
      <c r="C80" s="40"/>
      <c r="D80" s="40"/>
      <c r="E80" s="61"/>
      <c r="F80" s="40"/>
      <c r="G80" s="40"/>
      <c r="H80" s="40"/>
      <c r="I80" s="61"/>
      <c r="J80" s="49"/>
      <c r="K80" s="43"/>
      <c r="L80" s="49"/>
      <c r="M80" s="49"/>
      <c r="N80" s="43"/>
      <c r="O80" s="49"/>
      <c r="P80" s="49"/>
      <c r="Q80" s="49"/>
      <c r="R80" s="43"/>
      <c r="S80" s="50"/>
      <c r="T80" s="50"/>
      <c r="U80" s="50"/>
      <c r="V80" s="11"/>
    </row>
    <row r="81" spans="1:22" x14ac:dyDescent="0.25">
      <c r="A81" s="55"/>
      <c r="B81" s="40"/>
      <c r="C81" s="40"/>
      <c r="D81" s="40"/>
      <c r="E81" s="61"/>
      <c r="F81" s="40"/>
      <c r="G81" s="40"/>
      <c r="H81" s="40"/>
      <c r="I81" s="61"/>
      <c r="J81" s="49"/>
      <c r="K81" s="43"/>
      <c r="L81" s="49"/>
      <c r="M81" s="49"/>
      <c r="N81" s="43"/>
      <c r="O81" s="49"/>
      <c r="P81" s="49"/>
      <c r="Q81" s="49"/>
      <c r="R81" s="43"/>
      <c r="S81" s="50"/>
      <c r="T81" s="50"/>
      <c r="U81" s="50"/>
      <c r="V81" s="11"/>
    </row>
    <row r="82" spans="1:22" x14ac:dyDescent="0.25">
      <c r="A82" s="55"/>
      <c r="B82" s="40"/>
      <c r="C82" s="40"/>
      <c r="D82" s="40"/>
      <c r="E82" s="61"/>
      <c r="F82" s="40"/>
      <c r="G82" s="40"/>
      <c r="H82" s="40"/>
      <c r="I82" s="61"/>
      <c r="J82" s="49"/>
      <c r="K82" s="43"/>
      <c r="L82" s="49"/>
      <c r="M82" s="49"/>
      <c r="N82" s="43"/>
      <c r="O82" s="49"/>
      <c r="P82" s="49"/>
      <c r="Q82" s="49"/>
      <c r="R82" s="43"/>
      <c r="S82" s="50"/>
      <c r="T82" s="50"/>
      <c r="U82" s="50"/>
      <c r="V82" s="11"/>
    </row>
    <row r="83" spans="1:22" x14ac:dyDescent="0.25">
      <c r="A83" s="55"/>
      <c r="B83" s="40"/>
      <c r="C83" s="40"/>
      <c r="D83" s="40"/>
      <c r="E83" s="61"/>
      <c r="F83" s="40"/>
      <c r="G83" s="40"/>
      <c r="H83" s="40"/>
      <c r="I83" s="61"/>
      <c r="J83" s="49"/>
      <c r="K83" s="43"/>
      <c r="L83" s="49"/>
      <c r="M83" s="49"/>
      <c r="N83" s="43"/>
      <c r="O83" s="49"/>
      <c r="P83" s="49"/>
      <c r="Q83" s="49"/>
      <c r="R83" s="43"/>
      <c r="S83" s="50"/>
      <c r="T83" s="50"/>
      <c r="U83" s="50"/>
      <c r="V83" s="11"/>
    </row>
    <row r="84" spans="1:22" x14ac:dyDescent="0.25">
      <c r="A84" s="55"/>
      <c r="B84" s="40"/>
      <c r="C84" s="40"/>
      <c r="D84" s="40"/>
      <c r="E84" s="61"/>
      <c r="F84" s="40"/>
      <c r="G84" s="40"/>
      <c r="H84" s="40"/>
      <c r="I84" s="61"/>
      <c r="J84" s="49"/>
      <c r="K84" s="43"/>
      <c r="L84" s="49"/>
      <c r="M84" s="49"/>
      <c r="N84" s="43"/>
      <c r="O84" s="49"/>
      <c r="P84" s="49"/>
      <c r="Q84" s="49"/>
      <c r="R84" s="43"/>
      <c r="S84" s="50"/>
      <c r="T84" s="50"/>
      <c r="U84" s="50"/>
      <c r="V84" s="11"/>
    </row>
    <row r="85" spans="1:22" x14ac:dyDescent="0.25">
      <c r="A85" s="55"/>
      <c r="B85" s="40"/>
      <c r="C85" s="40"/>
      <c r="D85" s="40"/>
      <c r="E85" s="61"/>
      <c r="F85" s="40"/>
      <c r="G85" s="40"/>
      <c r="H85" s="40"/>
      <c r="I85" s="61"/>
      <c r="J85" s="49"/>
      <c r="K85" s="43"/>
      <c r="L85" s="49"/>
      <c r="M85" s="49"/>
      <c r="N85" s="43"/>
      <c r="O85" s="49"/>
      <c r="P85" s="49"/>
      <c r="Q85" s="49"/>
      <c r="R85" s="43"/>
      <c r="S85" s="50"/>
      <c r="T85" s="50"/>
      <c r="U85" s="50"/>
      <c r="V85" s="11"/>
    </row>
    <row r="86" spans="1:22" x14ac:dyDescent="0.25">
      <c r="A86" s="55"/>
      <c r="B86" s="40"/>
      <c r="C86" s="40"/>
      <c r="D86" s="40"/>
      <c r="E86" s="61"/>
      <c r="F86" s="40"/>
      <c r="G86" s="40"/>
      <c r="H86" s="40"/>
      <c r="I86" s="61"/>
      <c r="J86" s="49"/>
      <c r="K86" s="43"/>
      <c r="L86" s="49"/>
      <c r="M86" s="49"/>
      <c r="N86" s="43"/>
      <c r="O86" s="49"/>
      <c r="P86" s="49"/>
      <c r="Q86" s="49"/>
      <c r="R86" s="43"/>
      <c r="S86" s="50"/>
      <c r="T86" s="50"/>
      <c r="U86" s="50"/>
      <c r="V86" s="11"/>
    </row>
    <row r="87" spans="1:22" x14ac:dyDescent="0.25">
      <c r="A87" s="55"/>
      <c r="B87" s="40"/>
      <c r="C87" s="40"/>
      <c r="D87" s="40"/>
      <c r="E87" s="61"/>
      <c r="F87" s="40"/>
      <c r="G87" s="40"/>
      <c r="H87" s="40"/>
      <c r="I87" s="61"/>
      <c r="J87" s="49"/>
      <c r="K87" s="43"/>
      <c r="L87" s="49"/>
      <c r="M87" s="49"/>
      <c r="N87" s="43"/>
      <c r="O87" s="49"/>
      <c r="P87" s="49"/>
      <c r="Q87" s="49"/>
      <c r="R87" s="43"/>
      <c r="S87" s="50"/>
      <c r="T87" s="50"/>
      <c r="U87" s="50"/>
      <c r="V87" s="11"/>
    </row>
    <row r="88" spans="1:22" x14ac:dyDescent="0.25">
      <c r="A88" s="55"/>
      <c r="B88" s="40"/>
      <c r="C88" s="40"/>
      <c r="D88" s="40"/>
      <c r="E88" s="61"/>
      <c r="F88" s="40"/>
      <c r="G88" s="40"/>
      <c r="H88" s="40"/>
      <c r="I88" s="61"/>
      <c r="J88" s="49"/>
      <c r="K88" s="43"/>
      <c r="L88" s="49"/>
      <c r="M88" s="49"/>
      <c r="N88" s="43"/>
      <c r="O88" s="49"/>
      <c r="P88" s="49"/>
      <c r="Q88" s="49"/>
      <c r="R88" s="43"/>
      <c r="S88" s="50"/>
      <c r="T88" s="50"/>
      <c r="U88" s="50"/>
      <c r="V88" s="11"/>
    </row>
    <row r="89" spans="1:22" x14ac:dyDescent="0.25">
      <c r="A89" s="55"/>
      <c r="B89" s="40"/>
      <c r="C89" s="40"/>
      <c r="D89" s="40"/>
      <c r="E89" s="61"/>
      <c r="F89" s="40"/>
      <c r="G89" s="40"/>
      <c r="H89" s="40"/>
      <c r="I89" s="61"/>
      <c r="J89" s="49"/>
      <c r="K89" s="43"/>
      <c r="L89" s="49"/>
      <c r="M89" s="49"/>
      <c r="N89" s="43"/>
      <c r="O89" s="49"/>
      <c r="P89" s="49"/>
      <c r="Q89" s="49"/>
      <c r="R89" s="43"/>
      <c r="S89" s="50"/>
      <c r="T89" s="50"/>
      <c r="U89" s="50"/>
      <c r="V89" s="11"/>
    </row>
    <row r="90" spans="1:22" x14ac:dyDescent="0.25">
      <c r="V90" s="11"/>
    </row>
    <row r="91" spans="1:22" x14ac:dyDescent="0.25">
      <c r="V91" s="11"/>
    </row>
    <row r="92" spans="1:22" x14ac:dyDescent="0.25">
      <c r="V92" s="11"/>
    </row>
    <row r="93" spans="1:22" x14ac:dyDescent="0.25">
      <c r="V93" s="11"/>
    </row>
  </sheetData>
  <mergeCells count="14">
    <mergeCell ref="B4:D4"/>
    <mergeCell ref="J4:O4"/>
    <mergeCell ref="P2:R2"/>
    <mergeCell ref="B17:D17"/>
    <mergeCell ref="F4:H4"/>
    <mergeCell ref="F17:H17"/>
    <mergeCell ref="B2:E2"/>
    <mergeCell ref="F2:I2"/>
    <mergeCell ref="S2:U2"/>
    <mergeCell ref="P4:U4"/>
    <mergeCell ref="J17:O17"/>
    <mergeCell ref="P17:U17"/>
    <mergeCell ref="J2:L2"/>
    <mergeCell ref="M2:O2"/>
  </mergeCells>
  <pageMargins left="0" right="0" top="0" bottom="0" header="0" footer="0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J113"/>
  <sheetViews>
    <sheetView view="pageBreakPreview" topLeftCell="A2" zoomScaleNormal="110" zoomScaleSheetLayoutView="100" workbookViewId="0">
      <selection activeCell="C48" sqref="C48"/>
    </sheetView>
  </sheetViews>
  <sheetFormatPr defaultRowHeight="15" x14ac:dyDescent="0.25"/>
  <cols>
    <col min="1" max="1" width="9.140625" style="5" customWidth="1"/>
    <col min="2" max="16" width="9.140625" style="38" customWidth="1"/>
    <col min="17" max="17" width="9.140625" customWidth="1"/>
    <col min="19" max="35" width="9.140625" style="11"/>
  </cols>
  <sheetData>
    <row r="1" spans="1:35" ht="19.5" thickBot="1" x14ac:dyDescent="0.3">
      <c r="A1" s="101" t="s">
        <v>90</v>
      </c>
      <c r="B1" s="102"/>
      <c r="C1" s="102"/>
      <c r="D1" s="102"/>
      <c r="E1" s="102"/>
      <c r="F1" s="102"/>
      <c r="G1" s="102"/>
      <c r="H1" s="102"/>
      <c r="I1" s="102"/>
      <c r="J1" s="100"/>
      <c r="K1" s="100"/>
      <c r="L1" s="100"/>
      <c r="M1" s="100"/>
      <c r="N1" s="100"/>
      <c r="O1" s="100"/>
      <c r="P1" s="100"/>
      <c r="Q1" s="110"/>
    </row>
    <row r="2" spans="1:35" s="90" customFormat="1" ht="64.5" customHeight="1" thickBot="1" x14ac:dyDescent="0.3">
      <c r="A2" s="161"/>
      <c r="B2" s="28" t="s">
        <v>0</v>
      </c>
      <c r="C2" s="28" t="s">
        <v>1</v>
      </c>
      <c r="D2" s="28" t="s">
        <v>8</v>
      </c>
      <c r="E2" s="28" t="s">
        <v>9</v>
      </c>
      <c r="F2" s="28" t="s">
        <v>3</v>
      </c>
      <c r="G2" s="28" t="s">
        <v>2</v>
      </c>
      <c r="H2" s="28" t="s">
        <v>4</v>
      </c>
      <c r="I2" s="26" t="s">
        <v>43</v>
      </c>
      <c r="J2" s="26" t="s">
        <v>50</v>
      </c>
      <c r="K2" s="28" t="s">
        <v>42</v>
      </c>
      <c r="L2" s="28" t="s">
        <v>45</v>
      </c>
      <c r="M2" s="28" t="s">
        <v>44</v>
      </c>
      <c r="N2" s="28" t="s">
        <v>81</v>
      </c>
      <c r="O2" s="28" t="s">
        <v>75</v>
      </c>
      <c r="P2" s="28" t="s">
        <v>82</v>
      </c>
      <c r="Q2" s="187" t="s">
        <v>12</v>
      </c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53"/>
    </row>
    <row r="3" spans="1:35" ht="15" customHeight="1" x14ac:dyDescent="0.25">
      <c r="A3" s="321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188"/>
      <c r="R3" s="90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5" s="90" customFormat="1" ht="15" hidden="1" customHeight="1" x14ac:dyDescent="0.25">
      <c r="A4" s="131">
        <v>2009</v>
      </c>
      <c r="B4" s="48">
        <v>94.77221593575662</v>
      </c>
      <c r="C4" s="48">
        <v>103.87237129884748</v>
      </c>
      <c r="D4" s="48">
        <v>89.308022919654874</v>
      </c>
      <c r="E4" s="48">
        <v>92.803949364321042</v>
      </c>
      <c r="F4" s="48">
        <v>96.146915500920684</v>
      </c>
      <c r="G4" s="48">
        <v>95.121615358959104</v>
      </c>
      <c r="H4" s="48">
        <v>93.584534063894409</v>
      </c>
      <c r="I4" s="48">
        <v>97.253048907033161</v>
      </c>
      <c r="J4" s="48">
        <v>96.158021607040254</v>
      </c>
      <c r="K4" s="48">
        <v>96.720199062676414</v>
      </c>
      <c r="L4" s="48">
        <v>97.336566653048564</v>
      </c>
      <c r="M4" s="48">
        <v>97.897298761152271</v>
      </c>
      <c r="N4" s="48">
        <v>94.932852095842307</v>
      </c>
      <c r="O4" s="48">
        <v>88.181356409875761</v>
      </c>
      <c r="P4" s="48">
        <v>94.93119185729519</v>
      </c>
      <c r="Q4" s="189">
        <v>94.458174001856676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11"/>
      <c r="AI4" s="11"/>
    </row>
    <row r="5" spans="1:35" s="90" customFormat="1" ht="15" hidden="1" customHeight="1" x14ac:dyDescent="0.25">
      <c r="A5" s="131">
        <v>2010</v>
      </c>
      <c r="B5" s="48">
        <v>80.309621365166691</v>
      </c>
      <c r="C5" s="48">
        <v>95.139705723318798</v>
      </c>
      <c r="D5" s="48">
        <v>91.228147645163077</v>
      </c>
      <c r="E5" s="48">
        <v>93.810327827133861</v>
      </c>
      <c r="F5" s="48">
        <v>96.862635300927522</v>
      </c>
      <c r="G5" s="48">
        <v>95.86262315842518</v>
      </c>
      <c r="H5" s="48">
        <v>94.680197228579004</v>
      </c>
      <c r="I5" s="48">
        <v>97.704547507471034</v>
      </c>
      <c r="J5" s="48">
        <v>96.843579206227957</v>
      </c>
      <c r="K5" s="48">
        <v>102.01999246841365</v>
      </c>
      <c r="L5" s="48">
        <v>99.338370980276622</v>
      </c>
      <c r="M5" s="48">
        <v>100.79755988180865</v>
      </c>
      <c r="N5" s="48">
        <v>94.531410249432327</v>
      </c>
      <c r="O5" s="48">
        <v>91.40709972223965</v>
      </c>
      <c r="P5" s="48">
        <v>94.492606120860245</v>
      </c>
      <c r="Q5" s="189">
        <v>94.443794698397085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11"/>
      <c r="AI5" s="11"/>
    </row>
    <row r="6" spans="1:35" s="90" customFormat="1" ht="15" hidden="1" customHeight="1" x14ac:dyDescent="0.25">
      <c r="A6" s="131">
        <v>2011</v>
      </c>
      <c r="B6" s="48">
        <v>85.57170956664595</v>
      </c>
      <c r="C6" s="48">
        <v>91.988726424870194</v>
      </c>
      <c r="D6" s="48">
        <v>96.949311074137327</v>
      </c>
      <c r="E6" s="48">
        <v>97.942987206276314</v>
      </c>
      <c r="F6" s="48">
        <v>103.63589290789976</v>
      </c>
      <c r="G6" s="48">
        <v>97.068485114946142</v>
      </c>
      <c r="H6" s="48">
        <v>95.670039304866819</v>
      </c>
      <c r="I6" s="48">
        <v>97.936779361936473</v>
      </c>
      <c r="J6" s="48">
        <v>95.444219903226951</v>
      </c>
      <c r="K6" s="48">
        <v>100.33429632745704</v>
      </c>
      <c r="L6" s="48">
        <v>100.6429695895601</v>
      </c>
      <c r="M6" s="48">
        <v>99.578725766552438</v>
      </c>
      <c r="N6" s="48">
        <v>96.446462151652085</v>
      </c>
      <c r="O6" s="48">
        <v>100.31400048951981</v>
      </c>
      <c r="P6" s="48">
        <v>96.447353655065854</v>
      </c>
      <c r="Q6" s="189">
        <v>96.572722283656219</v>
      </c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11"/>
      <c r="AI6" s="11"/>
    </row>
    <row r="7" spans="1:35" s="90" customFormat="1" ht="15" hidden="1" customHeight="1" x14ac:dyDescent="0.25">
      <c r="A7" s="131">
        <v>2012</v>
      </c>
      <c r="B7" s="48">
        <v>90.612377700696555</v>
      </c>
      <c r="C7" s="48">
        <v>98.060172985534436</v>
      </c>
      <c r="D7" s="48">
        <v>98.782176073577205</v>
      </c>
      <c r="E7" s="48">
        <v>99.57782397391766</v>
      </c>
      <c r="F7" s="48">
        <v>106.38872655285479</v>
      </c>
      <c r="G7" s="48">
        <v>99.273627111802725</v>
      </c>
      <c r="H7" s="48">
        <v>98.444920944813006</v>
      </c>
      <c r="I7" s="48">
        <v>99.628153549561617</v>
      </c>
      <c r="J7" s="48">
        <v>98.85542069604972</v>
      </c>
      <c r="K7" s="48">
        <v>101.19447682049913</v>
      </c>
      <c r="L7" s="48">
        <v>100.04882509937926</v>
      </c>
      <c r="M7" s="48">
        <v>97.326748684982761</v>
      </c>
      <c r="N7" s="48">
        <v>98.552034385532693</v>
      </c>
      <c r="O7" s="48">
        <v>102.70702862123471</v>
      </c>
      <c r="P7" s="48">
        <v>98.573241895325026</v>
      </c>
      <c r="Q7" s="189">
        <v>98.830988041419005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11"/>
      <c r="AI7" s="11"/>
    </row>
    <row r="8" spans="1:35" s="90" customFormat="1" ht="15" hidden="1" customHeight="1" x14ac:dyDescent="0.25">
      <c r="A8" s="131">
        <v>2013</v>
      </c>
      <c r="B8" s="48">
        <v>100.00031636947186</v>
      </c>
      <c r="C8" s="48">
        <v>100.00000000000001</v>
      </c>
      <c r="D8" s="48">
        <v>99.992400619124041</v>
      </c>
      <c r="E8" s="48">
        <v>100</v>
      </c>
      <c r="F8" s="48">
        <v>99.873994543286116</v>
      </c>
      <c r="G8" s="48">
        <v>100</v>
      </c>
      <c r="H8" s="48">
        <v>100.00000000000003</v>
      </c>
      <c r="I8" s="48">
        <v>100</v>
      </c>
      <c r="J8" s="48">
        <v>99.999999999999972</v>
      </c>
      <c r="K8" s="48">
        <v>100.00000000000003</v>
      </c>
      <c r="L8" s="48">
        <v>99.982666793792916</v>
      </c>
      <c r="M8" s="48">
        <v>100.00000000000001</v>
      </c>
      <c r="N8" s="48">
        <v>100</v>
      </c>
      <c r="O8" s="48">
        <v>100</v>
      </c>
      <c r="P8" s="48">
        <v>99.999999999999986</v>
      </c>
      <c r="Q8" s="189">
        <v>99.99556545754352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11"/>
      <c r="AI8" s="11"/>
    </row>
    <row r="9" spans="1:35" s="90" customFormat="1" ht="15" hidden="1" customHeight="1" x14ac:dyDescent="0.25">
      <c r="A9" s="131">
        <v>2014</v>
      </c>
      <c r="B9" s="48">
        <v>80.493604852671865</v>
      </c>
      <c r="C9" s="48">
        <v>105.4844664159524</v>
      </c>
      <c r="D9" s="48">
        <v>106.63538004270953</v>
      </c>
      <c r="E9" s="48">
        <v>103.21747041827612</v>
      </c>
      <c r="F9" s="48">
        <v>97.980970307533553</v>
      </c>
      <c r="G9" s="48">
        <v>99.355834041150771</v>
      </c>
      <c r="H9" s="48">
        <v>101.53988950918735</v>
      </c>
      <c r="I9" s="48">
        <v>104.971043264158</v>
      </c>
      <c r="J9" s="48">
        <v>101.09297065499882</v>
      </c>
      <c r="K9" s="48">
        <v>107.66784802337665</v>
      </c>
      <c r="L9" s="48">
        <v>98.198305998623056</v>
      </c>
      <c r="M9" s="48">
        <v>102.77155325811377</v>
      </c>
      <c r="N9" s="48">
        <v>101.49996256194198</v>
      </c>
      <c r="O9" s="48">
        <v>105.42068154377817</v>
      </c>
      <c r="P9" s="48">
        <v>101.23808883802208</v>
      </c>
      <c r="Q9" s="189">
        <v>100.47690757752586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11"/>
      <c r="AI9" s="11"/>
    </row>
    <row r="10" spans="1:35" s="90" customFormat="1" ht="15" hidden="1" customHeight="1" x14ac:dyDescent="0.25">
      <c r="A10" s="131">
        <v>2015</v>
      </c>
      <c r="B10" s="48">
        <v>91.237002503779493</v>
      </c>
      <c r="C10" s="48">
        <v>105.68709939688419</v>
      </c>
      <c r="D10" s="48">
        <v>114.22804320941947</v>
      </c>
      <c r="E10" s="48">
        <v>106.1549514495137</v>
      </c>
      <c r="F10" s="48">
        <v>98.075869572733538</v>
      </c>
      <c r="G10" s="48">
        <v>99.034123136854319</v>
      </c>
      <c r="H10" s="48">
        <v>105.00986336197882</v>
      </c>
      <c r="I10" s="48">
        <v>106.9881688055938</v>
      </c>
      <c r="J10" s="48">
        <v>105.30122281098762</v>
      </c>
      <c r="K10" s="48">
        <v>115.64185087768881</v>
      </c>
      <c r="L10" s="48">
        <v>94.761595324462832</v>
      </c>
      <c r="M10" s="48">
        <v>99.056480077194863</v>
      </c>
      <c r="N10" s="48">
        <v>104.33973542966176</v>
      </c>
      <c r="O10" s="48">
        <v>115.27393632143273</v>
      </c>
      <c r="P10" s="48">
        <v>104.36148559668091</v>
      </c>
      <c r="Q10" s="189">
        <v>104.19655629550856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11"/>
      <c r="AI10" s="11"/>
    </row>
    <row r="11" spans="1:35" s="5" customFormat="1" ht="18.75" customHeight="1" x14ac:dyDescent="0.2">
      <c r="A11" s="131">
        <v>2016</v>
      </c>
      <c r="B11" s="48">
        <v>104.45714343787878</v>
      </c>
      <c r="C11" s="48">
        <v>106.86740204986064</v>
      </c>
      <c r="D11" s="48">
        <v>110.04837797348624</v>
      </c>
      <c r="E11" s="48">
        <v>104.59406820312442</v>
      </c>
      <c r="F11" s="48">
        <v>101.48224989879732</v>
      </c>
      <c r="G11" s="48">
        <v>103.11620619139185</v>
      </c>
      <c r="H11" s="48">
        <v>103.35841366342149</v>
      </c>
      <c r="I11" s="48">
        <v>106.28786177978945</v>
      </c>
      <c r="J11" s="48">
        <v>104.38963043084875</v>
      </c>
      <c r="K11" s="48">
        <v>116.57570843565919</v>
      </c>
      <c r="L11" s="48">
        <v>91.644811205871434</v>
      </c>
      <c r="M11" s="48">
        <v>96.94447137867536</v>
      </c>
      <c r="N11" s="48">
        <v>103.35340990009925</v>
      </c>
      <c r="O11" s="48">
        <v>125.47512814437773</v>
      </c>
      <c r="P11" s="48">
        <v>103.48850136283696</v>
      </c>
      <c r="Q11" s="189">
        <v>105.09790940457241</v>
      </c>
      <c r="R11" s="69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1"/>
      <c r="AD11" s="71"/>
      <c r="AE11" s="71"/>
      <c r="AF11" s="71"/>
      <c r="AG11" s="72"/>
      <c r="AH11" s="19"/>
      <c r="AI11" s="19"/>
    </row>
    <row r="12" spans="1:35" s="5" customFormat="1" ht="18.75" customHeight="1" x14ac:dyDescent="0.2">
      <c r="A12" s="131">
        <v>2017</v>
      </c>
      <c r="B12" s="48">
        <v>93.772394939659677</v>
      </c>
      <c r="C12" s="48">
        <v>123.37499201939603</v>
      </c>
      <c r="D12" s="48">
        <v>106.23672870857622</v>
      </c>
      <c r="E12" s="48">
        <v>116.93397651872972</v>
      </c>
      <c r="F12" s="48">
        <v>105.50267013860628</v>
      </c>
      <c r="G12" s="48">
        <v>106.49324211248243</v>
      </c>
      <c r="H12" s="48">
        <v>105.97826229902574</v>
      </c>
      <c r="I12" s="48">
        <v>107.54781744956667</v>
      </c>
      <c r="J12" s="48">
        <v>111.06660686679126</v>
      </c>
      <c r="K12" s="48">
        <v>113.13656946053034</v>
      </c>
      <c r="L12" s="48">
        <v>90.043905431419105</v>
      </c>
      <c r="M12" s="48">
        <v>97.27358241735574</v>
      </c>
      <c r="N12" s="48">
        <v>103.96223157003756</v>
      </c>
      <c r="O12" s="48">
        <v>125.4222663576432</v>
      </c>
      <c r="P12" s="48">
        <v>103.98093715394401</v>
      </c>
      <c r="Q12" s="189">
        <v>105.69676356607837</v>
      </c>
      <c r="R12" s="69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1"/>
      <c r="AD12" s="71"/>
      <c r="AE12" s="71"/>
      <c r="AF12" s="60"/>
      <c r="AG12" s="72"/>
      <c r="AH12" s="19"/>
      <c r="AI12" s="19"/>
    </row>
    <row r="13" spans="1:35" s="5" customFormat="1" ht="18.75" customHeight="1" x14ac:dyDescent="0.2">
      <c r="A13" s="131">
        <v>2018</v>
      </c>
      <c r="B13" s="48">
        <v>102.11171449524436</v>
      </c>
      <c r="C13" s="48">
        <v>131.34248570985906</v>
      </c>
      <c r="D13" s="48">
        <v>103.82456275732098</v>
      </c>
      <c r="E13" s="48">
        <v>127.91487290837907</v>
      </c>
      <c r="F13" s="48">
        <v>105.58260896430943</v>
      </c>
      <c r="G13" s="48">
        <v>104.84129204883682</v>
      </c>
      <c r="H13" s="48">
        <v>108.07811554381627</v>
      </c>
      <c r="I13" s="48">
        <v>107.10335951678812</v>
      </c>
      <c r="J13" s="48">
        <v>109.09303311196994</v>
      </c>
      <c r="K13" s="48">
        <v>116.80073192087849</v>
      </c>
      <c r="L13" s="48">
        <v>95.605933800337738</v>
      </c>
      <c r="M13" s="48">
        <v>95.773744437938149</v>
      </c>
      <c r="N13" s="48">
        <v>104.9221374265764</v>
      </c>
      <c r="O13" s="48">
        <v>123.52968645039533</v>
      </c>
      <c r="P13" s="48">
        <v>104.80395807443635</v>
      </c>
      <c r="Q13" s="189">
        <v>107.52873762037424</v>
      </c>
      <c r="R13" s="69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1"/>
      <c r="AD13" s="71"/>
      <c r="AE13" s="71"/>
      <c r="AF13" s="71"/>
      <c r="AG13" s="72"/>
      <c r="AH13" s="19"/>
      <c r="AI13" s="19"/>
    </row>
    <row r="14" spans="1:35" s="5" customFormat="1" ht="18.75" customHeight="1" x14ac:dyDescent="0.2">
      <c r="A14" s="131">
        <v>2019</v>
      </c>
      <c r="B14" s="48">
        <v>113.65246912032364</v>
      </c>
      <c r="C14" s="48">
        <v>133.78590788511013</v>
      </c>
      <c r="D14" s="48">
        <v>103.77564387827366</v>
      </c>
      <c r="E14" s="48">
        <v>121.51141144576967</v>
      </c>
      <c r="F14" s="48">
        <v>107.56930480112221</v>
      </c>
      <c r="G14" s="48">
        <v>104.33438497397664</v>
      </c>
      <c r="H14" s="48">
        <v>109.05325911718056</v>
      </c>
      <c r="I14" s="48">
        <v>107.18762299348923</v>
      </c>
      <c r="J14" s="48">
        <v>110.85297682605253</v>
      </c>
      <c r="K14" s="48">
        <v>114.177200301349</v>
      </c>
      <c r="L14" s="48">
        <v>96.488127809412603</v>
      </c>
      <c r="M14" s="48">
        <v>97.446252690951908</v>
      </c>
      <c r="N14" s="48">
        <v>105.17294056630672</v>
      </c>
      <c r="O14" s="48">
        <v>127.95513562739264</v>
      </c>
      <c r="P14" s="48">
        <v>105.14954842292562</v>
      </c>
      <c r="Q14" s="189">
        <v>109.09768007269538</v>
      </c>
      <c r="R14" s="69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53"/>
      <c r="AH14" s="19"/>
      <c r="AI14" s="19"/>
    </row>
    <row r="15" spans="1:35" s="8" customFormat="1" ht="18.75" customHeight="1" thickBot="1" x14ac:dyDescent="0.25">
      <c r="A15" s="103">
        <v>2020</v>
      </c>
      <c r="B15" s="97">
        <v>114.53049862937668</v>
      </c>
      <c r="C15" s="97">
        <v>145.4579936116366</v>
      </c>
      <c r="D15" s="97">
        <v>109.79745571316704</v>
      </c>
      <c r="E15" s="97">
        <v>126.15913983810303</v>
      </c>
      <c r="F15" s="97">
        <v>111.6118665680066</v>
      </c>
      <c r="G15" s="97">
        <v>107.11705009612524</v>
      </c>
      <c r="H15" s="97">
        <v>106.00418324040984</v>
      </c>
      <c r="I15" s="97">
        <v>105.0619042440071</v>
      </c>
      <c r="J15" s="97">
        <v>116.68633190952812</v>
      </c>
      <c r="K15" s="97">
        <v>110.86846744447658</v>
      </c>
      <c r="L15" s="97">
        <v>97.44074198989432</v>
      </c>
      <c r="M15" s="97">
        <v>100.47672277473791</v>
      </c>
      <c r="N15" s="97">
        <v>103.53014451139383</v>
      </c>
      <c r="O15" s="97">
        <v>143.2771950165284</v>
      </c>
      <c r="P15" s="97">
        <v>103.31109662167893</v>
      </c>
      <c r="Q15" s="190">
        <v>110.09519644136648</v>
      </c>
      <c r="R15" s="94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53"/>
      <c r="AH15" s="60"/>
      <c r="AI15" s="60"/>
    </row>
    <row r="16" spans="1:35" ht="15" customHeight="1" x14ac:dyDescent="0.25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88"/>
      <c r="R16" s="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3"/>
    </row>
    <row r="17" spans="1:35" s="90" customFormat="1" ht="15" hidden="1" customHeight="1" x14ac:dyDescent="0.25">
      <c r="A17" s="157">
        <v>39873</v>
      </c>
      <c r="B17" s="67">
        <v>94.310899062516512</v>
      </c>
      <c r="C17" s="67">
        <v>97.091270946693157</v>
      </c>
      <c r="D17" s="67">
        <v>88.954023299763563</v>
      </c>
      <c r="E17" s="67">
        <v>90.237484407795947</v>
      </c>
      <c r="F17" s="67">
        <v>95.967756758244136</v>
      </c>
      <c r="G17" s="67">
        <v>92.772485297141102</v>
      </c>
      <c r="H17" s="67">
        <v>93.299981208499219</v>
      </c>
      <c r="I17" s="67">
        <v>96.732268412486533</v>
      </c>
      <c r="J17" s="67">
        <v>95.053906164510067</v>
      </c>
      <c r="K17" s="67">
        <v>93.686836216867988</v>
      </c>
      <c r="L17" s="67">
        <v>96.031907061561213</v>
      </c>
      <c r="M17" s="67">
        <v>97.390891866029733</v>
      </c>
      <c r="N17" s="67">
        <v>95.596408450325796</v>
      </c>
      <c r="O17" s="67">
        <v>86.471239353204211</v>
      </c>
      <c r="P17" s="67">
        <v>95.618057302583509</v>
      </c>
      <c r="Q17" s="189">
        <v>93.487386969697269</v>
      </c>
      <c r="R17" s="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53"/>
      <c r="AH17" s="11"/>
      <c r="AI17" s="11"/>
    </row>
    <row r="18" spans="1:35" s="90" customFormat="1" ht="15" hidden="1" customHeight="1" x14ac:dyDescent="0.25">
      <c r="A18" s="158">
        <v>39965</v>
      </c>
      <c r="B18" s="67">
        <v>106.6079248627037</v>
      </c>
      <c r="C18" s="67">
        <v>95.690128851416176</v>
      </c>
      <c r="D18" s="67">
        <v>89.926591111976123</v>
      </c>
      <c r="E18" s="67">
        <v>92.329493371867855</v>
      </c>
      <c r="F18" s="67">
        <v>95.880943644995895</v>
      </c>
      <c r="G18" s="67">
        <v>94.603649225190168</v>
      </c>
      <c r="H18" s="67">
        <v>93.080412713940262</v>
      </c>
      <c r="I18" s="67">
        <v>97.140195748436838</v>
      </c>
      <c r="J18" s="67">
        <v>95.334065917201684</v>
      </c>
      <c r="K18" s="67">
        <v>94.547597782438373</v>
      </c>
      <c r="L18" s="67">
        <v>90.200851385065661</v>
      </c>
      <c r="M18" s="67">
        <v>97.500730053071138</v>
      </c>
      <c r="N18" s="67">
        <v>94.760556961671199</v>
      </c>
      <c r="O18" s="67">
        <v>92.041187348213043</v>
      </c>
      <c r="P18" s="67">
        <v>94.78154004498758</v>
      </c>
      <c r="Q18" s="189">
        <v>94.758993077909523</v>
      </c>
      <c r="R18" s="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53"/>
      <c r="AH18" s="11"/>
      <c r="AI18" s="11"/>
    </row>
    <row r="19" spans="1:35" s="90" customFormat="1" ht="15" hidden="1" customHeight="1" x14ac:dyDescent="0.25">
      <c r="A19" s="157">
        <v>40057</v>
      </c>
      <c r="B19" s="67">
        <v>97.479924923149795</v>
      </c>
      <c r="C19" s="67">
        <v>124.7499561316104</v>
      </c>
      <c r="D19" s="67">
        <v>89.656801772439323</v>
      </c>
      <c r="E19" s="67">
        <v>93.017116908711117</v>
      </c>
      <c r="F19" s="67">
        <v>96.354256680828783</v>
      </c>
      <c r="G19" s="67">
        <v>96.285372641152065</v>
      </c>
      <c r="H19" s="67">
        <v>93.222455750472363</v>
      </c>
      <c r="I19" s="67">
        <v>97.538319369722217</v>
      </c>
      <c r="J19" s="67">
        <v>96.371234127553521</v>
      </c>
      <c r="K19" s="67">
        <v>97.172569660060304</v>
      </c>
      <c r="L19" s="67">
        <v>103.30499639875023</v>
      </c>
      <c r="M19" s="67">
        <v>97.897434068421106</v>
      </c>
      <c r="N19" s="67">
        <v>94.213121605513734</v>
      </c>
      <c r="O19" s="67">
        <v>85.727379452157862</v>
      </c>
      <c r="P19" s="67">
        <v>94.231891044948796</v>
      </c>
      <c r="Q19" s="189">
        <v>95.434519937342614</v>
      </c>
      <c r="R19" s="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53"/>
      <c r="AH19" s="11"/>
      <c r="AI19" s="11"/>
    </row>
    <row r="20" spans="1:35" s="90" customFormat="1" ht="15" hidden="1" customHeight="1" x14ac:dyDescent="0.25">
      <c r="A20" s="158">
        <v>40148</v>
      </c>
      <c r="B20" s="67">
        <v>82.017981147933384</v>
      </c>
      <c r="C20" s="67">
        <v>95.099358621518718</v>
      </c>
      <c r="D20" s="67">
        <v>88.842294893357248</v>
      </c>
      <c r="E20" s="67">
        <v>94.556950721738417</v>
      </c>
      <c r="F20" s="67">
        <v>96.338982252986682</v>
      </c>
      <c r="G20" s="67">
        <v>97.56924358296456</v>
      </c>
      <c r="H20" s="67">
        <v>94.706273878266899</v>
      </c>
      <c r="I20" s="67">
        <v>97.672791280555259</v>
      </c>
      <c r="J20" s="67">
        <v>98.031970228246934</v>
      </c>
      <c r="K20" s="67">
        <v>100.93420743016304</v>
      </c>
      <c r="L20" s="67">
        <v>99.511047348952246</v>
      </c>
      <c r="M20" s="67">
        <v>98.85511822151436</v>
      </c>
      <c r="N20" s="67">
        <v>95.164017145983507</v>
      </c>
      <c r="O20" s="67">
        <v>88.681634363942564</v>
      </c>
      <c r="P20" s="67">
        <v>95.181771802210662</v>
      </c>
      <c r="Q20" s="189">
        <v>94.208687720246843</v>
      </c>
      <c r="R20" s="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53"/>
      <c r="AH20" s="11"/>
      <c r="AI20" s="11"/>
    </row>
    <row r="21" spans="1:35" s="90" customFormat="1" ht="15" hidden="1" customHeight="1" x14ac:dyDescent="0.25">
      <c r="A21" s="157">
        <v>40238</v>
      </c>
      <c r="B21" s="67">
        <v>79.435920048739433</v>
      </c>
      <c r="C21" s="67">
        <v>106.08305751473668</v>
      </c>
      <c r="D21" s="67">
        <v>89.40162778566696</v>
      </c>
      <c r="E21" s="67">
        <v>93.131166372741916</v>
      </c>
      <c r="F21" s="67">
        <v>95.487952326919057</v>
      </c>
      <c r="G21" s="67">
        <v>97.138777673812228</v>
      </c>
      <c r="H21" s="67">
        <v>94.952624387294463</v>
      </c>
      <c r="I21" s="67">
        <v>97.890490471310116</v>
      </c>
      <c r="J21" s="67">
        <v>97.788162437939491</v>
      </c>
      <c r="K21" s="67">
        <v>100.83019016869889</v>
      </c>
      <c r="L21" s="67">
        <v>95.916325708262917</v>
      </c>
      <c r="M21" s="67">
        <v>99.566822400799992</v>
      </c>
      <c r="N21" s="67">
        <v>94.865147923691509</v>
      </c>
      <c r="O21" s="67">
        <v>88.509228431262201</v>
      </c>
      <c r="P21" s="67">
        <v>94.889372093663511</v>
      </c>
      <c r="Q21" s="189">
        <v>93.986917373133636</v>
      </c>
      <c r="R21" s="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53"/>
      <c r="AH21" s="11"/>
      <c r="AI21" s="11"/>
    </row>
    <row r="22" spans="1:35" s="90" customFormat="1" ht="15" hidden="1" customHeight="1" x14ac:dyDescent="0.25">
      <c r="A22" s="158">
        <v>40330</v>
      </c>
      <c r="B22" s="67">
        <v>84.002364333288739</v>
      </c>
      <c r="C22" s="67">
        <v>88.574743703250547</v>
      </c>
      <c r="D22" s="67">
        <v>91.557975066119539</v>
      </c>
      <c r="E22" s="67">
        <v>93.534377399794437</v>
      </c>
      <c r="F22" s="67">
        <v>95.97469525883669</v>
      </c>
      <c r="G22" s="67">
        <v>96.090828302120798</v>
      </c>
      <c r="H22" s="67">
        <v>96.057935310854546</v>
      </c>
      <c r="I22" s="67">
        <v>98.569318559667963</v>
      </c>
      <c r="J22" s="67">
        <v>98.353916082811651</v>
      </c>
      <c r="K22" s="67">
        <v>105.03496611881536</v>
      </c>
      <c r="L22" s="67">
        <v>90.244474851295635</v>
      </c>
      <c r="M22" s="67">
        <v>100.83920938807229</v>
      </c>
      <c r="N22" s="67">
        <v>96.22580680451351</v>
      </c>
      <c r="O22" s="67">
        <v>90.452148721275165</v>
      </c>
      <c r="P22" s="67">
        <v>96.255100177835743</v>
      </c>
      <c r="Q22" s="189">
        <v>94.601157507755971</v>
      </c>
      <c r="R22" s="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53"/>
      <c r="AH22" s="11"/>
      <c r="AI22" s="11"/>
    </row>
    <row r="23" spans="1:35" s="90" customFormat="1" ht="15" hidden="1" customHeight="1" x14ac:dyDescent="0.25">
      <c r="A23" s="157">
        <v>40422</v>
      </c>
      <c r="B23" s="67">
        <v>80.86407690155319</v>
      </c>
      <c r="C23" s="67">
        <v>95.715833987221615</v>
      </c>
      <c r="D23" s="67">
        <v>91.026097419601953</v>
      </c>
      <c r="E23" s="67">
        <v>93.752340688691902</v>
      </c>
      <c r="F23" s="67">
        <v>96.156730776055213</v>
      </c>
      <c r="G23" s="67">
        <v>95.239650644560228</v>
      </c>
      <c r="H23" s="67">
        <v>93.997240825091026</v>
      </c>
      <c r="I23" s="67">
        <v>97.137713825388516</v>
      </c>
      <c r="J23" s="67">
        <v>96.232742338966887</v>
      </c>
      <c r="K23" s="67">
        <v>100.58559980092704</v>
      </c>
      <c r="L23" s="67">
        <v>106.17142897510153</v>
      </c>
      <c r="M23" s="67">
        <v>101.32622554554904</v>
      </c>
      <c r="N23" s="67">
        <v>93.556637443446391</v>
      </c>
      <c r="O23" s="67">
        <v>94.0425551068967</v>
      </c>
      <c r="P23" s="67">
        <v>93.58451613733493</v>
      </c>
      <c r="Q23" s="189">
        <v>94.786393741731203</v>
      </c>
      <c r="R23" s="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53"/>
      <c r="AH23" s="11"/>
      <c r="AI23" s="11"/>
    </row>
    <row r="24" spans="1:35" s="90" customFormat="1" ht="15" hidden="1" customHeight="1" x14ac:dyDescent="0.25">
      <c r="A24" s="158">
        <v>40513</v>
      </c>
      <c r="B24" s="67">
        <v>77.200307163120556</v>
      </c>
      <c r="C24" s="67">
        <v>93.208216157750044</v>
      </c>
      <c r="D24" s="67">
        <v>93.223953541966765</v>
      </c>
      <c r="E24" s="67">
        <v>94.594334278950328</v>
      </c>
      <c r="F24" s="67">
        <v>99.805069830414467</v>
      </c>
      <c r="G24" s="67">
        <v>95.282821227664726</v>
      </c>
      <c r="H24" s="67">
        <v>93.850760714036156</v>
      </c>
      <c r="I24" s="67">
        <v>97.309460523642031</v>
      </c>
      <c r="J24" s="67">
        <v>95.42659771897732</v>
      </c>
      <c r="K24" s="67">
        <v>102.08029677587194</v>
      </c>
      <c r="L24" s="67">
        <v>105.19559211534543</v>
      </c>
      <c r="M24" s="67">
        <v>101.82623118647405</v>
      </c>
      <c r="N24" s="67">
        <v>93.487940704510208</v>
      </c>
      <c r="O24" s="67">
        <v>92.5707964882928</v>
      </c>
      <c r="P24" s="67">
        <v>93.516408188675499</v>
      </c>
      <c r="Q24" s="189">
        <v>94.382880837936838</v>
      </c>
      <c r="R24" s="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53"/>
      <c r="AH24" s="11"/>
      <c r="AI24" s="11"/>
    </row>
    <row r="25" spans="1:35" s="90" customFormat="1" ht="15" hidden="1" customHeight="1" x14ac:dyDescent="0.25">
      <c r="A25" s="157">
        <v>40603</v>
      </c>
      <c r="B25" s="67">
        <v>82.95696575000062</v>
      </c>
      <c r="C25" s="67">
        <v>99.41659437412487</v>
      </c>
      <c r="D25" s="67">
        <v>94.095258986217317</v>
      </c>
      <c r="E25" s="67">
        <v>95.878708772515552</v>
      </c>
      <c r="F25" s="67">
        <v>99.820003511789196</v>
      </c>
      <c r="G25" s="67">
        <v>95.888879785600466</v>
      </c>
      <c r="H25" s="67">
        <v>94.113290513359715</v>
      </c>
      <c r="I25" s="67">
        <v>96.979191896693052</v>
      </c>
      <c r="J25" s="67">
        <v>94.420542269788299</v>
      </c>
      <c r="K25" s="67">
        <v>96.53521173264707</v>
      </c>
      <c r="L25" s="67">
        <v>102.78184937353184</v>
      </c>
      <c r="M25" s="67">
        <v>101.00701894995429</v>
      </c>
      <c r="N25" s="67">
        <v>94.410483981751923</v>
      </c>
      <c r="O25" s="67">
        <v>96.870172795962063</v>
      </c>
      <c r="P25" s="67">
        <v>94.438320008025016</v>
      </c>
      <c r="Q25" s="189">
        <v>94.962874586716211</v>
      </c>
      <c r="R25" s="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53"/>
      <c r="AH25" s="11"/>
      <c r="AI25" s="11"/>
    </row>
    <row r="26" spans="1:35" s="90" customFormat="1" ht="15" hidden="1" customHeight="1" x14ac:dyDescent="0.25">
      <c r="A26" s="158">
        <v>40695</v>
      </c>
      <c r="B26" s="67">
        <v>78.820295992521778</v>
      </c>
      <c r="C26" s="67">
        <v>86.028016018914116</v>
      </c>
      <c r="D26" s="67">
        <v>97.41777148854726</v>
      </c>
      <c r="E26" s="67">
        <v>97.14995972760974</v>
      </c>
      <c r="F26" s="67">
        <v>101.56263486063585</v>
      </c>
      <c r="G26" s="67">
        <v>96.998435402715998</v>
      </c>
      <c r="H26" s="67">
        <v>95.939161687021297</v>
      </c>
      <c r="I26" s="67">
        <v>98.022634057448414</v>
      </c>
      <c r="J26" s="67">
        <v>95.113763248203014</v>
      </c>
      <c r="K26" s="67">
        <v>102.03359089334566</v>
      </c>
      <c r="L26" s="67">
        <v>93.7354184842048</v>
      </c>
      <c r="M26" s="67">
        <v>99.947695670726233</v>
      </c>
      <c r="N26" s="67">
        <v>97.010512737402451</v>
      </c>
      <c r="O26" s="67">
        <v>102.53885030557286</v>
      </c>
      <c r="P26" s="67">
        <v>97.042442991170049</v>
      </c>
      <c r="Q26" s="189">
        <v>95.675949146799368</v>
      </c>
      <c r="R26" s="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53"/>
      <c r="AH26" s="11"/>
      <c r="AI26" s="11"/>
    </row>
    <row r="27" spans="1:35" s="90" customFormat="1" ht="15" hidden="1" customHeight="1" x14ac:dyDescent="0.25">
      <c r="A27" s="157">
        <v>40787</v>
      </c>
      <c r="B27" s="67">
        <v>83.130318902016555</v>
      </c>
      <c r="C27" s="67">
        <v>93.875165351622186</v>
      </c>
      <c r="D27" s="67">
        <v>97.679456468559479</v>
      </c>
      <c r="E27" s="67">
        <v>98.79855646125327</v>
      </c>
      <c r="F27" s="67">
        <v>101.77189528006421</v>
      </c>
      <c r="G27" s="67">
        <v>96.985054750603155</v>
      </c>
      <c r="H27" s="67">
        <v>95.920557753080914</v>
      </c>
      <c r="I27" s="67">
        <v>97.683613793096171</v>
      </c>
      <c r="J27" s="67">
        <v>95.507635525997316</v>
      </c>
      <c r="K27" s="67">
        <v>101.0655739293568</v>
      </c>
      <c r="L27" s="67">
        <v>104.23145002046539</v>
      </c>
      <c r="M27" s="67">
        <v>98.695827587845258</v>
      </c>
      <c r="N27" s="67">
        <v>97.106930249168059</v>
      </c>
      <c r="O27" s="67">
        <v>101.08550791757771</v>
      </c>
      <c r="P27" s="67">
        <v>97.138894045130371</v>
      </c>
      <c r="Q27" s="189">
        <v>96.9545807230663</v>
      </c>
      <c r="R27" s="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53"/>
      <c r="AH27" s="11"/>
      <c r="AI27" s="11"/>
    </row>
    <row r="28" spans="1:35" s="90" customFormat="1" ht="15" hidden="1" customHeight="1" x14ac:dyDescent="0.25">
      <c r="A28" s="158">
        <v>40878</v>
      </c>
      <c r="B28" s="67">
        <v>99.519024591287135</v>
      </c>
      <c r="C28" s="67">
        <v>91.636034235305786</v>
      </c>
      <c r="D28" s="67">
        <v>98.406892785050331</v>
      </c>
      <c r="E28" s="67">
        <v>99.459512313025414</v>
      </c>
      <c r="F28" s="67">
        <v>112.47708786091442</v>
      </c>
      <c r="G28" s="67">
        <v>98.466122565210142</v>
      </c>
      <c r="H28" s="67">
        <v>96.746008107059851</v>
      </c>
      <c r="I28" s="67">
        <v>98.884169354308867</v>
      </c>
      <c r="J28" s="67">
        <v>96.445022436266754</v>
      </c>
      <c r="K28" s="67">
        <v>101.52501331687463</v>
      </c>
      <c r="L28" s="67">
        <v>101.87104566880802</v>
      </c>
      <c r="M28" s="67">
        <v>97.809867412336473</v>
      </c>
      <c r="N28" s="67">
        <v>97.24547065311296</v>
      </c>
      <c r="O28" s="67">
        <v>100.93903472030139</v>
      </c>
      <c r="P28" s="67">
        <v>97.272153574375466</v>
      </c>
      <c r="Q28" s="189">
        <v>98.71247080708109</v>
      </c>
      <c r="R28" s="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53"/>
      <c r="AH28" s="11"/>
      <c r="AI28" s="11"/>
    </row>
    <row r="29" spans="1:35" s="90" customFormat="1" ht="15" hidden="1" customHeight="1" x14ac:dyDescent="0.25">
      <c r="A29" s="157">
        <v>40969</v>
      </c>
      <c r="B29" s="67">
        <v>95.268940150617851</v>
      </c>
      <c r="C29" s="67">
        <v>95.978174221636579</v>
      </c>
      <c r="D29" s="67">
        <v>100.13972091380731</v>
      </c>
      <c r="E29" s="67">
        <v>100.14030133587212</v>
      </c>
      <c r="F29" s="67">
        <v>112.33371013729284</v>
      </c>
      <c r="G29" s="67">
        <v>98.912525062168172</v>
      </c>
      <c r="H29" s="67">
        <v>97.539246386834691</v>
      </c>
      <c r="I29" s="67">
        <v>99.328573565997516</v>
      </c>
      <c r="J29" s="67">
        <v>97.275127897860358</v>
      </c>
      <c r="K29" s="67">
        <v>102.09868393482755</v>
      </c>
      <c r="L29" s="67">
        <v>99.498378256384285</v>
      </c>
      <c r="M29" s="67">
        <v>96.442846781486168</v>
      </c>
      <c r="N29" s="67">
        <v>97.980157282006729</v>
      </c>
      <c r="O29" s="67">
        <v>103.49628063370569</v>
      </c>
      <c r="P29" s="67">
        <v>98.004833696696963</v>
      </c>
      <c r="Q29" s="189">
        <v>98.911285315034576</v>
      </c>
      <c r="R29" s="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53"/>
      <c r="AH29" s="11"/>
      <c r="AI29" s="11"/>
    </row>
    <row r="30" spans="1:35" s="90" customFormat="1" ht="15" hidden="1" customHeight="1" x14ac:dyDescent="0.25">
      <c r="A30" s="158">
        <v>41061</v>
      </c>
      <c r="B30" s="67">
        <v>96.733112956905757</v>
      </c>
      <c r="C30" s="67">
        <v>104.70477047059282</v>
      </c>
      <c r="D30" s="67">
        <v>101.59914491935611</v>
      </c>
      <c r="E30" s="67">
        <v>99.429137083090097</v>
      </c>
      <c r="F30" s="67">
        <v>106.33339673352826</v>
      </c>
      <c r="G30" s="67">
        <v>99.018472073240019</v>
      </c>
      <c r="H30" s="67">
        <v>98.580770637152611</v>
      </c>
      <c r="I30" s="67">
        <v>99.655356590267672</v>
      </c>
      <c r="J30" s="67">
        <v>98.360612851516436</v>
      </c>
      <c r="K30" s="67">
        <v>103.10604638350455</v>
      </c>
      <c r="L30" s="67">
        <v>93.181279399758026</v>
      </c>
      <c r="M30" s="67">
        <v>96.75417262996487</v>
      </c>
      <c r="N30" s="67">
        <v>98.450666333769405</v>
      </c>
      <c r="O30" s="67">
        <v>103.26710059178984</v>
      </c>
      <c r="P30" s="67">
        <v>98.474127199347208</v>
      </c>
      <c r="Q30" s="189">
        <v>99.124373668767973</v>
      </c>
      <c r="R30" s="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53"/>
      <c r="AH30" s="11"/>
      <c r="AI30" s="11"/>
    </row>
    <row r="31" spans="1:35" s="90" customFormat="1" ht="15" hidden="1" customHeight="1" x14ac:dyDescent="0.25">
      <c r="A31" s="157">
        <v>41153</v>
      </c>
      <c r="B31" s="67">
        <v>89.411404062620747</v>
      </c>
      <c r="C31" s="67">
        <v>98.207534236415142</v>
      </c>
      <c r="D31" s="67">
        <v>97.058423222763054</v>
      </c>
      <c r="E31" s="67">
        <v>99.646879347541997</v>
      </c>
      <c r="F31" s="67">
        <v>106.49792739871793</v>
      </c>
      <c r="G31" s="67">
        <v>99.30070117680647</v>
      </c>
      <c r="H31" s="67">
        <v>98.724921147972623</v>
      </c>
      <c r="I31" s="67">
        <v>99.852544600347414</v>
      </c>
      <c r="J31" s="67">
        <v>99.463773711315298</v>
      </c>
      <c r="K31" s="67">
        <v>100.51896403201224</v>
      </c>
      <c r="L31" s="67">
        <v>104.74113072385418</v>
      </c>
      <c r="M31" s="67">
        <v>97.305237405651482</v>
      </c>
      <c r="N31" s="67">
        <v>98.585117091914853</v>
      </c>
      <c r="O31" s="67">
        <v>105.34466744903719</v>
      </c>
      <c r="P31" s="67">
        <v>98.606235626403858</v>
      </c>
      <c r="Q31" s="189">
        <v>99.347539765644214</v>
      </c>
      <c r="R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53"/>
      <c r="AH31" s="11"/>
      <c r="AI31" s="11"/>
    </row>
    <row r="32" spans="1:35" s="90" customFormat="1" ht="15" hidden="1" customHeight="1" x14ac:dyDescent="0.25">
      <c r="A32" s="158">
        <v>41244</v>
      </c>
      <c r="B32" s="67">
        <v>81.559045077257593</v>
      </c>
      <c r="C32" s="67">
        <v>93.780304418973358</v>
      </c>
      <c r="D32" s="67">
        <v>96.201393054702052</v>
      </c>
      <c r="E32" s="67">
        <v>99.194387567654445</v>
      </c>
      <c r="F32" s="67">
        <v>101.62045496464535</v>
      </c>
      <c r="G32" s="67">
        <v>99.99077146055447</v>
      </c>
      <c r="H32" s="67">
        <v>98.90669764000414</v>
      </c>
      <c r="I32" s="67">
        <v>99.658836297503598</v>
      </c>
      <c r="J32" s="67">
        <v>99.778878914172836</v>
      </c>
      <c r="K32" s="67">
        <v>99.979854940569552</v>
      </c>
      <c r="L32" s="67">
        <v>103.22180605457042</v>
      </c>
      <c r="M32" s="67">
        <v>99.14714298836364</v>
      </c>
      <c r="N32" s="67">
        <v>99.186787951218562</v>
      </c>
      <c r="O32" s="67">
        <v>98.732451100795657</v>
      </c>
      <c r="P32" s="67">
        <v>99.2123606055398</v>
      </c>
      <c r="Q32" s="189">
        <v>97.927251483068289</v>
      </c>
      <c r="R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53"/>
      <c r="AH32" s="11"/>
      <c r="AI32" s="11"/>
    </row>
    <row r="33" spans="1:35" s="90" customFormat="1" ht="15" hidden="1" customHeight="1" x14ac:dyDescent="0.25">
      <c r="A33" s="157">
        <v>41334</v>
      </c>
      <c r="B33" s="67">
        <v>118.65520964583554</v>
      </c>
      <c r="C33" s="67">
        <v>98.472724543102089</v>
      </c>
      <c r="D33" s="67">
        <v>97.926320093130656</v>
      </c>
      <c r="E33" s="67">
        <v>98.898090864701089</v>
      </c>
      <c r="F33" s="67">
        <v>103.04452396014042</v>
      </c>
      <c r="G33" s="67">
        <v>99.914412824262484</v>
      </c>
      <c r="H33" s="67">
        <v>99.650374704646552</v>
      </c>
      <c r="I33" s="67">
        <v>99.689594306749612</v>
      </c>
      <c r="J33" s="67">
        <v>99.029437849994068</v>
      </c>
      <c r="K33" s="67">
        <v>98.071848201834442</v>
      </c>
      <c r="L33" s="67">
        <v>99.017734111484344</v>
      </c>
      <c r="M33" s="67">
        <v>98.220271388858606</v>
      </c>
      <c r="N33" s="67">
        <v>99.879028052131048</v>
      </c>
      <c r="O33" s="67">
        <v>99.03713491352157</v>
      </c>
      <c r="P33" s="67">
        <v>99.918316456534086</v>
      </c>
      <c r="Q33" s="189">
        <v>100.82068948746468</v>
      </c>
      <c r="R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53"/>
      <c r="AH33" s="11"/>
      <c r="AI33" s="11"/>
    </row>
    <row r="34" spans="1:35" s="90" customFormat="1" ht="15" hidden="1" customHeight="1" x14ac:dyDescent="0.25">
      <c r="A34" s="158">
        <v>41426</v>
      </c>
      <c r="B34" s="67">
        <v>102.80612803995039</v>
      </c>
      <c r="C34" s="67">
        <v>99.728033721303376</v>
      </c>
      <c r="D34" s="67">
        <v>98.77021303848899</v>
      </c>
      <c r="E34" s="67">
        <v>98.933869678627218</v>
      </c>
      <c r="F34" s="67">
        <v>99.813173214380924</v>
      </c>
      <c r="G34" s="67">
        <v>99.202425265971769</v>
      </c>
      <c r="H34" s="67">
        <v>99.812802701939162</v>
      </c>
      <c r="I34" s="67">
        <v>99.531755739251452</v>
      </c>
      <c r="J34" s="67">
        <v>99.326280670518472</v>
      </c>
      <c r="K34" s="67">
        <v>100.86464778708705</v>
      </c>
      <c r="L34" s="67">
        <v>91.958769966585436</v>
      </c>
      <c r="M34" s="67">
        <v>98.488202018930664</v>
      </c>
      <c r="N34" s="67">
        <v>99.89803120716202</v>
      </c>
      <c r="O34" s="67">
        <v>98.361409593198317</v>
      </c>
      <c r="P34" s="67">
        <v>99.915924560877897</v>
      </c>
      <c r="Q34" s="189">
        <v>99.279168254308075</v>
      </c>
      <c r="R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53"/>
      <c r="AH34" s="11"/>
      <c r="AI34" s="11"/>
    </row>
    <row r="35" spans="1:35" s="90" customFormat="1" ht="15" hidden="1" customHeight="1" x14ac:dyDescent="0.25">
      <c r="A35" s="157">
        <v>41518</v>
      </c>
      <c r="B35" s="67">
        <v>98.343551477523647</v>
      </c>
      <c r="C35" s="67">
        <v>98.848992407861857</v>
      </c>
      <c r="D35" s="67">
        <v>100.81588692350562</v>
      </c>
      <c r="E35" s="67">
        <v>100.67141987158074</v>
      </c>
      <c r="F35" s="67">
        <v>98.91806204899548</v>
      </c>
      <c r="G35" s="67">
        <v>99.856223245137812</v>
      </c>
      <c r="H35" s="67">
        <v>100.54559475126443</v>
      </c>
      <c r="I35" s="67">
        <v>99.805240078172403</v>
      </c>
      <c r="J35" s="67">
        <v>100.44876367025051</v>
      </c>
      <c r="K35" s="67">
        <v>100.41033987901089</v>
      </c>
      <c r="L35" s="67">
        <v>105.18566360110209</v>
      </c>
      <c r="M35" s="67">
        <v>99.93409489478401</v>
      </c>
      <c r="N35" s="67">
        <v>99.926126701299978</v>
      </c>
      <c r="O35" s="67">
        <v>100.89224416114348</v>
      </c>
      <c r="P35" s="67">
        <v>99.953692431870763</v>
      </c>
      <c r="Q35" s="189">
        <v>100.48510202777744</v>
      </c>
      <c r="R35" s="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3"/>
      <c r="AH35" s="11"/>
      <c r="AI35" s="11"/>
    </row>
    <row r="36" spans="1:35" s="90" customFormat="1" ht="15" hidden="1" customHeight="1" x14ac:dyDescent="0.25">
      <c r="A36" s="158">
        <v>41609</v>
      </c>
      <c r="B36" s="67">
        <v>84.221003233299626</v>
      </c>
      <c r="C36" s="67">
        <v>102.85643347625403</v>
      </c>
      <c r="D36" s="67">
        <v>102.38764048613771</v>
      </c>
      <c r="E36" s="67">
        <v>101.88826322165563</v>
      </c>
      <c r="F36" s="67">
        <v>97.740788081655751</v>
      </c>
      <c r="G36" s="67">
        <v>100.85504378153696</v>
      </c>
      <c r="H36" s="67">
        <v>100.00982987478227</v>
      </c>
      <c r="I36" s="67">
        <v>100.78934820986713</v>
      </c>
      <c r="J36" s="67">
        <v>100.70635315550588</v>
      </c>
      <c r="K36" s="67">
        <v>100.85430872643585</v>
      </c>
      <c r="L36" s="67">
        <v>103.70110036605965</v>
      </c>
      <c r="M36" s="67">
        <v>103.57779660336014</v>
      </c>
      <c r="N36" s="67">
        <v>100.29403142326873</v>
      </c>
      <c r="O36" s="67">
        <v>101.73997890227413</v>
      </c>
      <c r="P36" s="67">
        <v>100.31368164013094</v>
      </c>
      <c r="Q36" s="189">
        <v>99.393573256002554</v>
      </c>
      <c r="R36" s="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53"/>
      <c r="AH36" s="11"/>
      <c r="AI36" s="11"/>
    </row>
    <row r="37" spans="1:35" s="90" customFormat="1" ht="15" hidden="1" customHeight="1" x14ac:dyDescent="0.25">
      <c r="A37" s="157">
        <v>41699</v>
      </c>
      <c r="B37" s="67">
        <v>79.111235672731311</v>
      </c>
      <c r="C37" s="67">
        <v>110.27851693080495</v>
      </c>
      <c r="D37" s="67">
        <v>102.94919366961103</v>
      </c>
      <c r="E37" s="67">
        <v>101.05019824408136</v>
      </c>
      <c r="F37" s="67">
        <v>97.610260299655579</v>
      </c>
      <c r="G37" s="67">
        <v>99.037231283107403</v>
      </c>
      <c r="H37" s="67">
        <v>99.538297835913099</v>
      </c>
      <c r="I37" s="67">
        <v>101.3173436293998</v>
      </c>
      <c r="J37" s="67">
        <v>97.657328751892379</v>
      </c>
      <c r="K37" s="67">
        <v>103.52144497523457</v>
      </c>
      <c r="L37" s="67">
        <v>99.399606399622712</v>
      </c>
      <c r="M37" s="67">
        <v>101.93411447379927</v>
      </c>
      <c r="N37" s="67">
        <v>99.410848933343999</v>
      </c>
      <c r="O37" s="67">
        <v>102.95247801286558</v>
      </c>
      <c r="P37" s="67">
        <v>99.432953368164689</v>
      </c>
      <c r="Q37" s="189">
        <v>98.49037183233709</v>
      </c>
      <c r="R37" s="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53"/>
      <c r="AH37" s="11"/>
      <c r="AI37" s="11"/>
    </row>
    <row r="38" spans="1:35" s="90" customFormat="1" ht="15" hidden="1" customHeight="1" x14ac:dyDescent="0.25">
      <c r="A38" s="158">
        <v>41791</v>
      </c>
      <c r="B38" s="67">
        <v>79.564498538903223</v>
      </c>
      <c r="C38" s="67">
        <v>105.60457280513438</v>
      </c>
      <c r="D38" s="67">
        <v>103.84370484938066</v>
      </c>
      <c r="E38" s="67">
        <v>100.92963805367076</v>
      </c>
      <c r="F38" s="67">
        <v>98.722229717752882</v>
      </c>
      <c r="G38" s="67">
        <v>98.043560961361464</v>
      </c>
      <c r="H38" s="67">
        <v>99.156934256722252</v>
      </c>
      <c r="I38" s="67">
        <v>102.37211979385886</v>
      </c>
      <c r="J38" s="67">
        <v>96.545290374399897</v>
      </c>
      <c r="K38" s="67">
        <v>105.08762352609047</v>
      </c>
      <c r="L38" s="67">
        <v>91.173259935329682</v>
      </c>
      <c r="M38" s="67">
        <v>102.29193046454034</v>
      </c>
      <c r="N38" s="67">
        <v>99.04408896283455</v>
      </c>
      <c r="O38" s="67">
        <v>106.07118453203286</v>
      </c>
      <c r="P38" s="67">
        <v>99.065088065278729</v>
      </c>
      <c r="Q38" s="189">
        <v>98.408168979385664</v>
      </c>
      <c r="R38" s="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53"/>
      <c r="AH38" s="11"/>
      <c r="AI38" s="11"/>
    </row>
    <row r="39" spans="1:35" s="90" customFormat="1" ht="15" hidden="1" customHeight="1" x14ac:dyDescent="0.25">
      <c r="A39" s="157">
        <v>41883</v>
      </c>
      <c r="B39" s="67">
        <v>78.377666210639688</v>
      </c>
      <c r="C39" s="67">
        <v>105.28322795412437</v>
      </c>
      <c r="D39" s="67">
        <v>107.41261036738223</v>
      </c>
      <c r="E39" s="67">
        <v>103.42384210579007</v>
      </c>
      <c r="F39" s="67">
        <v>97.678517866749132</v>
      </c>
      <c r="G39" s="67">
        <v>99.154647444624246</v>
      </c>
      <c r="H39" s="67">
        <v>101.9387763584255</v>
      </c>
      <c r="I39" s="67">
        <v>105.2418868487826</v>
      </c>
      <c r="J39" s="67">
        <v>99.930218593132921</v>
      </c>
      <c r="K39" s="67">
        <v>109.21539022620733</v>
      </c>
      <c r="L39" s="67">
        <v>102.46339129650414</v>
      </c>
      <c r="M39" s="67">
        <v>101.22031388222531</v>
      </c>
      <c r="N39" s="67">
        <v>101.53884364708153</v>
      </c>
      <c r="O39" s="67">
        <v>105.87740048333451</v>
      </c>
      <c r="P39" s="67">
        <v>101.55910419517718</v>
      </c>
      <c r="Q39" s="189">
        <v>100.85598147281262</v>
      </c>
      <c r="R39" s="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53"/>
      <c r="AH39" s="11"/>
      <c r="AI39" s="11"/>
    </row>
    <row r="40" spans="1:35" s="90" customFormat="1" ht="15" hidden="1" customHeight="1" x14ac:dyDescent="0.25">
      <c r="A40" s="158">
        <v>41974</v>
      </c>
      <c r="B40" s="67">
        <v>85.141119686356589</v>
      </c>
      <c r="C40" s="67">
        <v>102.42695664636014</v>
      </c>
      <c r="D40" s="67">
        <v>112.11372842179449</v>
      </c>
      <c r="E40" s="67">
        <v>107.83462095452202</v>
      </c>
      <c r="F40" s="67">
        <v>97.913488995872285</v>
      </c>
      <c r="G40" s="67">
        <v>101.28274896888092</v>
      </c>
      <c r="H40" s="67">
        <v>105.73317200975275</v>
      </c>
      <c r="I40" s="67">
        <v>109.16638032371229</v>
      </c>
      <c r="J40" s="67">
        <v>107.24467086870706</v>
      </c>
      <c r="K40" s="67">
        <v>112.23169245356864</v>
      </c>
      <c r="L40" s="67">
        <v>99.644705355223053</v>
      </c>
      <c r="M40" s="67">
        <v>105.10005910975451</v>
      </c>
      <c r="N40" s="67">
        <v>105.97070912970767</v>
      </c>
      <c r="O40" s="67">
        <v>106.76272035331949</v>
      </c>
      <c r="P40" s="67">
        <v>105.99321222767591</v>
      </c>
      <c r="Q40" s="189">
        <v>104.06045788256706</v>
      </c>
      <c r="R40" s="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53"/>
      <c r="AH40" s="11"/>
      <c r="AI40" s="11"/>
    </row>
    <row r="41" spans="1:35" s="90" customFormat="1" ht="15" hidden="1" customHeight="1" x14ac:dyDescent="0.25">
      <c r="A41" s="157">
        <v>42064</v>
      </c>
      <c r="B41" s="67">
        <v>91.031619839779637</v>
      </c>
      <c r="C41" s="67">
        <v>110.52144225745441</v>
      </c>
      <c r="D41" s="67">
        <v>113.11131426747322</v>
      </c>
      <c r="E41" s="67">
        <v>107.35080539722017</v>
      </c>
      <c r="F41" s="67">
        <v>97.592177471062769</v>
      </c>
      <c r="G41" s="67">
        <v>100.26618794166531</v>
      </c>
      <c r="H41" s="67">
        <v>106.80736643780536</v>
      </c>
      <c r="I41" s="67">
        <v>108.84053734745871</v>
      </c>
      <c r="J41" s="67">
        <v>108.01457999241144</v>
      </c>
      <c r="K41" s="67">
        <v>111.9785494920514</v>
      </c>
      <c r="L41" s="67">
        <v>96.363771222678764</v>
      </c>
      <c r="M41" s="67">
        <v>102.05328481217711</v>
      </c>
      <c r="N41" s="67">
        <v>105.81251363551124</v>
      </c>
      <c r="O41" s="67">
        <v>110.10846823652987</v>
      </c>
      <c r="P41" s="67">
        <v>105.8324836272871</v>
      </c>
      <c r="Q41" s="189">
        <v>104.73905497044059</v>
      </c>
      <c r="R41" s="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53"/>
      <c r="AH41" s="11"/>
      <c r="AI41" s="11"/>
    </row>
    <row r="42" spans="1:35" s="90" customFormat="1" ht="15" hidden="1" customHeight="1" x14ac:dyDescent="0.25">
      <c r="A42" s="158">
        <v>42156</v>
      </c>
      <c r="B42" s="67">
        <v>90.05151603445475</v>
      </c>
      <c r="C42" s="67">
        <v>99.901964585167875</v>
      </c>
      <c r="D42" s="67">
        <v>115.12332347711893</v>
      </c>
      <c r="E42" s="67">
        <v>106.53469383581738</v>
      </c>
      <c r="F42" s="67">
        <v>98.138790236244773</v>
      </c>
      <c r="G42" s="67">
        <v>99.01912006232422</v>
      </c>
      <c r="H42" s="67">
        <v>105.81889727787392</v>
      </c>
      <c r="I42" s="67">
        <v>107.3945987894828</v>
      </c>
      <c r="J42" s="67">
        <v>107.40860885778773</v>
      </c>
      <c r="K42" s="67">
        <v>115.75450049474625</v>
      </c>
      <c r="L42" s="67">
        <v>89.750951045102525</v>
      </c>
      <c r="M42" s="67">
        <v>99.220690682959116</v>
      </c>
      <c r="N42" s="67">
        <v>105.26988137858611</v>
      </c>
      <c r="O42" s="67">
        <v>115.62169645879068</v>
      </c>
      <c r="P42" s="67">
        <v>105.28959477967612</v>
      </c>
      <c r="Q42" s="189">
        <v>104.01490799820787</v>
      </c>
      <c r="R42" s="9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53"/>
      <c r="AH42" s="11"/>
      <c r="AI42" s="11"/>
    </row>
    <row r="43" spans="1:35" s="90" customFormat="1" ht="15" hidden="1" customHeight="1" x14ac:dyDescent="0.25">
      <c r="A43" s="157">
        <v>42248</v>
      </c>
      <c r="B43" s="67">
        <v>90.39703652324016</v>
      </c>
      <c r="C43" s="67">
        <v>108.61071882416482</v>
      </c>
      <c r="D43" s="67">
        <v>115.1165766877447</v>
      </c>
      <c r="E43" s="67">
        <v>105.05675653965753</v>
      </c>
      <c r="F43" s="67">
        <v>98.672264738712613</v>
      </c>
      <c r="G43" s="67">
        <v>97.985691189844118</v>
      </c>
      <c r="H43" s="67">
        <v>103.99189217360575</v>
      </c>
      <c r="I43" s="67">
        <v>106.02752450526775</v>
      </c>
      <c r="J43" s="67">
        <v>103.42411129832249</v>
      </c>
      <c r="K43" s="67">
        <v>117.20682530339226</v>
      </c>
      <c r="L43" s="67">
        <v>96.424814566035224</v>
      </c>
      <c r="M43" s="67">
        <v>96.817749901759299</v>
      </c>
      <c r="N43" s="67">
        <v>102.49094250748445</v>
      </c>
      <c r="O43" s="67">
        <v>117.36777888788828</v>
      </c>
      <c r="P43" s="67">
        <v>102.51187235722075</v>
      </c>
      <c r="Q43" s="189">
        <v>103.75273563848661</v>
      </c>
      <c r="R43" s="9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53"/>
      <c r="AH43" s="11"/>
      <c r="AI43" s="11"/>
    </row>
    <row r="44" spans="1:35" s="5" customFormat="1" ht="18.75" customHeight="1" x14ac:dyDescent="0.2">
      <c r="A44" s="158">
        <v>42339</v>
      </c>
      <c r="B44" s="67">
        <v>93.554001583787155</v>
      </c>
      <c r="C44" s="67">
        <v>105.1638721105525</v>
      </c>
      <c r="D44" s="67">
        <v>113.61438502661349</v>
      </c>
      <c r="E44" s="67">
        <v>105.99684243101889</v>
      </c>
      <c r="F44" s="67">
        <v>97.594239718896958</v>
      </c>
      <c r="G44" s="67">
        <v>99.171212785369875</v>
      </c>
      <c r="H44" s="67">
        <v>103.71785766498108</v>
      </c>
      <c r="I44" s="67">
        <v>105.822480684963</v>
      </c>
      <c r="J44" s="67">
        <v>104.41019379705392</v>
      </c>
      <c r="K44" s="67">
        <v>117.7109658053851</v>
      </c>
      <c r="L44" s="67">
        <v>96.48039727582362</v>
      </c>
      <c r="M44" s="67">
        <v>98.567182719808599</v>
      </c>
      <c r="N44" s="67">
        <v>103.80210290652742</v>
      </c>
      <c r="O44" s="67">
        <v>118.00791525061921</v>
      </c>
      <c r="P44" s="67">
        <v>103.83253904833973</v>
      </c>
      <c r="Q44" s="189">
        <v>104.32598280226144</v>
      </c>
      <c r="R44" s="70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19"/>
      <c r="AI44" s="19"/>
    </row>
    <row r="45" spans="1:35" s="5" customFormat="1" ht="18.75" customHeight="1" x14ac:dyDescent="0.2">
      <c r="A45" s="157">
        <v>42430</v>
      </c>
      <c r="B45" s="67">
        <v>100.25283220441658</v>
      </c>
      <c r="C45" s="67">
        <v>110.53635855073233</v>
      </c>
      <c r="D45" s="67">
        <v>114.31142175417125</v>
      </c>
      <c r="E45" s="67">
        <v>105.11144643283592</v>
      </c>
      <c r="F45" s="67">
        <v>100.49307891599182</v>
      </c>
      <c r="G45" s="67">
        <v>101.31312497303092</v>
      </c>
      <c r="H45" s="67">
        <v>103.88173319314424</v>
      </c>
      <c r="I45" s="67">
        <v>105.73431835034951</v>
      </c>
      <c r="J45" s="67">
        <v>103.89578215669111</v>
      </c>
      <c r="K45" s="67">
        <v>116.10739776237713</v>
      </c>
      <c r="L45" s="67">
        <v>91.971667732038469</v>
      </c>
      <c r="M45" s="67">
        <v>98.515659611472515</v>
      </c>
      <c r="N45" s="67">
        <v>104.64474874139715</v>
      </c>
      <c r="O45" s="67">
        <v>121.2326532427691</v>
      </c>
      <c r="P45" s="67">
        <v>104.66985805951492</v>
      </c>
      <c r="Q45" s="189">
        <v>105.10692238803358</v>
      </c>
      <c r="R45" s="70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19"/>
      <c r="AI45" s="19"/>
    </row>
    <row r="46" spans="1:35" s="5" customFormat="1" ht="18.75" customHeight="1" x14ac:dyDescent="0.2">
      <c r="A46" s="158">
        <v>42522</v>
      </c>
      <c r="B46" s="67">
        <v>109.49903137333125</v>
      </c>
      <c r="C46" s="67">
        <v>106.16672033568801</v>
      </c>
      <c r="D46" s="67">
        <v>113.69303308530435</v>
      </c>
      <c r="E46" s="67">
        <v>105.27621153843897</v>
      </c>
      <c r="F46" s="67">
        <v>98.618903096527205</v>
      </c>
      <c r="G46" s="67">
        <v>101.88984729403541</v>
      </c>
      <c r="H46" s="67">
        <v>103.98426114797897</v>
      </c>
      <c r="I46" s="67">
        <v>105.79904526796813</v>
      </c>
      <c r="J46" s="67">
        <v>104.42851865107032</v>
      </c>
      <c r="K46" s="67">
        <v>117.20184325724888</v>
      </c>
      <c r="L46" s="67">
        <v>86.753955271331137</v>
      </c>
      <c r="M46" s="67">
        <v>98.081192362410533</v>
      </c>
      <c r="N46" s="67">
        <v>104.80840589722077</v>
      </c>
      <c r="O46" s="67">
        <v>125.01745043687808</v>
      </c>
      <c r="P46" s="67">
        <v>104.83267911263546</v>
      </c>
      <c r="Q46" s="189">
        <v>105.36384076950293</v>
      </c>
      <c r="R46" s="70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19"/>
      <c r="AI46" s="19"/>
    </row>
    <row r="47" spans="1:35" s="5" customFormat="1" ht="18.75" customHeight="1" x14ac:dyDescent="0.2">
      <c r="A47" s="157">
        <v>42614</v>
      </c>
      <c r="B47" s="67">
        <v>111.5183212612453</v>
      </c>
      <c r="C47" s="67">
        <v>105.25458319777145</v>
      </c>
      <c r="D47" s="67">
        <v>108.6105639678678</v>
      </c>
      <c r="E47" s="67">
        <v>103.50144585574294</v>
      </c>
      <c r="F47" s="67">
        <v>102.74998629465728</v>
      </c>
      <c r="G47" s="67">
        <v>104.25036085900008</v>
      </c>
      <c r="H47" s="67">
        <v>102.87057363787848</v>
      </c>
      <c r="I47" s="67">
        <v>106.506071015937</v>
      </c>
      <c r="J47" s="67">
        <v>104.55498114987013</v>
      </c>
      <c r="K47" s="67">
        <v>116.32899571978535</v>
      </c>
      <c r="L47" s="67">
        <v>92.287148886592973</v>
      </c>
      <c r="M47" s="67">
        <v>95.300802045063875</v>
      </c>
      <c r="N47" s="67">
        <v>102.70267558570718</v>
      </c>
      <c r="O47" s="67">
        <v>126.66637669864187</v>
      </c>
      <c r="P47" s="67">
        <v>102.72429847359818</v>
      </c>
      <c r="Q47" s="189">
        <v>105.2543251040489</v>
      </c>
      <c r="R47" s="70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19"/>
      <c r="AI47" s="19"/>
    </row>
    <row r="48" spans="1:35" s="8" customFormat="1" ht="18.75" customHeight="1" x14ac:dyDescent="0.2">
      <c r="A48" s="157">
        <v>42705</v>
      </c>
      <c r="B48" s="67">
        <v>97.790309127989445</v>
      </c>
      <c r="C48" s="67">
        <v>106.20329691805442</v>
      </c>
      <c r="D48" s="67">
        <v>104.59321685315038</v>
      </c>
      <c r="E48" s="67">
        <v>104.67001480373268</v>
      </c>
      <c r="F48" s="67">
        <v>104.39600489446673</v>
      </c>
      <c r="G48" s="67">
        <v>105.23964675775166</v>
      </c>
      <c r="H48" s="67">
        <v>102.75184149997303</v>
      </c>
      <c r="I48" s="67">
        <v>107.13146731913076</v>
      </c>
      <c r="J48" s="67">
        <v>104.59056495017484</v>
      </c>
      <c r="K48" s="67">
        <v>116.69737728446555</v>
      </c>
      <c r="L48" s="67">
        <v>95.392578774690989</v>
      </c>
      <c r="M48" s="67">
        <v>96.094706949317271</v>
      </c>
      <c r="N48" s="67">
        <v>101.27011383003514</v>
      </c>
      <c r="O48" s="67">
        <v>129.1603501273496</v>
      </c>
      <c r="P48" s="67">
        <v>101.29073231809309</v>
      </c>
      <c r="Q48" s="189">
        <v>104.66965316111005</v>
      </c>
      <c r="R48" s="70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60"/>
      <c r="AI48" s="60"/>
    </row>
    <row r="49" spans="1:36" s="8" customFormat="1" ht="18.75" customHeight="1" x14ac:dyDescent="0.2">
      <c r="A49" s="158">
        <v>42795</v>
      </c>
      <c r="B49" s="67">
        <v>93.067449670327818</v>
      </c>
      <c r="C49" s="67">
        <v>121.69508139407951</v>
      </c>
      <c r="D49" s="67">
        <v>104.6284261239614</v>
      </c>
      <c r="E49" s="67">
        <v>105.09482683865596</v>
      </c>
      <c r="F49" s="67">
        <v>105.83521426800412</v>
      </c>
      <c r="G49" s="67">
        <v>108.57892098645954</v>
      </c>
      <c r="H49" s="67">
        <v>103.56167934645433</v>
      </c>
      <c r="I49" s="67">
        <v>107.02648517743162</v>
      </c>
      <c r="J49" s="67">
        <v>107.2657391706864</v>
      </c>
      <c r="K49" s="67">
        <v>112.50884100092753</v>
      </c>
      <c r="L49" s="67">
        <v>89.241963862547578</v>
      </c>
      <c r="M49" s="67">
        <v>96.865151495488803</v>
      </c>
      <c r="N49" s="67">
        <v>102.04123412519542</v>
      </c>
      <c r="O49" s="67">
        <v>128.03755179212908</v>
      </c>
      <c r="P49" s="67">
        <v>102.06067928334573</v>
      </c>
      <c r="Q49" s="189">
        <v>104.18377758531365</v>
      </c>
      <c r="R49" s="89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60"/>
      <c r="AI49" s="60"/>
    </row>
    <row r="50" spans="1:36" s="8" customFormat="1" ht="18.75" customHeight="1" x14ac:dyDescent="0.2">
      <c r="A50" s="158">
        <v>42887</v>
      </c>
      <c r="B50" s="67">
        <v>90.478263124238495</v>
      </c>
      <c r="C50" s="67">
        <v>129.7180513702271</v>
      </c>
      <c r="D50" s="67">
        <v>108.24676432593658</v>
      </c>
      <c r="E50" s="67">
        <v>108.5162672021354</v>
      </c>
      <c r="F50" s="67">
        <v>104.42698420782686</v>
      </c>
      <c r="G50" s="67">
        <v>107.10993340548058</v>
      </c>
      <c r="H50" s="67">
        <v>104.6206955586392</v>
      </c>
      <c r="I50" s="67">
        <v>106.23942684713131</v>
      </c>
      <c r="J50" s="67">
        <v>108.77958837713349</v>
      </c>
      <c r="K50" s="67">
        <v>112.46973075442193</v>
      </c>
      <c r="L50" s="67">
        <v>83.600820271961396</v>
      </c>
      <c r="M50" s="67">
        <v>96.968169242882013</v>
      </c>
      <c r="N50" s="67">
        <v>103.6374795941741</v>
      </c>
      <c r="O50" s="67">
        <v>125.04005102207466</v>
      </c>
      <c r="P50" s="67">
        <v>103.65276780722665</v>
      </c>
      <c r="Q50" s="189">
        <v>104.15119635739126</v>
      </c>
      <c r="R50" s="89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60"/>
      <c r="AI50" s="60"/>
    </row>
    <row r="51" spans="1:36" s="5" customFormat="1" ht="18.75" customHeight="1" x14ac:dyDescent="0.2">
      <c r="A51" s="157">
        <v>42979</v>
      </c>
      <c r="B51" s="67">
        <v>99.717102695713081</v>
      </c>
      <c r="C51" s="67">
        <v>116.12023742628131</v>
      </c>
      <c r="D51" s="67">
        <v>104.82124959155881</v>
      </c>
      <c r="E51" s="67">
        <v>127.7782260901097</v>
      </c>
      <c r="F51" s="67">
        <v>107.84407232055437</v>
      </c>
      <c r="G51" s="67">
        <v>106.84773911915028</v>
      </c>
      <c r="H51" s="67">
        <v>107.51955628372455</v>
      </c>
      <c r="I51" s="67">
        <v>107.65665351340212</v>
      </c>
      <c r="J51" s="67">
        <v>113.45048440965827</v>
      </c>
      <c r="K51" s="67">
        <v>111.29212290932897</v>
      </c>
      <c r="L51" s="67">
        <v>89.366393888544224</v>
      </c>
      <c r="M51" s="67">
        <v>96.545714706542768</v>
      </c>
      <c r="N51" s="67">
        <v>104.54979146854311</v>
      </c>
      <c r="O51" s="67">
        <v>120.18909368565951</v>
      </c>
      <c r="P51" s="67">
        <v>104.57160172873822</v>
      </c>
      <c r="Q51" s="189">
        <v>106.51547495749692</v>
      </c>
      <c r="R51" s="70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62"/>
      <c r="AI51" s="19"/>
      <c r="AJ51" s="19"/>
    </row>
    <row r="52" spans="1:36" s="5" customFormat="1" ht="18.75" customHeight="1" x14ac:dyDescent="0.2">
      <c r="A52" s="158">
        <v>43070</v>
      </c>
      <c r="B52" s="67">
        <v>92.2611681946765</v>
      </c>
      <c r="C52" s="67">
        <v>127.36614036915778</v>
      </c>
      <c r="D52" s="67">
        <v>107.61855203347341</v>
      </c>
      <c r="E52" s="67">
        <v>144.83041437504025</v>
      </c>
      <c r="F52" s="67">
        <v>104.7118919681045</v>
      </c>
      <c r="G52" s="67">
        <v>103.87107583939904</v>
      </c>
      <c r="H52" s="67">
        <v>108.33288926327623</v>
      </c>
      <c r="I52" s="67">
        <v>109.16236227778123</v>
      </c>
      <c r="J52" s="67">
        <v>113.56393820423658</v>
      </c>
      <c r="K52" s="67">
        <v>116.8828775973039</v>
      </c>
      <c r="L52" s="67">
        <v>97.538890813985006</v>
      </c>
      <c r="M52" s="67">
        <v>98.663600612496523</v>
      </c>
      <c r="N52" s="67">
        <v>105.60681688756353</v>
      </c>
      <c r="O52" s="67">
        <v>128.44919783988286</v>
      </c>
      <c r="P52" s="67">
        <v>105.62468274099821</v>
      </c>
      <c r="Q52" s="189">
        <v>107.9768668200303</v>
      </c>
      <c r="R52" s="70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62"/>
      <c r="AI52" s="19"/>
      <c r="AJ52" s="19"/>
    </row>
    <row r="53" spans="1:36" s="5" customFormat="1" ht="18.75" customHeight="1" x14ac:dyDescent="0.2">
      <c r="A53" s="157">
        <v>43160</v>
      </c>
      <c r="B53" s="67">
        <v>97.358808975716542</v>
      </c>
      <c r="C53" s="67">
        <v>122.90775769546137</v>
      </c>
      <c r="D53" s="67">
        <v>100.54316427817702</v>
      </c>
      <c r="E53" s="67">
        <v>145.0117617456533</v>
      </c>
      <c r="F53" s="67">
        <v>105.6488394333189</v>
      </c>
      <c r="G53" s="67">
        <v>101.64037266891735</v>
      </c>
      <c r="H53" s="67">
        <v>106.75895102700667</v>
      </c>
      <c r="I53" s="67">
        <v>107.83565781577623</v>
      </c>
      <c r="J53" s="67">
        <v>110.94053964811239</v>
      </c>
      <c r="K53" s="67">
        <v>115.68835954989457</v>
      </c>
      <c r="L53" s="67">
        <v>96.46403732788059</v>
      </c>
      <c r="M53" s="67">
        <v>96.113906213231814</v>
      </c>
      <c r="N53" s="67">
        <v>104.2450498448172</v>
      </c>
      <c r="O53" s="67">
        <v>123.15794325632633</v>
      </c>
      <c r="P53" s="67">
        <v>104.26406785692309</v>
      </c>
      <c r="Q53" s="189">
        <v>106.22102404125806</v>
      </c>
      <c r="R53" s="70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19"/>
      <c r="AI53" s="19"/>
      <c r="AJ53" s="19"/>
    </row>
    <row r="54" spans="1:36" s="5" customFormat="1" ht="18.75" customHeight="1" x14ac:dyDescent="0.2">
      <c r="A54" s="158">
        <v>43252</v>
      </c>
      <c r="B54" s="67">
        <v>93.434494053853612</v>
      </c>
      <c r="C54" s="67">
        <v>136.18569362824772</v>
      </c>
      <c r="D54" s="67">
        <v>103.28705124849466</v>
      </c>
      <c r="E54" s="67">
        <v>130.87750354747621</v>
      </c>
      <c r="F54" s="67">
        <v>106.56047971587365</v>
      </c>
      <c r="G54" s="67">
        <v>104.62909659230138</v>
      </c>
      <c r="H54" s="67">
        <v>107.27563628912846</v>
      </c>
      <c r="I54" s="67">
        <v>107.46472964744338</v>
      </c>
      <c r="J54" s="67">
        <v>107.70298167760539</v>
      </c>
      <c r="K54" s="67">
        <v>116.48675016284101</v>
      </c>
      <c r="L54" s="67">
        <v>90.920399281806567</v>
      </c>
      <c r="M54" s="67">
        <v>95.546968592671448</v>
      </c>
      <c r="N54" s="67">
        <v>104.28871393796504</v>
      </c>
      <c r="O54" s="67">
        <v>120.6323642410505</v>
      </c>
      <c r="P54" s="67">
        <v>104.30582309004842</v>
      </c>
      <c r="Q54" s="189">
        <v>106.03929538727107</v>
      </c>
      <c r="R54" s="70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19"/>
      <c r="AI54" s="19"/>
      <c r="AJ54" s="19"/>
    </row>
    <row r="55" spans="1:36" s="5" customFormat="1" ht="18.75" customHeight="1" x14ac:dyDescent="0.2">
      <c r="A55" s="157">
        <v>43344</v>
      </c>
      <c r="B55" s="67">
        <v>107.17476094684916</v>
      </c>
      <c r="C55" s="67">
        <v>130.82562885783915</v>
      </c>
      <c r="D55" s="67">
        <v>108.76182335288539</v>
      </c>
      <c r="E55" s="67">
        <v>117.88843560354664</v>
      </c>
      <c r="F55" s="67">
        <v>105.29108772015663</v>
      </c>
      <c r="G55" s="67">
        <v>105.50982186016675</v>
      </c>
      <c r="H55" s="67">
        <v>107.83586048889094</v>
      </c>
      <c r="I55" s="67">
        <v>106.09007567694108</v>
      </c>
      <c r="J55" s="67">
        <v>108.48473743739325</v>
      </c>
      <c r="K55" s="67">
        <v>116.58741914187083</v>
      </c>
      <c r="L55" s="67">
        <v>95.267014466344222</v>
      </c>
      <c r="M55" s="67">
        <v>92.79214908619015</v>
      </c>
      <c r="N55" s="67">
        <v>104.43926125572366</v>
      </c>
      <c r="O55" s="67">
        <v>123.0658766708146</v>
      </c>
      <c r="P55" s="67">
        <v>104.46267808051842</v>
      </c>
      <c r="Q55" s="189">
        <v>107.76836474986833</v>
      </c>
      <c r="R55" s="70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19"/>
      <c r="AI55" s="19"/>
      <c r="AJ55" s="19"/>
    </row>
    <row r="56" spans="1:36" s="5" customFormat="1" ht="18.75" customHeight="1" x14ac:dyDescent="0.2">
      <c r="A56" s="158">
        <v>43435</v>
      </c>
      <c r="B56" s="67">
        <v>110.26140068988417</v>
      </c>
      <c r="C56" s="67">
        <v>133.79074196168244</v>
      </c>
      <c r="D56" s="67">
        <v>103.02576215525403</v>
      </c>
      <c r="E56" s="67">
        <v>119.91092216029368</v>
      </c>
      <c r="F56" s="67">
        <v>104.9440016530897</v>
      </c>
      <c r="G56" s="67">
        <v>107.27179517491921</v>
      </c>
      <c r="H56" s="67">
        <v>110.33813450631639</v>
      </c>
      <c r="I56" s="67">
        <v>107.13109059130856</v>
      </c>
      <c r="J56" s="67">
        <v>109.66644923517106</v>
      </c>
      <c r="K56" s="67">
        <v>118.15627809122974</v>
      </c>
      <c r="L56" s="67">
        <v>99.724015714373806</v>
      </c>
      <c r="M56" s="67">
        <v>98.195549119497528</v>
      </c>
      <c r="N56" s="67">
        <v>106.70502797095737</v>
      </c>
      <c r="O56" s="67">
        <v>127.23958577269008</v>
      </c>
      <c r="P56" s="67">
        <v>106.72506854621057</v>
      </c>
      <c r="Q56" s="189">
        <v>109.93874281722935</v>
      </c>
      <c r="R56" s="70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19"/>
      <c r="AI56" s="19"/>
    </row>
    <row r="57" spans="1:36" s="5" customFormat="1" ht="18.75" customHeight="1" x14ac:dyDescent="0.2">
      <c r="A57" s="157">
        <v>43525</v>
      </c>
      <c r="B57" s="67">
        <v>114.86465349577441</v>
      </c>
      <c r="C57" s="67">
        <v>129.18601737736631</v>
      </c>
      <c r="D57" s="67">
        <v>111.37338353389084</v>
      </c>
      <c r="E57" s="67">
        <v>124.02255847037654</v>
      </c>
      <c r="F57" s="67">
        <v>105.55480544221012</v>
      </c>
      <c r="G57" s="67">
        <v>104.00593076725541</v>
      </c>
      <c r="H57" s="67">
        <v>109.48099341755641</v>
      </c>
      <c r="I57" s="67">
        <v>107.04298257786711</v>
      </c>
      <c r="J57" s="67">
        <v>111.18254574266902</v>
      </c>
      <c r="K57" s="67">
        <v>116.97779038551899</v>
      </c>
      <c r="L57" s="67">
        <v>97.664802744545668</v>
      </c>
      <c r="M57" s="67">
        <v>99.23528223915487</v>
      </c>
      <c r="N57" s="67">
        <v>106.19695969345523</v>
      </c>
      <c r="O57" s="67">
        <v>127.06298995702841</v>
      </c>
      <c r="P57" s="67">
        <v>106.21374388914998</v>
      </c>
      <c r="Q57" s="189">
        <v>109.79156338828675</v>
      </c>
      <c r="R57" s="70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19"/>
      <c r="AI57" s="19"/>
    </row>
    <row r="58" spans="1:36" s="5" customFormat="1" ht="18.75" customHeight="1" x14ac:dyDescent="0.2">
      <c r="A58" s="158">
        <v>43617</v>
      </c>
      <c r="B58" s="67">
        <v>110.66394998760974</v>
      </c>
      <c r="C58" s="67">
        <v>136.96863880116024</v>
      </c>
      <c r="D58" s="67">
        <v>95.092781399214928</v>
      </c>
      <c r="E58" s="67">
        <v>120.94275696954422</v>
      </c>
      <c r="F58" s="67">
        <v>107.64980992497198</v>
      </c>
      <c r="G58" s="67">
        <v>103.85904139589488</v>
      </c>
      <c r="H58" s="67">
        <v>110.81352386452771</v>
      </c>
      <c r="I58" s="67">
        <v>108.64043914452979</v>
      </c>
      <c r="J58" s="67">
        <v>110.67353832080158</v>
      </c>
      <c r="K58" s="67">
        <v>110.22176113020312</v>
      </c>
      <c r="L58" s="67">
        <v>91.996265910980824</v>
      </c>
      <c r="M58" s="67">
        <v>96.408931494784383</v>
      </c>
      <c r="N58" s="67">
        <v>104.93804319866773</v>
      </c>
      <c r="O58" s="67">
        <v>127.86500982974077</v>
      </c>
      <c r="P58" s="67">
        <v>104.95515862529327</v>
      </c>
      <c r="Q58" s="189">
        <v>108.49594949403289</v>
      </c>
      <c r="R58" s="70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19"/>
      <c r="AI58" s="19"/>
    </row>
    <row r="59" spans="1:36" s="5" customFormat="1" ht="18.75" customHeight="1" x14ac:dyDescent="0.2">
      <c r="A59" s="157">
        <v>43709</v>
      </c>
      <c r="B59" s="67">
        <v>117.45681891301318</v>
      </c>
      <c r="C59" s="67">
        <v>133.70671349689769</v>
      </c>
      <c r="D59" s="67">
        <v>102.83924731360513</v>
      </c>
      <c r="E59" s="67">
        <v>120.89312809318045</v>
      </c>
      <c r="F59" s="67">
        <v>107.97401346773174</v>
      </c>
      <c r="G59" s="67">
        <v>103.87350316544038</v>
      </c>
      <c r="H59" s="67">
        <v>108.43649991332818</v>
      </c>
      <c r="I59" s="67">
        <v>106.36943024795603</v>
      </c>
      <c r="J59" s="67">
        <v>110.97986632001371</v>
      </c>
      <c r="K59" s="67">
        <v>114.26948561695654</v>
      </c>
      <c r="L59" s="67">
        <v>95.368502430844728</v>
      </c>
      <c r="M59" s="67">
        <v>95.904050337092215</v>
      </c>
      <c r="N59" s="67">
        <v>103.76348736777038</v>
      </c>
      <c r="O59" s="67">
        <v>128.09051978633053</v>
      </c>
      <c r="P59" s="67">
        <v>103.78079620006926</v>
      </c>
      <c r="Q59" s="189">
        <v>108.97367002550385</v>
      </c>
      <c r="R59" s="70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19"/>
      <c r="AI59" s="19"/>
    </row>
    <row r="60" spans="1:36" s="5" customFormat="1" ht="18.75" customHeight="1" x14ac:dyDescent="0.2">
      <c r="A60" s="158">
        <v>43800</v>
      </c>
      <c r="B60" s="67">
        <v>111.47935790754872</v>
      </c>
      <c r="C60" s="67">
        <v>135.6750416022534</v>
      </c>
      <c r="D60" s="67">
        <v>105.73176788195023</v>
      </c>
      <c r="E60" s="67">
        <v>119.99279789524797</v>
      </c>
      <c r="F60" s="67">
        <v>109.29061673510614</v>
      </c>
      <c r="G60" s="67">
        <v>105.46533360246447</v>
      </c>
      <c r="H60" s="67">
        <v>107.38569872960146</v>
      </c>
      <c r="I60" s="67">
        <v>106.82208959340397</v>
      </c>
      <c r="J60" s="67">
        <v>110.56911130183738</v>
      </c>
      <c r="K60" s="67">
        <v>115.94395699498591</v>
      </c>
      <c r="L60" s="67">
        <v>100.72794907376716</v>
      </c>
      <c r="M60" s="67">
        <v>97.939855482049168</v>
      </c>
      <c r="N60" s="67">
        <v>105.79656360422793</v>
      </c>
      <c r="O60" s="67">
        <v>128.7812454761235</v>
      </c>
      <c r="P60" s="67">
        <v>105.81054540381902</v>
      </c>
      <c r="Q60" s="189">
        <v>109.14233112647553</v>
      </c>
      <c r="R60" s="70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19"/>
      <c r="AI60" s="19"/>
    </row>
    <row r="61" spans="1:36" s="8" customFormat="1" ht="18.75" customHeight="1" x14ac:dyDescent="0.2">
      <c r="A61" s="158">
        <v>43891</v>
      </c>
      <c r="B61" s="67">
        <v>117.67426327014111</v>
      </c>
      <c r="C61" s="67">
        <v>140.45584609703283</v>
      </c>
      <c r="D61" s="67">
        <v>107.36955997842679</v>
      </c>
      <c r="E61" s="67">
        <v>124.8179897678683</v>
      </c>
      <c r="F61" s="67">
        <v>112.46715924539477</v>
      </c>
      <c r="G61" s="67">
        <v>105.05235234089309</v>
      </c>
      <c r="H61" s="67">
        <v>109.45285879290357</v>
      </c>
      <c r="I61" s="67">
        <v>105.4818460432995</v>
      </c>
      <c r="J61" s="67">
        <v>114.73043170914838</v>
      </c>
      <c r="K61" s="67">
        <v>117.67385524958313</v>
      </c>
      <c r="L61" s="67">
        <v>98.471071432560407</v>
      </c>
      <c r="M61" s="67">
        <v>101.20284116029003</v>
      </c>
      <c r="N61" s="67">
        <v>108.5099335143772</v>
      </c>
      <c r="O61" s="67">
        <v>134.63921020475709</v>
      </c>
      <c r="P61" s="67">
        <v>108.52050096234289</v>
      </c>
      <c r="Q61" s="189">
        <v>111.34358354584157</v>
      </c>
      <c r="R61" s="70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60"/>
      <c r="AI61" s="60"/>
    </row>
    <row r="62" spans="1:36" s="8" customFormat="1" ht="18.75" customHeight="1" x14ac:dyDescent="0.2">
      <c r="A62" s="158">
        <v>43983</v>
      </c>
      <c r="B62" s="67">
        <v>117.54791246806538</v>
      </c>
      <c r="C62" s="67">
        <v>151.60778258480198</v>
      </c>
      <c r="D62" s="67">
        <v>106.92953738112718</v>
      </c>
      <c r="E62" s="67">
        <v>119.82202068877346</v>
      </c>
      <c r="F62" s="67">
        <v>111.76517679913182</v>
      </c>
      <c r="G62" s="67">
        <v>104.70688822349172</v>
      </c>
      <c r="H62" s="67">
        <v>103.22675149336904</v>
      </c>
      <c r="I62" s="67">
        <v>103.65877392981827</v>
      </c>
      <c r="J62" s="67">
        <v>112.50195298767454</v>
      </c>
      <c r="K62" s="67">
        <v>109.18505102050186</v>
      </c>
      <c r="L62" s="67">
        <v>92.351637021424764</v>
      </c>
      <c r="M62" s="67">
        <v>98.176751509712034</v>
      </c>
      <c r="N62" s="67">
        <v>104.71035239754345</v>
      </c>
      <c r="O62" s="67">
        <v>139.76413048472617</v>
      </c>
      <c r="P62" s="67">
        <v>104.72127031269814</v>
      </c>
      <c r="Q62" s="189">
        <v>107.93390617261034</v>
      </c>
      <c r="R62" s="89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60"/>
      <c r="AI62" s="60"/>
    </row>
    <row r="63" spans="1:36" s="8" customFormat="1" ht="18.75" customHeight="1" x14ac:dyDescent="0.2">
      <c r="A63" s="158">
        <v>44075</v>
      </c>
      <c r="B63" s="67">
        <v>115.9203209194971</v>
      </c>
      <c r="C63" s="67">
        <v>142.10755076990978</v>
      </c>
      <c r="D63" s="67">
        <v>107.76203357242785</v>
      </c>
      <c r="E63" s="67">
        <v>127.12497997523997</v>
      </c>
      <c r="F63" s="67">
        <v>110.52339929900629</v>
      </c>
      <c r="G63" s="67">
        <v>109.71484787635207</v>
      </c>
      <c r="H63" s="67">
        <v>105.1905469152418</v>
      </c>
      <c r="I63" s="67">
        <v>106.50724248245335</v>
      </c>
      <c r="J63" s="67">
        <v>121.02335429330759</v>
      </c>
      <c r="K63" s="67">
        <v>109.60341460797804</v>
      </c>
      <c r="L63" s="67">
        <v>95.541890577459824</v>
      </c>
      <c r="M63" s="67">
        <v>101.64826025985116</v>
      </c>
      <c r="N63" s="67">
        <v>99.755144978078192</v>
      </c>
      <c r="O63" s="67">
        <v>148.95541061543219</v>
      </c>
      <c r="P63" s="67">
        <v>99.765648377964283</v>
      </c>
      <c r="Q63" s="189">
        <v>109.98871789176924</v>
      </c>
      <c r="R63" s="89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60"/>
      <c r="AI63" s="60"/>
    </row>
    <row r="64" spans="1:36" s="5" customFormat="1" ht="18.75" customHeight="1" thickBot="1" x14ac:dyDescent="0.25">
      <c r="A64" s="159">
        <v>44184</v>
      </c>
      <c r="B64" s="163">
        <v>107.63876833552555</v>
      </c>
      <c r="C64" s="163">
        <v>148.15038862094664</v>
      </c>
      <c r="D64" s="163">
        <v>115.7538814526205</v>
      </c>
      <c r="E64" s="163">
        <v>129.95338971900478</v>
      </c>
      <c r="F64" s="163">
        <v>111.82275361215997</v>
      </c>
      <c r="G64" s="163">
        <v>110.5640271090614</v>
      </c>
      <c r="H64" s="163">
        <v>105.92341684588435</v>
      </c>
      <c r="I64" s="163">
        <v>104.72598972215377</v>
      </c>
      <c r="J64" s="163">
        <v>120.79632830156947</v>
      </c>
      <c r="K64" s="163">
        <v>106.98633577436684</v>
      </c>
      <c r="L64" s="163">
        <v>103.93956650883905</v>
      </c>
      <c r="M64" s="163">
        <v>101.52348289303832</v>
      </c>
      <c r="N64" s="163">
        <v>101.204766799119</v>
      </c>
      <c r="O64" s="163">
        <v>149.22365227263279</v>
      </c>
      <c r="P64" s="163">
        <v>101.216492291637</v>
      </c>
      <c r="Q64" s="190">
        <v>111.0143382705273</v>
      </c>
      <c r="R64" s="70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19"/>
      <c r="AI64" s="19"/>
    </row>
    <row r="65" spans="1:33" ht="18.75" customHeight="1" x14ac:dyDescent="0.25">
      <c r="A65" s="332"/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4"/>
      <c r="R65" s="93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79"/>
    </row>
    <row r="66" spans="1:33" ht="18.75" customHeight="1" thickBot="1" x14ac:dyDescent="0.3">
      <c r="A66" s="326" t="s">
        <v>61</v>
      </c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8"/>
      <c r="R66" s="82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79"/>
    </row>
    <row r="67" spans="1:33" x14ac:dyDescent="0.25">
      <c r="R67" s="82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79"/>
    </row>
    <row r="68" spans="1:33" x14ac:dyDescent="0.25">
      <c r="R68" s="82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79"/>
    </row>
    <row r="69" spans="1:33" ht="36.75" customHeight="1" x14ac:dyDescent="0.25">
      <c r="A69" s="19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36"/>
      <c r="R69" s="82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8"/>
      <c r="AE69" s="67"/>
      <c r="AF69" s="67"/>
      <c r="AG69" s="80"/>
    </row>
    <row r="70" spans="1:33" x14ac:dyDescent="0.25">
      <c r="A70" s="82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75"/>
      <c r="R70" s="82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81"/>
    </row>
    <row r="71" spans="1:33" x14ac:dyDescent="0.25">
      <c r="A71" s="82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54"/>
      <c r="R71" s="82"/>
      <c r="S71" s="49"/>
      <c r="T71" s="49"/>
      <c r="U71" s="49"/>
      <c r="V71" s="67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54"/>
    </row>
    <row r="72" spans="1:33" x14ac:dyDescent="0.25">
      <c r="A72" s="8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54"/>
      <c r="R72" s="11"/>
    </row>
    <row r="73" spans="1:33" x14ac:dyDescent="0.25">
      <c r="A73" s="82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54"/>
      <c r="R73" s="11"/>
    </row>
    <row r="74" spans="1:33" x14ac:dyDescent="0.25">
      <c r="A74" s="82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54"/>
      <c r="R74" s="11"/>
    </row>
    <row r="75" spans="1:33" x14ac:dyDescent="0.25">
      <c r="A75" s="8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54"/>
      <c r="R75" s="11"/>
    </row>
    <row r="76" spans="1:33" x14ac:dyDescent="0.25">
      <c r="A76" s="82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54"/>
      <c r="R76" s="11"/>
    </row>
    <row r="77" spans="1:33" x14ac:dyDescent="0.25">
      <c r="A77" s="8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54"/>
      <c r="R77" s="11"/>
    </row>
    <row r="78" spans="1:33" x14ac:dyDescent="0.25">
      <c r="A78" s="8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54"/>
      <c r="R78" s="11"/>
    </row>
    <row r="79" spans="1:33" x14ac:dyDescent="0.25">
      <c r="A79" s="82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54"/>
      <c r="R79" s="11"/>
    </row>
    <row r="80" spans="1:33" x14ac:dyDescent="0.25">
      <c r="A80" s="82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54"/>
      <c r="R80" s="11"/>
    </row>
    <row r="81" spans="1:18" x14ac:dyDescent="0.25">
      <c r="A81" s="82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54"/>
      <c r="R81" s="11"/>
    </row>
    <row r="82" spans="1:18" x14ac:dyDescent="0.25">
      <c r="A82" s="82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54"/>
      <c r="R82" s="11"/>
    </row>
    <row r="83" spans="1:18" x14ac:dyDescent="0.25">
      <c r="A83" s="82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54"/>
      <c r="R83" s="11"/>
    </row>
    <row r="84" spans="1:18" x14ac:dyDescent="0.25">
      <c r="A84" s="82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54"/>
      <c r="R84" s="11"/>
    </row>
    <row r="85" spans="1:18" x14ac:dyDescent="0.25">
      <c r="A85" s="82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54"/>
      <c r="R85" s="11"/>
    </row>
    <row r="86" spans="1:18" x14ac:dyDescent="0.25">
      <c r="A86" s="82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54"/>
      <c r="R86" s="11"/>
    </row>
    <row r="87" spans="1:18" x14ac:dyDescent="0.25">
      <c r="A87" s="8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54"/>
      <c r="R87" s="11"/>
    </row>
    <row r="88" spans="1:18" x14ac:dyDescent="0.25">
      <c r="A88" s="82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54"/>
      <c r="R88" s="11"/>
    </row>
    <row r="89" spans="1:18" x14ac:dyDescent="0.25">
      <c r="A89" s="82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54"/>
      <c r="R89" s="11"/>
    </row>
    <row r="90" spans="1:18" x14ac:dyDescent="0.25">
      <c r="A90" s="82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54"/>
      <c r="R90" s="11"/>
    </row>
    <row r="91" spans="1:18" x14ac:dyDescent="0.25">
      <c r="A91" s="82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54"/>
      <c r="R91" s="11"/>
    </row>
    <row r="92" spans="1:18" x14ac:dyDescent="0.25">
      <c r="A92" s="55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54"/>
      <c r="R92" s="11"/>
    </row>
    <row r="93" spans="1:18" x14ac:dyDescent="0.25">
      <c r="A93" s="55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54"/>
      <c r="R93" s="11"/>
    </row>
    <row r="94" spans="1:18" x14ac:dyDescent="0.25">
      <c r="A94" s="55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54"/>
      <c r="R94" s="11"/>
    </row>
    <row r="95" spans="1:18" x14ac:dyDescent="0.25">
      <c r="A95" s="17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6"/>
      <c r="Q95" s="11"/>
      <c r="R95" s="11"/>
    </row>
    <row r="96" spans="1:18" x14ac:dyDescent="0.25">
      <c r="A96" s="17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11"/>
      <c r="R96" s="11"/>
    </row>
    <row r="97" spans="1:16" x14ac:dyDescent="0.25">
      <c r="A97" s="17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6"/>
    </row>
    <row r="98" spans="1:16" x14ac:dyDescent="0.25">
      <c r="A98" s="17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</row>
    <row r="99" spans="1:16" x14ac:dyDescent="0.25">
      <c r="A99" s="17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6"/>
    </row>
    <row r="100" spans="1:16" x14ac:dyDescent="0.25">
      <c r="A100" s="17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6"/>
    </row>
    <row r="101" spans="1:16" x14ac:dyDescent="0.25">
      <c r="A101" s="17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6"/>
    </row>
    <row r="102" spans="1:16" x14ac:dyDescent="0.25">
      <c r="A102" s="17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</row>
    <row r="103" spans="1:16" x14ac:dyDescent="0.25">
      <c r="A103" s="17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6"/>
    </row>
    <row r="104" spans="1:16" x14ac:dyDescent="0.25">
      <c r="A104" s="17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</row>
    <row r="105" spans="1:16" x14ac:dyDescent="0.25">
      <c r="A105" s="17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</row>
    <row r="106" spans="1:16" x14ac:dyDescent="0.25">
      <c r="A106" s="17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6"/>
    </row>
    <row r="107" spans="1:16" x14ac:dyDescent="0.25">
      <c r="A107" s="17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</row>
    <row r="108" spans="1:16" x14ac:dyDescent="0.25">
      <c r="A108" s="17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</row>
    <row r="109" spans="1:16" x14ac:dyDescent="0.25">
      <c r="A109" s="17"/>
      <c r="B109" s="45"/>
      <c r="C109" s="46"/>
      <c r="D109" s="45"/>
      <c r="E109" s="45"/>
      <c r="F109" s="45"/>
      <c r="G109" s="45"/>
      <c r="H109" s="46"/>
      <c r="I109" s="46"/>
      <c r="J109" s="45"/>
      <c r="K109" s="45"/>
      <c r="L109" s="45"/>
      <c r="M109" s="45"/>
      <c r="N109" s="45"/>
      <c r="O109" s="45"/>
      <c r="P109" s="45"/>
    </row>
    <row r="110" spans="1:16" x14ac:dyDescent="0.25">
      <c r="A110" s="17"/>
      <c r="B110" s="45"/>
      <c r="C110" s="46"/>
      <c r="D110" s="45"/>
      <c r="E110" s="45"/>
      <c r="F110" s="45"/>
      <c r="G110" s="45"/>
      <c r="H110" s="45"/>
      <c r="I110" s="46"/>
      <c r="J110" s="45"/>
      <c r="K110" s="45"/>
      <c r="L110" s="45"/>
      <c r="M110" s="45"/>
      <c r="N110" s="45"/>
      <c r="O110" s="45"/>
      <c r="P110" s="46"/>
    </row>
    <row r="111" spans="1:16" x14ac:dyDescent="0.25">
      <c r="A111" s="17"/>
      <c r="B111" s="45"/>
      <c r="C111" s="46"/>
      <c r="D111" s="45"/>
      <c r="E111" s="45"/>
      <c r="F111" s="45"/>
      <c r="G111" s="45"/>
      <c r="H111" s="45"/>
      <c r="I111" s="46"/>
      <c r="J111" s="45"/>
      <c r="K111" s="45"/>
      <c r="L111" s="45"/>
      <c r="M111" s="45"/>
      <c r="N111" s="45"/>
      <c r="O111" s="45"/>
      <c r="P111" s="46"/>
    </row>
    <row r="112" spans="1:16" x14ac:dyDescent="0.25">
      <c r="A112" s="17"/>
      <c r="B112" s="45"/>
      <c r="C112" s="46"/>
      <c r="D112" s="46"/>
      <c r="E112" s="46"/>
      <c r="F112" s="45"/>
      <c r="G112" s="46"/>
      <c r="H112" s="46"/>
      <c r="I112" s="45"/>
      <c r="J112" s="46"/>
      <c r="K112" s="46"/>
      <c r="L112" s="45"/>
      <c r="M112" s="45"/>
      <c r="N112" s="45"/>
      <c r="O112" s="45"/>
      <c r="P112" s="46"/>
    </row>
    <row r="113" spans="1:16" x14ac:dyDescent="0.25">
      <c r="A113" s="18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</row>
  </sheetData>
  <mergeCells count="3">
    <mergeCell ref="A3:P3"/>
    <mergeCell ref="A65:Q65"/>
    <mergeCell ref="A66:Q66"/>
  </mergeCells>
  <pageMargins left="0.25" right="0.25" top="0" bottom="0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</vt:i4>
      </vt:variant>
    </vt:vector>
  </HeadingPairs>
  <TitlesOfParts>
    <vt:vector size="26" baseType="lpstr">
      <vt:lpstr>Tab 1a</vt:lpstr>
      <vt:lpstr>Tab 1b</vt:lpstr>
      <vt:lpstr>Tab 2a</vt:lpstr>
      <vt:lpstr>Tab 2b</vt:lpstr>
      <vt:lpstr>Tab 3a</vt:lpstr>
      <vt:lpstr>Tab 3b</vt:lpstr>
      <vt:lpstr>Tab 4</vt:lpstr>
      <vt:lpstr>Tab 5</vt:lpstr>
      <vt:lpstr>Tab 6</vt:lpstr>
      <vt:lpstr>Tab 7</vt:lpstr>
      <vt:lpstr>Tab 7.</vt:lpstr>
      <vt:lpstr>Tab 8</vt:lpstr>
      <vt:lpstr>Tab 9</vt:lpstr>
      <vt:lpstr>Tab 10</vt:lpstr>
      <vt:lpstr>'Tab 1a'!Print_Area</vt:lpstr>
      <vt:lpstr>'Tab 1b'!Print_Area</vt:lpstr>
      <vt:lpstr>'Tab 2a'!Print_Area</vt:lpstr>
      <vt:lpstr>'Tab 2b'!Print_Area</vt:lpstr>
      <vt:lpstr>'Tab 3a'!Print_Area</vt:lpstr>
      <vt:lpstr>'Tab 3b'!Print_Area</vt:lpstr>
      <vt:lpstr>'Tab 4'!Print_Area</vt:lpstr>
      <vt:lpstr>'Tab 5'!Print_Area</vt:lpstr>
      <vt:lpstr>'Tab 6'!Print_Area</vt:lpstr>
      <vt:lpstr>'Tab 7'!Print_Area</vt:lpstr>
      <vt:lpstr>'Tab 7.'!Print_Area</vt:lpstr>
      <vt:lpstr>'Tab 8'!Print_Area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lilianetelani.hennemann</dc:creator>
  <cp:lastModifiedBy>Ianeta Sau</cp:lastModifiedBy>
  <cp:lastPrinted>2021-03-31T21:27:38Z</cp:lastPrinted>
  <dcterms:created xsi:type="dcterms:W3CDTF">2012-07-21T00:04:01Z</dcterms:created>
  <dcterms:modified xsi:type="dcterms:W3CDTF">2021-03-31T21:32:21Z</dcterms:modified>
</cp:coreProperties>
</file>