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le 1" sheetId="2" r:id="rId1"/>
    <sheet name="Table 2" sheetId="3" r:id="rId2"/>
    <sheet name="Table 3" sheetId="4" r:id="rId3"/>
    <sheet name="Table 4" sheetId="5" r:id="rId4"/>
    <sheet name="Graphs" sheetId="1" r:id="rId5"/>
  </sheets>
  <externalReferences>
    <externalReference r:id="rId6"/>
  </externalReferences>
  <definedNames>
    <definedName name="_xlnm._FilterDatabase" localSheetId="1" hidden="1">'Table 2'!$A$4:$I$178</definedName>
    <definedName name="_xlnm.Print_Area" localSheetId="4">Graphs!$A$3:$L$56</definedName>
    <definedName name="_xlnm.Print_Area" localSheetId="0">'Table 1'!$B$2:$O$70</definedName>
    <definedName name="_xlnm.Print_Area" localSheetId="1">'Table 2'!$F$2:$N$182</definedName>
    <definedName name="_xlnm.Print_Area" localSheetId="2">'Table 3'!$B$2:$O$70</definedName>
    <definedName name="_xlnm.Print_Area" localSheetId="3">'Table 4'!$B$2:$O$70</definedName>
    <definedName name="_xlnm.Print_Titles" localSheetId="1">'Table 2'!$3:$4</definedName>
  </definedNames>
  <calcPr calcId="145621"/>
</workbook>
</file>

<file path=xl/calcChain.xml><?xml version="1.0" encoding="utf-8"?>
<calcChain xmlns="http://schemas.openxmlformats.org/spreadsheetml/2006/main">
  <c r="I178" i="3" l="1"/>
  <c r="H178" i="3"/>
  <c r="F178" i="3"/>
  <c r="E178" i="3"/>
  <c r="D178" i="3"/>
  <c r="C178" i="3"/>
  <c r="B178" i="3"/>
  <c r="A178" i="3"/>
  <c r="I177" i="3"/>
  <c r="H177" i="3"/>
  <c r="F177" i="3"/>
  <c r="E177" i="3"/>
  <c r="D177" i="3"/>
  <c r="C177" i="3"/>
  <c r="B177" i="3"/>
  <c r="A177" i="3"/>
  <c r="I176" i="3"/>
  <c r="H176" i="3"/>
  <c r="F176" i="3"/>
  <c r="E176" i="3"/>
  <c r="D176" i="3"/>
  <c r="C176" i="3"/>
  <c r="B176" i="3"/>
  <c r="A176" i="3"/>
  <c r="O175" i="3"/>
  <c r="N175" i="3"/>
  <c r="M175" i="3"/>
  <c r="L175" i="3"/>
  <c r="K175" i="3"/>
  <c r="J175" i="3"/>
  <c r="I175" i="3"/>
  <c r="H175" i="3"/>
  <c r="F175" i="3"/>
  <c r="E175" i="3"/>
  <c r="D175" i="3"/>
  <c r="C175" i="3"/>
  <c r="B175" i="3"/>
  <c r="A175" i="3"/>
  <c r="O174" i="3"/>
  <c r="N174" i="3"/>
  <c r="M174" i="3"/>
  <c r="L174" i="3"/>
  <c r="K174" i="3"/>
  <c r="J174" i="3"/>
  <c r="I174" i="3"/>
  <c r="H174" i="3"/>
  <c r="F174" i="3"/>
  <c r="E174" i="3"/>
  <c r="D174" i="3"/>
  <c r="C174" i="3"/>
  <c r="B174" i="3"/>
  <c r="A174" i="3"/>
  <c r="O173" i="3"/>
  <c r="N173" i="3"/>
  <c r="M173" i="3"/>
  <c r="L173" i="3"/>
  <c r="K173" i="3"/>
  <c r="J173" i="3"/>
  <c r="I173" i="3"/>
  <c r="H173" i="3"/>
  <c r="F173" i="3"/>
  <c r="E173" i="3"/>
  <c r="D173" i="3"/>
  <c r="C173" i="3"/>
  <c r="B173" i="3"/>
  <c r="A173" i="3"/>
  <c r="O172" i="3"/>
  <c r="N172" i="3"/>
  <c r="M172" i="3"/>
  <c r="L172" i="3"/>
  <c r="K172" i="3"/>
  <c r="J172" i="3"/>
  <c r="I172" i="3"/>
  <c r="H172" i="3"/>
  <c r="F172" i="3"/>
  <c r="E172" i="3"/>
  <c r="D172" i="3"/>
  <c r="C172" i="3"/>
  <c r="B172" i="3"/>
  <c r="A172" i="3"/>
  <c r="O171" i="3"/>
  <c r="N171" i="3"/>
  <c r="M171" i="3"/>
  <c r="L171" i="3"/>
  <c r="K171" i="3"/>
  <c r="J171" i="3"/>
  <c r="I171" i="3"/>
  <c r="H171" i="3"/>
  <c r="F171" i="3"/>
  <c r="E171" i="3"/>
  <c r="D171" i="3"/>
  <c r="C171" i="3"/>
  <c r="B171" i="3"/>
  <c r="A171" i="3"/>
  <c r="O170" i="3"/>
  <c r="N170" i="3"/>
  <c r="M170" i="3"/>
  <c r="L170" i="3"/>
  <c r="K170" i="3"/>
  <c r="J170" i="3"/>
  <c r="I170" i="3"/>
  <c r="H170" i="3"/>
  <c r="F170" i="3"/>
  <c r="E170" i="3"/>
  <c r="D170" i="3"/>
  <c r="C170" i="3"/>
  <c r="B170" i="3"/>
  <c r="A170" i="3"/>
  <c r="O169" i="3"/>
  <c r="N169" i="3"/>
  <c r="M169" i="3"/>
  <c r="L169" i="3"/>
  <c r="K169" i="3"/>
  <c r="J169" i="3"/>
  <c r="I169" i="3"/>
  <c r="H169" i="3"/>
  <c r="F169" i="3"/>
  <c r="E169" i="3"/>
  <c r="D169" i="3"/>
  <c r="C169" i="3"/>
  <c r="B169" i="3"/>
  <c r="A169" i="3"/>
  <c r="F168" i="3"/>
  <c r="E168" i="3"/>
  <c r="O167" i="3"/>
  <c r="N167" i="3"/>
  <c r="M167" i="3"/>
  <c r="L167" i="3"/>
  <c r="K167" i="3"/>
  <c r="J167" i="3"/>
  <c r="I167" i="3"/>
  <c r="H167" i="3"/>
  <c r="F167" i="3"/>
  <c r="E167" i="3"/>
  <c r="D167" i="3"/>
  <c r="C167" i="3"/>
  <c r="B167" i="3"/>
  <c r="A167" i="3"/>
  <c r="O166" i="3"/>
  <c r="N166" i="3"/>
  <c r="M166" i="3"/>
  <c r="L166" i="3"/>
  <c r="K166" i="3"/>
  <c r="J166" i="3"/>
  <c r="I166" i="3"/>
  <c r="H166" i="3"/>
  <c r="F166" i="3"/>
  <c r="E166" i="3"/>
  <c r="D166" i="3"/>
  <c r="C166" i="3"/>
  <c r="B166" i="3"/>
  <c r="A166" i="3"/>
  <c r="O165" i="3"/>
  <c r="N165" i="3"/>
  <c r="M165" i="3"/>
  <c r="L165" i="3"/>
  <c r="K165" i="3"/>
  <c r="J165" i="3"/>
  <c r="I165" i="3"/>
  <c r="H165" i="3"/>
  <c r="F165" i="3"/>
  <c r="E165" i="3"/>
  <c r="D165" i="3"/>
  <c r="C165" i="3"/>
  <c r="B165" i="3"/>
  <c r="A165" i="3"/>
  <c r="O164" i="3"/>
  <c r="N164" i="3"/>
  <c r="M164" i="3"/>
  <c r="L164" i="3"/>
  <c r="K164" i="3"/>
  <c r="J164" i="3"/>
  <c r="I164" i="3"/>
  <c r="H164" i="3"/>
  <c r="F164" i="3"/>
  <c r="E164" i="3"/>
  <c r="D164" i="3"/>
  <c r="C164" i="3"/>
  <c r="B164" i="3"/>
  <c r="A164" i="3"/>
  <c r="F163" i="3"/>
  <c r="E163" i="3"/>
  <c r="O162" i="3"/>
  <c r="N162" i="3"/>
  <c r="M162" i="3"/>
  <c r="L162" i="3"/>
  <c r="K162" i="3"/>
  <c r="J162" i="3"/>
  <c r="I162" i="3"/>
  <c r="H162" i="3"/>
  <c r="F162" i="3"/>
  <c r="E162" i="3"/>
  <c r="D162" i="3"/>
  <c r="C162" i="3"/>
  <c r="B162" i="3"/>
  <c r="A162" i="3"/>
  <c r="O161" i="3"/>
  <c r="N161" i="3"/>
  <c r="M161" i="3"/>
  <c r="L161" i="3"/>
  <c r="K161" i="3"/>
  <c r="J161" i="3"/>
  <c r="I161" i="3"/>
  <c r="H161" i="3"/>
  <c r="F161" i="3"/>
  <c r="E161" i="3"/>
  <c r="D161" i="3"/>
  <c r="C161" i="3"/>
  <c r="B161" i="3"/>
  <c r="A161" i="3"/>
  <c r="O160" i="3"/>
  <c r="N160" i="3"/>
  <c r="M160" i="3"/>
  <c r="L160" i="3"/>
  <c r="K160" i="3"/>
  <c r="J160" i="3"/>
  <c r="I160" i="3"/>
  <c r="H160" i="3"/>
  <c r="F160" i="3"/>
  <c r="E160" i="3"/>
  <c r="D160" i="3"/>
  <c r="C160" i="3"/>
  <c r="B160" i="3"/>
  <c r="A160" i="3"/>
  <c r="O159" i="3"/>
  <c r="N159" i="3"/>
  <c r="M159" i="3"/>
  <c r="L159" i="3"/>
  <c r="K159" i="3"/>
  <c r="J159" i="3"/>
  <c r="I159" i="3"/>
  <c r="H159" i="3"/>
  <c r="F159" i="3"/>
  <c r="E159" i="3"/>
  <c r="D159" i="3"/>
  <c r="C159" i="3"/>
  <c r="B159" i="3"/>
  <c r="A159" i="3"/>
  <c r="F158" i="3"/>
  <c r="E158" i="3"/>
  <c r="O157" i="3"/>
  <c r="N157" i="3"/>
  <c r="M157" i="3"/>
  <c r="I157" i="3"/>
  <c r="H157" i="3"/>
  <c r="F157" i="3"/>
  <c r="E157" i="3"/>
  <c r="D157" i="3"/>
  <c r="C157" i="3"/>
  <c r="B157" i="3"/>
  <c r="A157" i="3"/>
  <c r="O156" i="3"/>
  <c r="N156" i="3"/>
  <c r="M156" i="3"/>
  <c r="I156" i="3"/>
  <c r="H156" i="3"/>
  <c r="F156" i="3"/>
  <c r="E156" i="3"/>
  <c r="D156" i="3"/>
  <c r="C156" i="3"/>
  <c r="B156" i="3"/>
  <c r="A156" i="3"/>
  <c r="O155" i="3"/>
  <c r="N155" i="3"/>
  <c r="M155" i="3"/>
  <c r="I155" i="3"/>
  <c r="H155" i="3"/>
  <c r="F155" i="3"/>
  <c r="E155" i="3"/>
  <c r="D155" i="3"/>
  <c r="C155" i="3"/>
  <c r="B155" i="3"/>
  <c r="A155" i="3"/>
  <c r="O154" i="3"/>
  <c r="N154" i="3"/>
  <c r="M154" i="3"/>
  <c r="I154" i="3"/>
  <c r="H154" i="3"/>
  <c r="F154" i="3"/>
  <c r="E154" i="3"/>
  <c r="D154" i="3"/>
  <c r="C154" i="3"/>
  <c r="B154" i="3"/>
  <c r="A154" i="3"/>
  <c r="O153" i="3"/>
  <c r="N153" i="3"/>
  <c r="M153" i="3"/>
  <c r="L153" i="3"/>
  <c r="K153" i="3"/>
  <c r="J153" i="3"/>
  <c r="I153" i="3"/>
  <c r="H153" i="3"/>
  <c r="F153" i="3"/>
  <c r="E153" i="3"/>
  <c r="D153" i="3"/>
  <c r="C153" i="3"/>
  <c r="B153" i="3"/>
  <c r="A153" i="3"/>
  <c r="O152" i="3"/>
  <c r="N152" i="3"/>
  <c r="M152" i="3"/>
  <c r="L152" i="3"/>
  <c r="K152" i="3"/>
  <c r="J152" i="3"/>
  <c r="I152" i="3"/>
  <c r="H152" i="3"/>
  <c r="F152" i="3"/>
  <c r="E152" i="3"/>
  <c r="D152" i="3"/>
  <c r="C152" i="3"/>
  <c r="B152" i="3"/>
  <c r="A152" i="3"/>
  <c r="O151" i="3"/>
  <c r="N151" i="3"/>
  <c r="M151" i="3"/>
  <c r="L151" i="3"/>
  <c r="K151" i="3"/>
  <c r="J151" i="3"/>
  <c r="I151" i="3"/>
  <c r="H151" i="3"/>
  <c r="F151" i="3"/>
  <c r="E151" i="3"/>
  <c r="D151" i="3"/>
  <c r="C151" i="3"/>
  <c r="B151" i="3"/>
  <c r="A151" i="3"/>
  <c r="F150" i="3"/>
  <c r="E150" i="3"/>
  <c r="O149" i="3"/>
  <c r="N149" i="3"/>
  <c r="M149" i="3"/>
  <c r="I149" i="3"/>
  <c r="H149" i="3"/>
  <c r="F149" i="3"/>
  <c r="E149" i="3"/>
  <c r="D149" i="3"/>
  <c r="C149" i="3"/>
  <c r="B149" i="3"/>
  <c r="A149" i="3"/>
  <c r="O148" i="3"/>
  <c r="N148" i="3"/>
  <c r="M148" i="3"/>
  <c r="I148" i="3"/>
  <c r="H148" i="3"/>
  <c r="F148" i="3"/>
  <c r="E148" i="3"/>
  <c r="D148" i="3"/>
  <c r="C148" i="3"/>
  <c r="B148" i="3"/>
  <c r="A148" i="3"/>
  <c r="O147" i="3"/>
  <c r="N147" i="3"/>
  <c r="M147" i="3"/>
  <c r="I147" i="3"/>
  <c r="H147" i="3"/>
  <c r="F147" i="3"/>
  <c r="E147" i="3"/>
  <c r="D147" i="3"/>
  <c r="C147" i="3"/>
  <c r="B147" i="3"/>
  <c r="A147" i="3"/>
  <c r="O146" i="3"/>
  <c r="N146" i="3"/>
  <c r="M146" i="3"/>
  <c r="I146" i="3"/>
  <c r="H146" i="3"/>
  <c r="F146" i="3"/>
  <c r="E146" i="3"/>
  <c r="D146" i="3"/>
  <c r="C146" i="3"/>
  <c r="B146" i="3"/>
  <c r="A146" i="3"/>
  <c r="O145" i="3"/>
  <c r="N145" i="3"/>
  <c r="M145" i="3"/>
  <c r="I145" i="3"/>
  <c r="H145" i="3"/>
  <c r="F145" i="3"/>
  <c r="E145" i="3"/>
  <c r="D145" i="3"/>
  <c r="C145" i="3"/>
  <c r="B145" i="3"/>
  <c r="A145" i="3"/>
  <c r="O144" i="3"/>
  <c r="N144" i="3"/>
  <c r="M144" i="3"/>
  <c r="L144" i="3"/>
  <c r="K144" i="3"/>
  <c r="J144" i="3"/>
  <c r="I144" i="3"/>
  <c r="H144" i="3"/>
  <c r="F144" i="3"/>
  <c r="E144" i="3"/>
  <c r="D144" i="3"/>
  <c r="C144" i="3"/>
  <c r="B144" i="3"/>
  <c r="A144" i="3"/>
  <c r="O143" i="3"/>
  <c r="N143" i="3"/>
  <c r="M143" i="3"/>
  <c r="L143" i="3"/>
  <c r="K143" i="3"/>
  <c r="J143" i="3"/>
  <c r="I143" i="3"/>
  <c r="H143" i="3"/>
  <c r="F143" i="3"/>
  <c r="E143" i="3"/>
  <c r="D143" i="3"/>
  <c r="C143" i="3"/>
  <c r="B143" i="3"/>
  <c r="A143" i="3"/>
  <c r="O142" i="3"/>
  <c r="N142" i="3"/>
  <c r="M142" i="3"/>
  <c r="L142" i="3"/>
  <c r="K142" i="3"/>
  <c r="J142" i="3"/>
  <c r="I142" i="3"/>
  <c r="H142" i="3"/>
  <c r="F142" i="3"/>
  <c r="E142" i="3"/>
  <c r="D142" i="3"/>
  <c r="C142" i="3"/>
  <c r="B142" i="3"/>
  <c r="A142" i="3"/>
  <c r="O141" i="3"/>
  <c r="N141" i="3"/>
  <c r="M141" i="3"/>
  <c r="L141" i="3"/>
  <c r="K141" i="3"/>
  <c r="J141" i="3"/>
  <c r="I141" i="3"/>
  <c r="H141" i="3"/>
  <c r="F141" i="3"/>
  <c r="E141" i="3"/>
  <c r="D141" i="3"/>
  <c r="C141" i="3"/>
  <c r="B141" i="3"/>
  <c r="A141" i="3"/>
  <c r="F140" i="3"/>
  <c r="E140" i="3"/>
  <c r="O139" i="3"/>
  <c r="N139" i="3"/>
  <c r="M139" i="3"/>
  <c r="I139" i="3"/>
  <c r="H139" i="3"/>
  <c r="F139" i="3"/>
  <c r="E139" i="3"/>
  <c r="D139" i="3"/>
  <c r="C139" i="3"/>
  <c r="B139" i="3"/>
  <c r="A139" i="3"/>
  <c r="O138" i="3"/>
  <c r="N138" i="3"/>
  <c r="M138" i="3"/>
  <c r="I138" i="3"/>
  <c r="H138" i="3"/>
  <c r="F138" i="3"/>
  <c r="E138" i="3"/>
  <c r="D138" i="3"/>
  <c r="C138" i="3"/>
  <c r="B138" i="3"/>
  <c r="A138" i="3"/>
  <c r="O137" i="3"/>
  <c r="N137" i="3"/>
  <c r="M137" i="3"/>
  <c r="I137" i="3"/>
  <c r="H137" i="3"/>
  <c r="F137" i="3"/>
  <c r="E137" i="3"/>
  <c r="D137" i="3"/>
  <c r="C137" i="3"/>
  <c r="B137" i="3"/>
  <c r="A137" i="3"/>
  <c r="O136" i="3"/>
  <c r="N136" i="3"/>
  <c r="M136" i="3"/>
  <c r="I136" i="3"/>
  <c r="H136" i="3"/>
  <c r="F136" i="3"/>
  <c r="E136" i="3"/>
  <c r="D136" i="3"/>
  <c r="C136" i="3"/>
  <c r="B136" i="3"/>
  <c r="A136" i="3"/>
  <c r="O135" i="3"/>
  <c r="N135" i="3"/>
  <c r="M135" i="3"/>
  <c r="I135" i="3"/>
  <c r="H135" i="3"/>
  <c r="F135" i="3"/>
  <c r="E135" i="3"/>
  <c r="D135" i="3"/>
  <c r="C135" i="3"/>
  <c r="B135" i="3"/>
  <c r="A135" i="3"/>
  <c r="O134" i="3"/>
  <c r="N134" i="3"/>
  <c r="M134" i="3"/>
  <c r="I134" i="3"/>
  <c r="H134" i="3"/>
  <c r="F134" i="3"/>
  <c r="E134" i="3"/>
  <c r="D134" i="3"/>
  <c r="C134" i="3"/>
  <c r="B134" i="3"/>
  <c r="A134" i="3"/>
  <c r="O133" i="3"/>
  <c r="N133" i="3"/>
  <c r="M133" i="3"/>
  <c r="I133" i="3"/>
  <c r="H133" i="3"/>
  <c r="F133" i="3"/>
  <c r="E133" i="3"/>
  <c r="D133" i="3"/>
  <c r="C133" i="3"/>
  <c r="B133" i="3"/>
  <c r="A133" i="3"/>
  <c r="O132" i="3"/>
  <c r="N132" i="3"/>
  <c r="M132" i="3"/>
  <c r="I132" i="3"/>
  <c r="H132" i="3"/>
  <c r="F132" i="3"/>
  <c r="E132" i="3"/>
  <c r="D132" i="3"/>
  <c r="C132" i="3"/>
  <c r="B132" i="3"/>
  <c r="A132" i="3"/>
  <c r="O131" i="3"/>
  <c r="N131" i="3"/>
  <c r="M131" i="3"/>
  <c r="I131" i="3"/>
  <c r="H131" i="3"/>
  <c r="F131" i="3"/>
  <c r="E131" i="3"/>
  <c r="D131" i="3"/>
  <c r="C131" i="3"/>
  <c r="B131" i="3"/>
  <c r="A131" i="3"/>
  <c r="O130" i="3"/>
  <c r="N130" i="3"/>
  <c r="M130" i="3"/>
  <c r="I130" i="3"/>
  <c r="H130" i="3"/>
  <c r="F130" i="3"/>
  <c r="E130" i="3"/>
  <c r="D130" i="3"/>
  <c r="C130" i="3"/>
  <c r="B130" i="3"/>
  <c r="A130" i="3"/>
  <c r="O129" i="3"/>
  <c r="N129" i="3"/>
  <c r="M129" i="3"/>
  <c r="I129" i="3"/>
  <c r="H129" i="3"/>
  <c r="F129" i="3"/>
  <c r="E129" i="3"/>
  <c r="D129" i="3"/>
  <c r="C129" i="3"/>
  <c r="B129" i="3"/>
  <c r="A129" i="3"/>
  <c r="O128" i="3"/>
  <c r="N128" i="3"/>
  <c r="M128" i="3"/>
  <c r="L128" i="3"/>
  <c r="K128" i="3"/>
  <c r="J128" i="3"/>
  <c r="I128" i="3"/>
  <c r="H128" i="3"/>
  <c r="F128" i="3"/>
  <c r="E128" i="3"/>
  <c r="D128" i="3"/>
  <c r="C128" i="3"/>
  <c r="B128" i="3"/>
  <c r="A128" i="3"/>
  <c r="O127" i="3"/>
  <c r="N127" i="3"/>
  <c r="M127" i="3"/>
  <c r="I127" i="3"/>
  <c r="H127" i="3"/>
  <c r="F127" i="3"/>
  <c r="E127" i="3"/>
  <c r="D127" i="3"/>
  <c r="C127" i="3"/>
  <c r="B127" i="3"/>
  <c r="A127" i="3"/>
  <c r="O126" i="3"/>
  <c r="N126" i="3"/>
  <c r="M126" i="3"/>
  <c r="I126" i="3"/>
  <c r="H126" i="3"/>
  <c r="F126" i="3"/>
  <c r="E126" i="3"/>
  <c r="D126" i="3"/>
  <c r="C126" i="3"/>
  <c r="B126" i="3"/>
  <c r="A126" i="3"/>
  <c r="O125" i="3"/>
  <c r="N125" i="3"/>
  <c r="M125" i="3"/>
  <c r="L125" i="3"/>
  <c r="K125" i="3"/>
  <c r="J125" i="3"/>
  <c r="I125" i="3"/>
  <c r="H125" i="3"/>
  <c r="F125" i="3"/>
  <c r="E125" i="3"/>
  <c r="D125" i="3"/>
  <c r="C125" i="3"/>
  <c r="B125" i="3"/>
  <c r="A125" i="3"/>
  <c r="O124" i="3"/>
  <c r="N124" i="3"/>
  <c r="M124" i="3"/>
  <c r="L124" i="3"/>
  <c r="K124" i="3"/>
  <c r="J124" i="3"/>
  <c r="I124" i="3"/>
  <c r="H124" i="3"/>
  <c r="F124" i="3"/>
  <c r="E124" i="3"/>
  <c r="D124" i="3"/>
  <c r="C124" i="3"/>
  <c r="B124" i="3"/>
  <c r="A124" i="3"/>
  <c r="O123" i="3"/>
  <c r="N123" i="3"/>
  <c r="M123" i="3"/>
  <c r="L123" i="3"/>
  <c r="K123" i="3"/>
  <c r="J123" i="3"/>
  <c r="I123" i="3"/>
  <c r="H123" i="3"/>
  <c r="F123" i="3"/>
  <c r="E123" i="3"/>
  <c r="D123" i="3"/>
  <c r="C123" i="3"/>
  <c r="B123" i="3"/>
  <c r="A123" i="3"/>
  <c r="O122" i="3"/>
  <c r="N122" i="3"/>
  <c r="M122" i="3"/>
  <c r="L122" i="3"/>
  <c r="K122" i="3"/>
  <c r="J122" i="3"/>
  <c r="I122" i="3"/>
  <c r="H122" i="3"/>
  <c r="F122" i="3"/>
  <c r="E122" i="3"/>
  <c r="D122" i="3"/>
  <c r="C122" i="3"/>
  <c r="B122" i="3"/>
  <c r="A122" i="3"/>
  <c r="O121" i="3"/>
  <c r="N121" i="3"/>
  <c r="M121" i="3"/>
  <c r="L121" i="3"/>
  <c r="K121" i="3"/>
  <c r="J121" i="3"/>
  <c r="I121" i="3"/>
  <c r="H121" i="3"/>
  <c r="F121" i="3"/>
  <c r="E121" i="3"/>
  <c r="D121" i="3"/>
  <c r="C121" i="3"/>
  <c r="B121" i="3"/>
  <c r="A121" i="3"/>
  <c r="O120" i="3"/>
  <c r="N120" i="3"/>
  <c r="M120" i="3"/>
  <c r="L120" i="3"/>
  <c r="K120" i="3"/>
  <c r="J120" i="3"/>
  <c r="I120" i="3"/>
  <c r="H120" i="3"/>
  <c r="F120" i="3"/>
  <c r="E120" i="3"/>
  <c r="D120" i="3"/>
  <c r="C120" i="3"/>
  <c r="B120" i="3"/>
  <c r="A120" i="3"/>
  <c r="O119" i="3"/>
  <c r="N119" i="3"/>
  <c r="M119" i="3"/>
  <c r="L119" i="3"/>
  <c r="K119" i="3"/>
  <c r="J119" i="3"/>
  <c r="I119" i="3"/>
  <c r="H119" i="3"/>
  <c r="F119" i="3"/>
  <c r="E119" i="3"/>
  <c r="D119" i="3"/>
  <c r="C119" i="3"/>
  <c r="B119" i="3"/>
  <c r="A119" i="3"/>
  <c r="F118" i="3"/>
  <c r="E118" i="3"/>
  <c r="O117" i="3"/>
  <c r="N117" i="3"/>
  <c r="M117" i="3"/>
  <c r="L117" i="3"/>
  <c r="K117" i="3"/>
  <c r="J117" i="3"/>
  <c r="I117" i="3"/>
  <c r="H117" i="3"/>
  <c r="F117" i="3"/>
  <c r="E117" i="3"/>
  <c r="D117" i="3"/>
  <c r="C117" i="3"/>
  <c r="B117" i="3"/>
  <c r="A117" i="3"/>
  <c r="O116" i="3"/>
  <c r="N116" i="3"/>
  <c r="M116" i="3"/>
  <c r="L116" i="3"/>
  <c r="K116" i="3"/>
  <c r="J116" i="3"/>
  <c r="I116" i="3"/>
  <c r="H116" i="3"/>
  <c r="F116" i="3"/>
  <c r="E116" i="3"/>
  <c r="D116" i="3"/>
  <c r="C116" i="3"/>
  <c r="B116" i="3"/>
  <c r="A116" i="3"/>
  <c r="O115" i="3"/>
  <c r="N115" i="3"/>
  <c r="M115" i="3"/>
  <c r="L115" i="3"/>
  <c r="K115" i="3"/>
  <c r="J115" i="3"/>
  <c r="I115" i="3"/>
  <c r="H115" i="3"/>
  <c r="F115" i="3"/>
  <c r="E115" i="3"/>
  <c r="D115" i="3"/>
  <c r="C115" i="3"/>
  <c r="B115" i="3"/>
  <c r="A115" i="3"/>
  <c r="F114" i="3"/>
  <c r="E114" i="3"/>
  <c r="O113" i="3"/>
  <c r="N113" i="3"/>
  <c r="M113" i="3"/>
  <c r="I113" i="3"/>
  <c r="H113" i="3"/>
  <c r="F113" i="3"/>
  <c r="E113" i="3"/>
  <c r="D113" i="3"/>
  <c r="C113" i="3"/>
  <c r="B113" i="3"/>
  <c r="A113" i="3"/>
  <c r="O112" i="3"/>
  <c r="N112" i="3"/>
  <c r="M112" i="3"/>
  <c r="I112" i="3"/>
  <c r="H112" i="3"/>
  <c r="F112" i="3"/>
  <c r="E112" i="3"/>
  <c r="D112" i="3"/>
  <c r="C112" i="3"/>
  <c r="B112" i="3"/>
  <c r="A112" i="3"/>
  <c r="O111" i="3"/>
  <c r="N111" i="3"/>
  <c r="M111" i="3"/>
  <c r="I111" i="3"/>
  <c r="H111" i="3"/>
  <c r="F111" i="3"/>
  <c r="E111" i="3"/>
  <c r="D111" i="3"/>
  <c r="C111" i="3"/>
  <c r="B111" i="3"/>
  <c r="A111" i="3"/>
  <c r="O110" i="3"/>
  <c r="N110" i="3"/>
  <c r="M110" i="3"/>
  <c r="I110" i="3"/>
  <c r="H110" i="3"/>
  <c r="F110" i="3"/>
  <c r="E110" i="3"/>
  <c r="D110" i="3"/>
  <c r="C110" i="3"/>
  <c r="B110" i="3"/>
  <c r="A110" i="3"/>
  <c r="O109" i="3"/>
  <c r="N109" i="3"/>
  <c r="M109" i="3"/>
  <c r="I109" i="3"/>
  <c r="H109" i="3"/>
  <c r="F109" i="3"/>
  <c r="E109" i="3"/>
  <c r="D109" i="3"/>
  <c r="C109" i="3"/>
  <c r="B109" i="3"/>
  <c r="A109" i="3"/>
  <c r="O108" i="3"/>
  <c r="N108" i="3"/>
  <c r="M108" i="3"/>
  <c r="I108" i="3"/>
  <c r="H108" i="3"/>
  <c r="F108" i="3"/>
  <c r="E108" i="3"/>
  <c r="D108" i="3"/>
  <c r="C108" i="3"/>
  <c r="B108" i="3"/>
  <c r="A108" i="3"/>
  <c r="O107" i="3"/>
  <c r="N107" i="3"/>
  <c r="M107" i="3"/>
  <c r="I107" i="3"/>
  <c r="H107" i="3"/>
  <c r="F107" i="3"/>
  <c r="E107" i="3"/>
  <c r="D107" i="3"/>
  <c r="C107" i="3"/>
  <c r="B107" i="3"/>
  <c r="A107" i="3"/>
  <c r="O106" i="3"/>
  <c r="N106" i="3"/>
  <c r="M106" i="3"/>
  <c r="I106" i="3"/>
  <c r="H106" i="3"/>
  <c r="F106" i="3"/>
  <c r="E106" i="3"/>
  <c r="D106" i="3"/>
  <c r="C106" i="3"/>
  <c r="B106" i="3"/>
  <c r="A106" i="3"/>
  <c r="O105" i="3"/>
  <c r="N105" i="3"/>
  <c r="M105" i="3"/>
  <c r="I105" i="3"/>
  <c r="H105" i="3"/>
  <c r="F105" i="3"/>
  <c r="E105" i="3"/>
  <c r="D105" i="3"/>
  <c r="C105" i="3"/>
  <c r="B105" i="3"/>
  <c r="A105" i="3"/>
  <c r="O104" i="3"/>
  <c r="N104" i="3"/>
  <c r="M104" i="3"/>
  <c r="I104" i="3"/>
  <c r="H104" i="3"/>
  <c r="F104" i="3"/>
  <c r="E104" i="3"/>
  <c r="D104" i="3"/>
  <c r="C104" i="3"/>
  <c r="B104" i="3"/>
  <c r="A104" i="3"/>
  <c r="O103" i="3"/>
  <c r="N103" i="3"/>
  <c r="M103" i="3"/>
  <c r="L103" i="3"/>
  <c r="K103" i="3"/>
  <c r="J103" i="3"/>
  <c r="I103" i="3"/>
  <c r="H103" i="3"/>
  <c r="F103" i="3"/>
  <c r="E103" i="3"/>
  <c r="D103" i="3"/>
  <c r="C103" i="3"/>
  <c r="B103" i="3"/>
  <c r="A103" i="3"/>
  <c r="O102" i="3"/>
  <c r="N102" i="3"/>
  <c r="M102" i="3"/>
  <c r="L102" i="3"/>
  <c r="K102" i="3"/>
  <c r="J102" i="3"/>
  <c r="I102" i="3"/>
  <c r="H102" i="3"/>
  <c r="F102" i="3"/>
  <c r="E102" i="3"/>
  <c r="D102" i="3"/>
  <c r="C102" i="3"/>
  <c r="B102" i="3"/>
  <c r="A102" i="3"/>
  <c r="O101" i="3"/>
  <c r="N101" i="3"/>
  <c r="M101" i="3"/>
  <c r="L101" i="3"/>
  <c r="K101" i="3"/>
  <c r="J101" i="3"/>
  <c r="I101" i="3"/>
  <c r="H101" i="3"/>
  <c r="F101" i="3"/>
  <c r="E101" i="3"/>
  <c r="D101" i="3"/>
  <c r="C101" i="3"/>
  <c r="B101" i="3"/>
  <c r="A101" i="3"/>
  <c r="F100" i="3"/>
  <c r="E100" i="3"/>
  <c r="O99" i="3"/>
  <c r="N99" i="3"/>
  <c r="M99" i="3"/>
  <c r="I99" i="3"/>
  <c r="H99" i="3"/>
  <c r="F99" i="3"/>
  <c r="E99" i="3"/>
  <c r="D99" i="3"/>
  <c r="C99" i="3"/>
  <c r="B99" i="3"/>
  <c r="A99" i="3"/>
  <c r="O98" i="3"/>
  <c r="N98" i="3"/>
  <c r="M98" i="3"/>
  <c r="I98" i="3"/>
  <c r="H98" i="3"/>
  <c r="F98" i="3"/>
  <c r="E98" i="3"/>
  <c r="D98" i="3"/>
  <c r="C98" i="3"/>
  <c r="B98" i="3"/>
  <c r="A98" i="3"/>
  <c r="O97" i="3"/>
  <c r="N97" i="3"/>
  <c r="M97" i="3"/>
  <c r="I97" i="3"/>
  <c r="H97" i="3"/>
  <c r="F97" i="3"/>
  <c r="E97" i="3"/>
  <c r="D97" i="3"/>
  <c r="C97" i="3"/>
  <c r="B97" i="3"/>
  <c r="A97" i="3"/>
  <c r="O96" i="3"/>
  <c r="N96" i="3"/>
  <c r="M96" i="3"/>
  <c r="I96" i="3"/>
  <c r="H96" i="3"/>
  <c r="F96" i="3"/>
  <c r="E96" i="3"/>
  <c r="D96" i="3"/>
  <c r="C96" i="3"/>
  <c r="B96" i="3"/>
  <c r="A96" i="3"/>
  <c r="O95" i="3"/>
  <c r="N95" i="3"/>
  <c r="M95" i="3"/>
  <c r="I95" i="3"/>
  <c r="H95" i="3"/>
  <c r="F95" i="3"/>
  <c r="E95" i="3"/>
  <c r="D95" i="3"/>
  <c r="C95" i="3"/>
  <c r="B95" i="3"/>
  <c r="A95" i="3"/>
  <c r="O94" i="3"/>
  <c r="N94" i="3"/>
  <c r="M94" i="3"/>
  <c r="L94" i="3"/>
  <c r="K94" i="3"/>
  <c r="J94" i="3"/>
  <c r="I94" i="3"/>
  <c r="H94" i="3"/>
  <c r="F94" i="3"/>
  <c r="E94" i="3"/>
  <c r="D94" i="3"/>
  <c r="C94" i="3"/>
  <c r="B94" i="3"/>
  <c r="A94" i="3"/>
  <c r="O93" i="3"/>
  <c r="N93" i="3"/>
  <c r="M93" i="3"/>
  <c r="L93" i="3"/>
  <c r="K93" i="3"/>
  <c r="J93" i="3"/>
  <c r="I93" i="3"/>
  <c r="H93" i="3"/>
  <c r="F93" i="3"/>
  <c r="E93" i="3"/>
  <c r="D93" i="3"/>
  <c r="C93" i="3"/>
  <c r="B93" i="3"/>
  <c r="A93" i="3"/>
  <c r="O92" i="3"/>
  <c r="N92" i="3"/>
  <c r="M92" i="3"/>
  <c r="L92" i="3"/>
  <c r="K92" i="3"/>
  <c r="J92" i="3"/>
  <c r="I92" i="3"/>
  <c r="H92" i="3"/>
  <c r="F92" i="3"/>
  <c r="E92" i="3"/>
  <c r="D92" i="3"/>
  <c r="C92" i="3"/>
  <c r="B92" i="3"/>
  <c r="A92" i="3"/>
  <c r="O91" i="3"/>
  <c r="N91" i="3"/>
  <c r="M91" i="3"/>
  <c r="L91" i="3"/>
  <c r="K91" i="3"/>
  <c r="J91" i="3"/>
  <c r="I91" i="3"/>
  <c r="H91" i="3"/>
  <c r="F91" i="3"/>
  <c r="E91" i="3"/>
  <c r="D91" i="3"/>
  <c r="C91" i="3"/>
  <c r="B91" i="3"/>
  <c r="A91" i="3"/>
  <c r="F90" i="3"/>
  <c r="E90" i="3"/>
  <c r="I89" i="3"/>
  <c r="H89" i="3"/>
  <c r="F89" i="3"/>
  <c r="E89" i="3"/>
  <c r="D89" i="3"/>
  <c r="C89" i="3"/>
  <c r="B89" i="3"/>
  <c r="A89" i="3"/>
  <c r="I88" i="3"/>
  <c r="H88" i="3"/>
  <c r="F88" i="3"/>
  <c r="E88" i="3"/>
  <c r="D88" i="3"/>
  <c r="C88" i="3"/>
  <c r="B88" i="3"/>
  <c r="A88" i="3"/>
  <c r="I87" i="3"/>
  <c r="H87" i="3"/>
  <c r="F87" i="3"/>
  <c r="E87" i="3"/>
  <c r="D87" i="3"/>
  <c r="C87" i="3"/>
  <c r="B87" i="3"/>
  <c r="A87" i="3"/>
  <c r="I86" i="3"/>
  <c r="H86" i="3"/>
  <c r="F86" i="3"/>
  <c r="E86" i="3"/>
  <c r="D86" i="3"/>
  <c r="C86" i="3"/>
  <c r="B86" i="3"/>
  <c r="A86" i="3"/>
  <c r="I85" i="3"/>
  <c r="H85" i="3"/>
  <c r="F85" i="3"/>
  <c r="E85" i="3"/>
  <c r="D85" i="3"/>
  <c r="C85" i="3"/>
  <c r="B85" i="3"/>
  <c r="A85" i="3"/>
  <c r="I84" i="3"/>
  <c r="H84" i="3"/>
  <c r="F84" i="3"/>
  <c r="E84" i="3"/>
  <c r="D84" i="3"/>
  <c r="C84" i="3"/>
  <c r="B84" i="3"/>
  <c r="A84" i="3"/>
  <c r="I83" i="3"/>
  <c r="H83" i="3"/>
  <c r="F83" i="3"/>
  <c r="E83" i="3"/>
  <c r="D83" i="3"/>
  <c r="C83" i="3"/>
  <c r="B83" i="3"/>
  <c r="A83" i="3"/>
  <c r="O82" i="3"/>
  <c r="N82" i="3"/>
  <c r="M82" i="3"/>
  <c r="I82" i="3"/>
  <c r="H82" i="3"/>
  <c r="F82" i="3"/>
  <c r="E82" i="3"/>
  <c r="D82" i="3"/>
  <c r="C82" i="3"/>
  <c r="B82" i="3"/>
  <c r="A82" i="3"/>
  <c r="O81" i="3"/>
  <c r="N81" i="3"/>
  <c r="M81" i="3"/>
  <c r="L81" i="3"/>
  <c r="K81" i="3"/>
  <c r="J81" i="3"/>
  <c r="I81" i="3"/>
  <c r="H81" i="3"/>
  <c r="F81" i="3"/>
  <c r="E81" i="3"/>
  <c r="D81" i="3"/>
  <c r="C81" i="3"/>
  <c r="B81" i="3"/>
  <c r="A81" i="3"/>
  <c r="O80" i="3"/>
  <c r="N80" i="3"/>
  <c r="M80" i="3"/>
  <c r="L80" i="3"/>
  <c r="K80" i="3"/>
  <c r="J80" i="3"/>
  <c r="I80" i="3"/>
  <c r="H80" i="3"/>
  <c r="F80" i="3"/>
  <c r="E80" i="3"/>
  <c r="D80" i="3"/>
  <c r="C80" i="3"/>
  <c r="B80" i="3"/>
  <c r="A80" i="3"/>
  <c r="O79" i="3"/>
  <c r="N79" i="3"/>
  <c r="M79" i="3"/>
  <c r="L79" i="3"/>
  <c r="K79" i="3"/>
  <c r="J79" i="3"/>
  <c r="I79" i="3"/>
  <c r="H79" i="3"/>
  <c r="F79" i="3"/>
  <c r="E79" i="3"/>
  <c r="D79" i="3"/>
  <c r="C79" i="3"/>
  <c r="B79" i="3"/>
  <c r="A79" i="3"/>
  <c r="F78" i="3"/>
  <c r="E78" i="3"/>
  <c r="I77" i="3"/>
  <c r="H77" i="3"/>
  <c r="F77" i="3"/>
  <c r="E77" i="3"/>
  <c r="D77" i="3"/>
  <c r="C77" i="3"/>
  <c r="B77" i="3"/>
  <c r="A77" i="3"/>
  <c r="I76" i="3"/>
  <c r="H76" i="3"/>
  <c r="F76" i="3"/>
  <c r="E76" i="3"/>
  <c r="D76" i="3"/>
  <c r="C76" i="3"/>
  <c r="B76" i="3"/>
  <c r="A76" i="3"/>
  <c r="I75" i="3"/>
  <c r="H75" i="3"/>
  <c r="F75" i="3"/>
  <c r="E75" i="3"/>
  <c r="D75" i="3"/>
  <c r="C75" i="3"/>
  <c r="B75" i="3"/>
  <c r="A75" i="3"/>
  <c r="I74" i="3"/>
  <c r="H74" i="3"/>
  <c r="F74" i="3"/>
  <c r="E74" i="3"/>
  <c r="D74" i="3"/>
  <c r="C74" i="3"/>
  <c r="B74" i="3"/>
  <c r="A74" i="3"/>
  <c r="O73" i="3"/>
  <c r="N73" i="3"/>
  <c r="M73" i="3"/>
  <c r="L73" i="3"/>
  <c r="K73" i="3"/>
  <c r="J73" i="3"/>
  <c r="I73" i="3"/>
  <c r="H73" i="3"/>
  <c r="F73" i="3"/>
  <c r="E73" i="3"/>
  <c r="D73" i="3"/>
  <c r="C73" i="3"/>
  <c r="B73" i="3"/>
  <c r="A73" i="3"/>
  <c r="O72" i="3"/>
  <c r="N72" i="3"/>
  <c r="M72" i="3"/>
  <c r="L72" i="3"/>
  <c r="K72" i="3"/>
  <c r="J72" i="3"/>
  <c r="I72" i="3"/>
  <c r="H72" i="3"/>
  <c r="F72" i="3"/>
  <c r="E72" i="3"/>
  <c r="D72" i="3"/>
  <c r="C72" i="3"/>
  <c r="B72" i="3"/>
  <c r="A72" i="3"/>
  <c r="O71" i="3"/>
  <c r="N71" i="3"/>
  <c r="M71" i="3"/>
  <c r="L71" i="3"/>
  <c r="K71" i="3"/>
  <c r="J71" i="3"/>
  <c r="I71" i="3"/>
  <c r="H71" i="3"/>
  <c r="F71" i="3"/>
  <c r="E71" i="3"/>
  <c r="D71" i="3"/>
  <c r="C71" i="3"/>
  <c r="B71" i="3"/>
  <c r="A71" i="3"/>
  <c r="O70" i="3"/>
  <c r="N70" i="3"/>
  <c r="M70" i="3"/>
  <c r="L70" i="3"/>
  <c r="K70" i="3"/>
  <c r="J70" i="3"/>
  <c r="I70" i="3"/>
  <c r="H70" i="3"/>
  <c r="F70" i="3"/>
  <c r="E70" i="3"/>
  <c r="D70" i="3"/>
  <c r="C70" i="3"/>
  <c r="B70" i="3"/>
  <c r="A70" i="3"/>
  <c r="O69" i="3"/>
  <c r="N69" i="3"/>
  <c r="M69" i="3"/>
  <c r="L69" i="3"/>
  <c r="K69" i="3"/>
  <c r="J69" i="3"/>
  <c r="I69" i="3"/>
  <c r="H69" i="3"/>
  <c r="F69" i="3"/>
  <c r="E69" i="3"/>
  <c r="D69" i="3"/>
  <c r="C69" i="3"/>
  <c r="B69" i="3"/>
  <c r="A69" i="3"/>
  <c r="F68" i="3"/>
  <c r="E68" i="3"/>
  <c r="I67" i="3"/>
  <c r="H67" i="3"/>
  <c r="F67" i="3"/>
  <c r="E67" i="3"/>
  <c r="D67" i="3"/>
  <c r="C67" i="3"/>
  <c r="B67" i="3"/>
  <c r="A67" i="3"/>
  <c r="I66" i="3"/>
  <c r="H66" i="3"/>
  <c r="F66" i="3"/>
  <c r="E66" i="3"/>
  <c r="D66" i="3"/>
  <c r="C66" i="3"/>
  <c r="B66" i="3"/>
  <c r="A66" i="3"/>
  <c r="I65" i="3"/>
  <c r="H65" i="3"/>
  <c r="F65" i="3"/>
  <c r="E65" i="3"/>
  <c r="D65" i="3"/>
  <c r="C65" i="3"/>
  <c r="B65" i="3"/>
  <c r="A65" i="3"/>
  <c r="I64" i="3"/>
  <c r="H64" i="3"/>
  <c r="F64" i="3"/>
  <c r="E64" i="3"/>
  <c r="D64" i="3"/>
  <c r="C64" i="3"/>
  <c r="B64" i="3"/>
  <c r="A64" i="3"/>
  <c r="I63" i="3"/>
  <c r="H63" i="3"/>
  <c r="F63" i="3"/>
  <c r="E63" i="3"/>
  <c r="D63" i="3"/>
  <c r="C63" i="3"/>
  <c r="B63" i="3"/>
  <c r="A63" i="3"/>
  <c r="I62" i="3"/>
  <c r="H62" i="3"/>
  <c r="F62" i="3"/>
  <c r="E62" i="3"/>
  <c r="D62" i="3"/>
  <c r="C62" i="3"/>
  <c r="B62" i="3"/>
  <c r="A62" i="3"/>
  <c r="I61" i="3"/>
  <c r="H61" i="3"/>
  <c r="F61" i="3"/>
  <c r="E61" i="3"/>
  <c r="D61" i="3"/>
  <c r="C61" i="3"/>
  <c r="B61" i="3"/>
  <c r="A61" i="3"/>
  <c r="I60" i="3"/>
  <c r="H60" i="3"/>
  <c r="F60" i="3"/>
  <c r="E60" i="3"/>
  <c r="D60" i="3"/>
  <c r="C60" i="3"/>
  <c r="B60" i="3"/>
  <c r="A60" i="3"/>
  <c r="I59" i="3"/>
  <c r="H59" i="3"/>
  <c r="F59" i="3"/>
  <c r="E59" i="3"/>
  <c r="D59" i="3"/>
  <c r="C59" i="3"/>
  <c r="B59" i="3"/>
  <c r="A59" i="3"/>
  <c r="I58" i="3"/>
  <c r="H58" i="3"/>
  <c r="F58" i="3"/>
  <c r="E58" i="3"/>
  <c r="D58" i="3"/>
  <c r="C58" i="3"/>
  <c r="B58" i="3"/>
  <c r="A58" i="3"/>
  <c r="I57" i="3"/>
  <c r="H57" i="3"/>
  <c r="F57" i="3"/>
  <c r="E57" i="3"/>
  <c r="D57" i="3"/>
  <c r="C57" i="3"/>
  <c r="B57" i="3"/>
  <c r="A57" i="3"/>
  <c r="I56" i="3"/>
  <c r="H56" i="3"/>
  <c r="F56" i="3"/>
  <c r="E56" i="3"/>
  <c r="D56" i="3"/>
  <c r="C56" i="3"/>
  <c r="B56" i="3"/>
  <c r="A56" i="3"/>
  <c r="I55" i="3"/>
  <c r="H55" i="3"/>
  <c r="F55" i="3"/>
  <c r="E55" i="3"/>
  <c r="D55" i="3"/>
  <c r="C55" i="3"/>
  <c r="B55" i="3"/>
  <c r="A55" i="3"/>
  <c r="I54" i="3"/>
  <c r="H54" i="3"/>
  <c r="F54" i="3"/>
  <c r="E54" i="3"/>
  <c r="D54" i="3"/>
  <c r="C54" i="3"/>
  <c r="B54" i="3"/>
  <c r="A54" i="3"/>
  <c r="I53" i="3"/>
  <c r="H53" i="3"/>
  <c r="F53" i="3"/>
  <c r="E53" i="3"/>
  <c r="D53" i="3"/>
  <c r="C53" i="3"/>
  <c r="B53" i="3"/>
  <c r="A53" i="3"/>
  <c r="I52" i="3"/>
  <c r="H52" i="3"/>
  <c r="F52" i="3"/>
  <c r="E52" i="3"/>
  <c r="D52" i="3"/>
  <c r="C52" i="3"/>
  <c r="B52" i="3"/>
  <c r="A52" i="3"/>
  <c r="I51" i="3"/>
  <c r="H51" i="3"/>
  <c r="F51" i="3"/>
  <c r="E51" i="3"/>
  <c r="D51" i="3"/>
  <c r="C51" i="3"/>
  <c r="B51" i="3"/>
  <c r="A51" i="3"/>
  <c r="I50" i="3"/>
  <c r="H50" i="3"/>
  <c r="F50" i="3"/>
  <c r="E50" i="3"/>
  <c r="D50" i="3"/>
  <c r="C50" i="3"/>
  <c r="B50" i="3"/>
  <c r="A50" i="3"/>
  <c r="I49" i="3"/>
  <c r="H49" i="3"/>
  <c r="F49" i="3"/>
  <c r="E49" i="3"/>
  <c r="D49" i="3"/>
  <c r="C49" i="3"/>
  <c r="B49" i="3"/>
  <c r="A49" i="3"/>
  <c r="I48" i="3"/>
  <c r="H48" i="3"/>
  <c r="F48" i="3"/>
  <c r="E48" i="3"/>
  <c r="D48" i="3"/>
  <c r="C48" i="3"/>
  <c r="B48" i="3"/>
  <c r="A48" i="3"/>
  <c r="I47" i="3"/>
  <c r="H47" i="3"/>
  <c r="F47" i="3"/>
  <c r="E47" i="3"/>
  <c r="D47" i="3"/>
  <c r="C47" i="3"/>
  <c r="B47" i="3"/>
  <c r="A47" i="3"/>
  <c r="I46" i="3"/>
  <c r="H46" i="3"/>
  <c r="F46" i="3"/>
  <c r="E46" i="3"/>
  <c r="D46" i="3"/>
  <c r="C46" i="3"/>
  <c r="B46" i="3"/>
  <c r="A46" i="3"/>
  <c r="I45" i="3"/>
  <c r="H45" i="3"/>
  <c r="F45" i="3"/>
  <c r="E45" i="3"/>
  <c r="D45" i="3"/>
  <c r="C45" i="3"/>
  <c r="B45" i="3"/>
  <c r="A45" i="3"/>
  <c r="I44" i="3"/>
  <c r="H44" i="3"/>
  <c r="F44" i="3"/>
  <c r="E44" i="3"/>
  <c r="D44" i="3"/>
  <c r="C44" i="3"/>
  <c r="B44" i="3"/>
  <c r="A44" i="3"/>
  <c r="I43" i="3"/>
  <c r="H43" i="3"/>
  <c r="F43" i="3"/>
  <c r="E43" i="3"/>
  <c r="D43" i="3"/>
  <c r="C43" i="3"/>
  <c r="B43" i="3"/>
  <c r="A43" i="3"/>
  <c r="I42" i="3"/>
  <c r="H42" i="3"/>
  <c r="F42" i="3"/>
  <c r="E42" i="3"/>
  <c r="D42" i="3"/>
  <c r="C42" i="3"/>
  <c r="B42" i="3"/>
  <c r="A42" i="3"/>
  <c r="I41" i="3"/>
  <c r="H41" i="3"/>
  <c r="F41" i="3"/>
  <c r="E41" i="3"/>
  <c r="D41" i="3"/>
  <c r="C41" i="3"/>
  <c r="B41" i="3"/>
  <c r="A41" i="3"/>
  <c r="I40" i="3"/>
  <c r="H40" i="3"/>
  <c r="F40" i="3"/>
  <c r="E40" i="3"/>
  <c r="D40" i="3"/>
  <c r="C40" i="3"/>
  <c r="B40" i="3"/>
  <c r="A40" i="3"/>
  <c r="I39" i="3"/>
  <c r="H39" i="3"/>
  <c r="F39" i="3"/>
  <c r="E39" i="3"/>
  <c r="D39" i="3"/>
  <c r="C39" i="3"/>
  <c r="B39" i="3"/>
  <c r="A39" i="3"/>
  <c r="I38" i="3"/>
  <c r="H38" i="3"/>
  <c r="F38" i="3"/>
  <c r="E38" i="3"/>
  <c r="D38" i="3"/>
  <c r="C38" i="3"/>
  <c r="B38" i="3"/>
  <c r="A38" i="3"/>
  <c r="I37" i="3"/>
  <c r="H37" i="3"/>
  <c r="F37" i="3"/>
  <c r="E37" i="3"/>
  <c r="D37" i="3"/>
  <c r="C37" i="3"/>
  <c r="B37" i="3"/>
  <c r="A37" i="3"/>
  <c r="I36" i="3"/>
  <c r="H36" i="3"/>
  <c r="F36" i="3"/>
  <c r="E36" i="3"/>
  <c r="D36" i="3"/>
  <c r="C36" i="3"/>
  <c r="B36" i="3"/>
  <c r="A36" i="3"/>
  <c r="I35" i="3"/>
  <c r="H35" i="3"/>
  <c r="F35" i="3"/>
  <c r="E35" i="3"/>
  <c r="D35" i="3"/>
  <c r="C35" i="3"/>
  <c r="B35" i="3"/>
  <c r="A35" i="3"/>
  <c r="I34" i="3"/>
  <c r="H34" i="3"/>
  <c r="F34" i="3"/>
  <c r="E34" i="3"/>
  <c r="D34" i="3"/>
  <c r="C34" i="3"/>
  <c r="B34" i="3"/>
  <c r="A34" i="3"/>
  <c r="I33" i="3"/>
  <c r="H33" i="3"/>
  <c r="F33" i="3"/>
  <c r="E33" i="3"/>
  <c r="D33" i="3"/>
  <c r="C33" i="3"/>
  <c r="B33" i="3"/>
  <c r="A33" i="3"/>
  <c r="I32" i="3"/>
  <c r="H32" i="3"/>
  <c r="F32" i="3"/>
  <c r="E32" i="3"/>
  <c r="D32" i="3"/>
  <c r="C32" i="3"/>
  <c r="B32" i="3"/>
  <c r="A32" i="3"/>
  <c r="I31" i="3"/>
  <c r="H31" i="3"/>
  <c r="F31" i="3"/>
  <c r="E31" i="3"/>
  <c r="D31" i="3"/>
  <c r="C31" i="3"/>
  <c r="B31" i="3"/>
  <c r="A31" i="3"/>
  <c r="I30" i="3"/>
  <c r="H30" i="3"/>
  <c r="F30" i="3"/>
  <c r="E30" i="3"/>
  <c r="D30" i="3"/>
  <c r="C30" i="3"/>
  <c r="B30" i="3"/>
  <c r="A30" i="3"/>
  <c r="I29" i="3"/>
  <c r="H29" i="3"/>
  <c r="F29" i="3"/>
  <c r="E29" i="3"/>
  <c r="D29" i="3"/>
  <c r="C29" i="3"/>
  <c r="B29" i="3"/>
  <c r="A29" i="3"/>
  <c r="I28" i="3"/>
  <c r="H28" i="3"/>
  <c r="F28" i="3"/>
  <c r="E28" i="3"/>
  <c r="D28" i="3"/>
  <c r="C28" i="3"/>
  <c r="B28" i="3"/>
  <c r="A28" i="3"/>
  <c r="I27" i="3"/>
  <c r="H27" i="3"/>
  <c r="F27" i="3"/>
  <c r="E27" i="3"/>
  <c r="D27" i="3"/>
  <c r="C27" i="3"/>
  <c r="B27" i="3"/>
  <c r="A27" i="3"/>
  <c r="O26" i="3"/>
  <c r="N26" i="3"/>
  <c r="M26" i="3"/>
  <c r="L26" i="3"/>
  <c r="K26" i="3"/>
  <c r="J26" i="3"/>
  <c r="I26" i="3"/>
  <c r="H26" i="3"/>
  <c r="F26" i="3"/>
  <c r="E26" i="3"/>
  <c r="D26" i="3"/>
  <c r="C26" i="3"/>
  <c r="B26" i="3"/>
  <c r="A26" i="3"/>
  <c r="O25" i="3"/>
  <c r="N25" i="3"/>
  <c r="M25" i="3"/>
  <c r="L25" i="3"/>
  <c r="K25" i="3"/>
  <c r="J25" i="3"/>
  <c r="I25" i="3"/>
  <c r="H25" i="3"/>
  <c r="F25" i="3"/>
  <c r="E25" i="3"/>
  <c r="D25" i="3"/>
  <c r="C25" i="3"/>
  <c r="B25" i="3"/>
  <c r="A25" i="3"/>
  <c r="O24" i="3"/>
  <c r="N24" i="3"/>
  <c r="M24" i="3"/>
  <c r="L24" i="3"/>
  <c r="K24" i="3"/>
  <c r="J24" i="3"/>
  <c r="I24" i="3"/>
  <c r="H24" i="3"/>
  <c r="F24" i="3"/>
  <c r="E24" i="3"/>
  <c r="D24" i="3"/>
  <c r="C24" i="3"/>
  <c r="B24" i="3"/>
  <c r="A24" i="3"/>
  <c r="O23" i="3"/>
  <c r="N23" i="3"/>
  <c r="M23" i="3"/>
  <c r="L23" i="3"/>
  <c r="K23" i="3"/>
  <c r="J23" i="3"/>
  <c r="I23" i="3"/>
  <c r="H23" i="3"/>
  <c r="F23" i="3"/>
  <c r="E23" i="3"/>
  <c r="D23" i="3"/>
  <c r="C23" i="3"/>
  <c r="B23" i="3"/>
  <c r="A23" i="3"/>
  <c r="O22" i="3"/>
  <c r="N22" i="3"/>
  <c r="M22" i="3"/>
  <c r="L22" i="3"/>
  <c r="K22" i="3"/>
  <c r="J22" i="3"/>
  <c r="I22" i="3"/>
  <c r="H22" i="3"/>
  <c r="F22" i="3"/>
  <c r="E22" i="3"/>
  <c r="D22" i="3"/>
  <c r="C22" i="3"/>
  <c r="B22" i="3"/>
  <c r="A22" i="3"/>
  <c r="O21" i="3"/>
  <c r="N21" i="3"/>
  <c r="M21" i="3"/>
  <c r="L21" i="3"/>
  <c r="K21" i="3"/>
  <c r="J21" i="3"/>
  <c r="I21" i="3"/>
  <c r="H21" i="3"/>
  <c r="F21" i="3"/>
  <c r="E21" i="3"/>
  <c r="D21" i="3"/>
  <c r="C21" i="3"/>
  <c r="B21" i="3"/>
  <c r="A21" i="3"/>
  <c r="O20" i="3"/>
  <c r="N20" i="3"/>
  <c r="M20" i="3"/>
  <c r="L20" i="3"/>
  <c r="K20" i="3"/>
  <c r="J20" i="3"/>
  <c r="I20" i="3"/>
  <c r="H20" i="3"/>
  <c r="F20" i="3"/>
  <c r="E20" i="3"/>
  <c r="D20" i="3"/>
  <c r="C20" i="3"/>
  <c r="B20" i="3"/>
  <c r="A20" i="3"/>
  <c r="O19" i="3"/>
  <c r="N19" i="3"/>
  <c r="M19" i="3"/>
  <c r="L19" i="3"/>
  <c r="K19" i="3"/>
  <c r="J19" i="3"/>
  <c r="I19" i="3"/>
  <c r="H19" i="3"/>
  <c r="F19" i="3"/>
  <c r="E19" i="3"/>
  <c r="D19" i="3"/>
  <c r="C19" i="3"/>
  <c r="B19" i="3"/>
  <c r="A19" i="3"/>
  <c r="O18" i="3"/>
  <c r="N18" i="3"/>
  <c r="M18" i="3"/>
  <c r="L18" i="3"/>
  <c r="K18" i="3"/>
  <c r="J18" i="3"/>
  <c r="I18" i="3"/>
  <c r="H18" i="3"/>
  <c r="F18" i="3"/>
  <c r="E18" i="3"/>
  <c r="D18" i="3"/>
  <c r="C18" i="3"/>
  <c r="B18" i="3"/>
  <c r="A18" i="3"/>
  <c r="O17" i="3"/>
  <c r="N17" i="3"/>
  <c r="M17" i="3"/>
  <c r="L17" i="3"/>
  <c r="K17" i="3"/>
  <c r="J17" i="3"/>
  <c r="I17" i="3"/>
  <c r="H17" i="3"/>
  <c r="F17" i="3"/>
  <c r="E17" i="3"/>
  <c r="D17" i="3"/>
  <c r="C17" i="3"/>
  <c r="B17" i="3"/>
  <c r="A17" i="3"/>
  <c r="O16" i="3"/>
  <c r="N16" i="3"/>
  <c r="M16" i="3"/>
  <c r="L16" i="3"/>
  <c r="K16" i="3"/>
  <c r="J16" i="3"/>
  <c r="I16" i="3"/>
  <c r="H16" i="3"/>
  <c r="F16" i="3"/>
  <c r="E16" i="3"/>
  <c r="D16" i="3"/>
  <c r="C16" i="3"/>
  <c r="B16" i="3"/>
  <c r="A16" i="3"/>
  <c r="O15" i="3"/>
  <c r="N15" i="3"/>
  <c r="M15" i="3"/>
  <c r="L15" i="3"/>
  <c r="K15" i="3"/>
  <c r="J15" i="3"/>
  <c r="I15" i="3"/>
  <c r="H15" i="3"/>
  <c r="F15" i="3"/>
  <c r="E15" i="3"/>
  <c r="D15" i="3"/>
  <c r="C15" i="3"/>
  <c r="B15" i="3"/>
  <c r="A15" i="3"/>
  <c r="O14" i="3"/>
  <c r="N14" i="3"/>
  <c r="M14" i="3"/>
  <c r="L14" i="3"/>
  <c r="K14" i="3"/>
  <c r="J14" i="3"/>
  <c r="I14" i="3"/>
  <c r="H14" i="3"/>
  <c r="F14" i="3"/>
  <c r="E14" i="3"/>
  <c r="D14" i="3"/>
  <c r="C14" i="3"/>
  <c r="B14" i="3"/>
  <c r="A14" i="3"/>
  <c r="O13" i="3"/>
  <c r="N13" i="3"/>
  <c r="M13" i="3"/>
  <c r="L13" i="3"/>
  <c r="K13" i="3"/>
  <c r="J13" i="3"/>
  <c r="I13" i="3"/>
  <c r="H13" i="3"/>
  <c r="F13" i="3"/>
  <c r="E13" i="3"/>
  <c r="D13" i="3"/>
  <c r="C13" i="3"/>
  <c r="B13" i="3"/>
  <c r="A13" i="3"/>
  <c r="O12" i="3"/>
  <c r="N12" i="3"/>
  <c r="M12" i="3"/>
  <c r="L12" i="3"/>
  <c r="K12" i="3"/>
  <c r="J12" i="3"/>
  <c r="I12" i="3"/>
  <c r="H12" i="3"/>
  <c r="F12" i="3"/>
  <c r="E12" i="3"/>
  <c r="D12" i="3"/>
  <c r="C12" i="3"/>
  <c r="B12" i="3"/>
  <c r="A12" i="3"/>
  <c r="O11" i="3"/>
  <c r="N11" i="3"/>
  <c r="M11" i="3"/>
  <c r="L11" i="3"/>
  <c r="K11" i="3"/>
  <c r="J11" i="3"/>
  <c r="I11" i="3"/>
  <c r="H11" i="3"/>
  <c r="F11" i="3"/>
  <c r="E11" i="3"/>
  <c r="D11" i="3"/>
  <c r="C11" i="3"/>
  <c r="B11" i="3"/>
  <c r="A11" i="3"/>
  <c r="O10" i="3"/>
  <c r="N10" i="3"/>
  <c r="M10" i="3"/>
  <c r="L10" i="3"/>
  <c r="K10" i="3"/>
  <c r="J10" i="3"/>
  <c r="I10" i="3"/>
  <c r="H10" i="3"/>
  <c r="F10" i="3"/>
  <c r="E10" i="3"/>
  <c r="D10" i="3"/>
  <c r="C10" i="3"/>
  <c r="B10" i="3"/>
  <c r="A10" i="3"/>
  <c r="O9" i="3"/>
  <c r="N9" i="3"/>
  <c r="M9" i="3"/>
  <c r="L9" i="3"/>
  <c r="K9" i="3"/>
  <c r="J9" i="3"/>
  <c r="I9" i="3"/>
  <c r="H9" i="3"/>
  <c r="F9" i="3"/>
  <c r="E9" i="3"/>
  <c r="D9" i="3"/>
  <c r="C9" i="3"/>
  <c r="B9" i="3"/>
  <c r="A9" i="3"/>
  <c r="O8" i="3"/>
  <c r="N8" i="3"/>
  <c r="M8" i="3"/>
  <c r="L8" i="3"/>
  <c r="K8" i="3"/>
  <c r="J8" i="3"/>
  <c r="I8" i="3"/>
  <c r="H8" i="3"/>
  <c r="F8" i="3"/>
  <c r="E8" i="3"/>
  <c r="D8" i="3"/>
  <c r="C8" i="3"/>
  <c r="B8" i="3"/>
  <c r="A8" i="3"/>
  <c r="O7" i="3"/>
  <c r="N7" i="3"/>
  <c r="M7" i="3"/>
  <c r="L7" i="3"/>
  <c r="K7" i="3"/>
  <c r="J7" i="3"/>
  <c r="I7" i="3"/>
  <c r="H7" i="3"/>
  <c r="F7" i="3"/>
  <c r="E7" i="3"/>
  <c r="D7" i="3"/>
  <c r="C7" i="3"/>
  <c r="B7" i="3"/>
  <c r="A7" i="3"/>
  <c r="O6" i="3"/>
  <c r="N6" i="3"/>
  <c r="M6" i="3"/>
  <c r="L6" i="3"/>
  <c r="K6" i="3"/>
  <c r="J6" i="3"/>
  <c r="I6" i="3"/>
  <c r="H6" i="3"/>
  <c r="F6" i="3"/>
  <c r="E6" i="3"/>
  <c r="D6" i="3"/>
  <c r="C6" i="3"/>
  <c r="B6" i="3"/>
  <c r="A6" i="3"/>
  <c r="E5" i="3"/>
  <c r="F5" i="3" s="1"/>
  <c r="F3" i="3"/>
</calcChain>
</file>

<file path=xl/sharedStrings.xml><?xml version="1.0" encoding="utf-8"?>
<sst xmlns="http://schemas.openxmlformats.org/spreadsheetml/2006/main" count="281" uniqueCount="80">
  <si>
    <t xml:space="preserve">    </t>
  </si>
  <si>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</si>
  <si>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</si>
  <si>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</si>
  <si>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</si>
  <si>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</si>
  <si>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</si>
  <si>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</si>
  <si>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</si>
  <si>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</si>
  <si>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</si>
  <si>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</si>
  <si>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</si>
  <si>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</si>
  <si>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</si>
  <si>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</si>
  <si>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</si>
  <si>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</si>
  <si>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</si>
  <si>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</si>
  <si>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</si>
  <si>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</si>
  <si>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</si>
  <si>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- 2015</t>
  </si>
  <si>
    <t>Ave - 2016</t>
  </si>
  <si>
    <t>Ave - 2017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</si>
  <si>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</si>
  <si>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</si>
  <si>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</si>
  <si>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</si>
  <si>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</si>
  <si>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</si>
  <si>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</si>
  <si>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</si>
  <si>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</si>
  <si>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</si>
  <si>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</si>
  <si>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 xml:space="preserve">February </t>
  </si>
  <si>
    <t>March (P)</t>
  </si>
  <si>
    <t>Percentage Change (P)</t>
  </si>
  <si>
    <t>Mar 2018</t>
  </si>
  <si>
    <t>over</t>
  </si>
  <si>
    <t>Feb 2018</t>
  </si>
  <si>
    <t>Mar 2017</t>
  </si>
  <si>
    <t>ALL ITEMS UNDERLYING INDEX</t>
  </si>
  <si>
    <t>n.a</t>
  </si>
  <si>
    <t>March</t>
  </si>
  <si>
    <t>April</t>
  </si>
  <si>
    <t xml:space="preserve">November </t>
  </si>
  <si>
    <t>Source : Samoa Bureau Statistics</t>
  </si>
  <si>
    <t xml:space="preserve">       (P) :  Provisional figures</t>
  </si>
  <si>
    <t xml:space="preserve">  Note:  n.a. Not applicable</t>
  </si>
  <si>
    <t>Table 2.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</si>
  <si>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</si>
  <si>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</si>
  <si>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</si>
  <si>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</si>
  <si>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</si>
  <si>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</si>
  <si>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Jan</t>
  </si>
  <si>
    <t>Feb</t>
  </si>
  <si>
    <t>Mar</t>
  </si>
  <si>
    <t xml:space="preserve">Jan </t>
  </si>
  <si>
    <t xml:space="preserve">Feb </t>
  </si>
  <si>
    <t>Mar (P)</t>
  </si>
  <si>
    <t>(a)  :  New commodity from February 2016</t>
  </si>
  <si>
    <t>(P) :  Provisional figures</t>
  </si>
  <si>
    <t>Note : Please note unit of convvertion was in pound's (lb's) but been converted into kilograms (kg)</t>
  </si>
  <si>
    <t>Table 3. IMPORTED GOODS COMPONENT OF THE CONSUMER PRICE INDEX</t>
  </si>
  <si>
    <t>Furnishings, Household Equipment and Maintenance</t>
  </si>
  <si>
    <t>IMPORTED ITEMS UNDERLYING INDEX</t>
  </si>
  <si>
    <t>September</t>
  </si>
  <si>
    <t>February</t>
  </si>
  <si>
    <t xml:space="preserve">    (P):  Provisional figures</t>
  </si>
  <si>
    <t xml:space="preserve"> Note:  n.a. Not applicable</t>
  </si>
  <si>
    <t>Table 4. LOCAL GOODS COMPONENT OF THE CONSUMER PRICE INDEX</t>
  </si>
  <si>
    <t>December</t>
  </si>
  <si>
    <t>LOCAL ITEMS UNDERLYING INDEX</t>
  </si>
  <si>
    <t>October</t>
  </si>
  <si>
    <t xml:space="preserve">      (P):  Provisional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</si>
</sst>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b/>
      <i/>
      <u/>
      <sz val="13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166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7" fillId="0" borderId="0" xfId="3" applyFont="1" applyBorder="1"/>
    <xf numFmtId="165" fontId="9" fillId="0" borderId="0" xfId="4" applyNumberFormat="1" applyFont="1" applyBorder="1" applyAlignment="1">
      <alignment horizontal="left"/>
    </xf>
    <xf numFmtId="165" fontId="9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1" fillId="0" borderId="1" xfId="4" applyFont="1" applyBorder="1"/>
    <xf numFmtId="0" fontId="11" fillId="0" borderId="0" xfId="4" applyFont="1" applyBorder="1"/>
    <xf numFmtId="164" fontId="12" fillId="0" borderId="0" xfId="3" applyFont="1" applyBorder="1" applyAlignment="1"/>
    <xf numFmtId="164" fontId="7" fillId="0" borderId="2" xfId="5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5" fillId="0" borderId="0" xfId="4" applyFont="1"/>
    <xf numFmtId="164" fontId="7" fillId="0" borderId="0" xfId="5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164" fontId="7" fillId="0" borderId="0" xfId="3" applyFont="1" applyBorder="1" applyAlignment="1"/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8" fillId="0" borderId="0" xfId="4" applyNumberFormat="1" applyFont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/>
    </xf>
    <xf numFmtId="165" fontId="10" fillId="0" borderId="0" xfId="4" applyNumberFormat="1" applyFont="1" applyFill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0" fontId="10" fillId="0" borderId="0" xfId="4" applyFont="1" applyBorder="1" applyAlignment="1"/>
    <xf numFmtId="165" fontId="7" fillId="0" borderId="0" xfId="4" applyNumberFormat="1" applyFont="1" applyBorder="1" applyAlignment="1">
      <alignment horizontal="center"/>
    </xf>
    <xf numFmtId="17" fontId="10" fillId="0" borderId="1" xfId="4" quotePrefix="1" applyNumberFormat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0" fontId="11" fillId="0" borderId="0" xfId="4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1" xfId="4" applyFont="1" applyBorder="1" applyAlignment="1">
      <alignment horizontal="left"/>
    </xf>
    <xf numFmtId="0" fontId="10" fillId="0" borderId="0" xfId="4" applyFont="1" applyBorder="1"/>
    <xf numFmtId="0" fontId="10" fillId="0" borderId="1" xfId="4" quotePrefix="1" applyFont="1" applyBorder="1"/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10" fillId="0" borderId="0" xfId="4" applyFont="1" applyAlignment="1">
      <alignment horizontal="center"/>
    </xf>
    <xf numFmtId="0" fontId="11" fillId="0" borderId="0" xfId="4" applyFont="1"/>
    <xf numFmtId="0" fontId="7" fillId="0" borderId="3" xfId="4" applyFont="1" applyBorder="1"/>
    <xf numFmtId="0" fontId="17" fillId="0" borderId="0" xfId="0" applyFont="1"/>
    <xf numFmtId="0" fontId="18" fillId="0" borderId="0" xfId="0" applyFont="1"/>
    <xf numFmtId="0" fontId="19" fillId="0" borderId="0" xfId="4" applyFont="1" applyBorder="1" applyAlignment="1"/>
    <xf numFmtId="0" fontId="20" fillId="0" borderId="1" xfId="0" applyFont="1" applyBorder="1" applyAlignment="1"/>
    <xf numFmtId="0" fontId="3" fillId="0" borderId="0" xfId="0" applyFont="1"/>
    <xf numFmtId="168" fontId="21" fillId="0" borderId="2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/>
    </xf>
    <xf numFmtId="168" fontId="21" fillId="0" borderId="4" xfId="6" applyNumberFormat="1" applyFont="1" applyBorder="1" applyAlignment="1" applyProtection="1">
      <alignment vertical="center"/>
    </xf>
    <xf numFmtId="168" fontId="21" fillId="0" borderId="1" xfId="6" applyNumberFormat="1" applyFont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5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6" fillId="0" borderId="0" xfId="4" applyFont="1" applyBorder="1"/>
    <xf numFmtId="2" fontId="27" fillId="0" borderId="0" xfId="0" applyNumberFormat="1" applyFont="1" applyBorder="1" applyAlignment="1">
      <alignment horizontal="left"/>
    </xf>
    <xf numFmtId="0" fontId="26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7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28" fillId="0" borderId="0" xfId="4" applyNumberFormat="1" applyFont="1" applyAlignment="1">
      <alignment horizontal="center"/>
    </xf>
    <xf numFmtId="0" fontId="28" fillId="0" borderId="0" xfId="4" applyFont="1" applyAlignment="1">
      <alignment horizontal="center"/>
    </xf>
    <xf numFmtId="0" fontId="28" fillId="0" borderId="0" xfId="4" applyFont="1" applyBorder="1" applyAlignment="1">
      <alignment horizontal="center"/>
    </xf>
    <xf numFmtId="0" fontId="29" fillId="0" borderId="0" xfId="4" applyFont="1" applyBorder="1"/>
    <xf numFmtId="0" fontId="29" fillId="0" borderId="0" xfId="4" applyFont="1"/>
    <xf numFmtId="164" fontId="9" fillId="0" borderId="0" xfId="8" applyFont="1" applyBorder="1" applyAlignment="1" applyProtection="1">
      <alignment horizontal="left"/>
    </xf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4" fillId="0" borderId="1" xfId="4" applyFont="1" applyBorder="1" applyAlignment="1">
      <alignment horizontal="left"/>
    </xf>
    <xf numFmtId="164" fontId="12" fillId="0" borderId="0" xfId="3" applyFont="1" applyBorder="1"/>
    <xf numFmtId="165" fontId="10" fillId="0" borderId="0" xfId="4" applyNumberFormat="1" applyFont="1" applyAlignment="1">
      <alignment horizontal="center"/>
    </xf>
    <xf numFmtId="1" fontId="11" fillId="0" borderId="0" xfId="4" applyNumberFormat="1" applyFont="1"/>
    <xf numFmtId="0" fontId="28" fillId="0" borderId="0" xfId="4" applyFont="1" applyBorder="1"/>
    <xf numFmtId="165" fontId="30" fillId="0" borderId="0" xfId="4" applyNumberFormat="1" applyFont="1" applyBorder="1" applyAlignment="1">
      <alignment horizontal="center"/>
    </xf>
    <xf numFmtId="165" fontId="11" fillId="0" borderId="0" xfId="4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7" fontId="11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</cellXfs>
  <cellStyles count="75">
    <cellStyle name="Comma" xfId="1" builtinId="3"/>
    <cellStyle name="Comma 2" xfId="9"/>
    <cellStyle name="Comma 2 2" xfId="10"/>
    <cellStyle name="Comma 3" xfId="11"/>
    <cellStyle name="Comma 4" xfId="12"/>
    <cellStyle name="Currency 2" xfId="13"/>
    <cellStyle name="Currency 3" xfId="14"/>
    <cellStyle name="F5" xfId="15"/>
    <cellStyle name="Millares 10" xfId="16"/>
    <cellStyle name="Millares 8" xfId="17"/>
    <cellStyle name="Millares 9" xfId="18"/>
    <cellStyle name="Normal" xfId="0" builtinId="0"/>
    <cellStyle name="Normal 10" xfId="19"/>
    <cellStyle name="Normal 10 2" xfId="20"/>
    <cellStyle name="Normal 10 3" xfId="21"/>
    <cellStyle name="Normal 10 4" xfId="22"/>
    <cellStyle name="Normal 11" xfId="23"/>
    <cellStyle name="Normal 12" xfId="24"/>
    <cellStyle name="Normal 13" xfId="25"/>
    <cellStyle name="Normal 13 2" xfId="26"/>
    <cellStyle name="Normal 13 2 2" xfId="27"/>
    <cellStyle name="Normal 13 3" xfId="28"/>
    <cellStyle name="Normal 13 3 2" xfId="29"/>
    <cellStyle name="Normal 13 4" xfId="30"/>
    <cellStyle name="Normal 14" xfId="31"/>
    <cellStyle name="Normal 14 2" xfId="32"/>
    <cellStyle name="Normal 15" xfId="33"/>
    <cellStyle name="Normal 15 2" xfId="34"/>
    <cellStyle name="Normal 2" xfId="35"/>
    <cellStyle name="Normal 2 2" xfId="36"/>
    <cellStyle name="Normal 2 2 2" xfId="37"/>
    <cellStyle name="Normal 2 3" xfId="38"/>
    <cellStyle name="Normal 2 3 2" xfId="39"/>
    <cellStyle name="Normal 2 3 2 2" xfId="40"/>
    <cellStyle name="Normal 2 3 2 3" xfId="41"/>
    <cellStyle name="Normal 2 3 2 4" xfId="42"/>
    <cellStyle name="Normal 2 3 3" xfId="43"/>
    <cellStyle name="Normal 2 3 4" xfId="44"/>
    <cellStyle name="Normal 2 3 5" xfId="45"/>
    <cellStyle name="Normal 2 3 6" xfId="46"/>
    <cellStyle name="Normal 2 4" xfId="47"/>
    <cellStyle name="Normal 2 4 2" xfId="48"/>
    <cellStyle name="Normal 2 4 3" xfId="49"/>
    <cellStyle name="Normal 2 4 4" xfId="50"/>
    <cellStyle name="Normal 2 4 5" xfId="51"/>
    <cellStyle name="Normal 2 5" xfId="52"/>
    <cellStyle name="Normal 2 6" xfId="53"/>
    <cellStyle name="Normal 3" xfId="54"/>
    <cellStyle name="Normal 3 2" xfId="55"/>
    <cellStyle name="Normal 4" xfId="56"/>
    <cellStyle name="Normal 4 2" xfId="57"/>
    <cellStyle name="Normal 5" xfId="58"/>
    <cellStyle name="Normal 6" xfId="59"/>
    <cellStyle name="Normal 7" xfId="60"/>
    <cellStyle name="Normal 8" xfId="61"/>
    <cellStyle name="Normal 8 2" xfId="62"/>
    <cellStyle name="Normal 8 2 2" xfId="63"/>
    <cellStyle name="Normal 8 2 2 2" xfId="64"/>
    <cellStyle name="Normal 8 2 3" xfId="65"/>
    <cellStyle name="Normal 8 2 4" xfId="66"/>
    <cellStyle name="Normal 8 2 5" xfId="67"/>
    <cellStyle name="Normal 8 3" xfId="68"/>
    <cellStyle name="Normal 8 4" xfId="69"/>
    <cellStyle name="Normal 8 5" xfId="70"/>
    <cellStyle name="Normal 9" xfId="71"/>
    <cellStyle name="Normal 9 2" xfId="72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73"/>
    <cellStyle name="Percent 3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linking'!$CN$3:$CZ$3</c:f>
              <c:numCache>
                <c:formatCode>mmm\-yy</c:formatCode>
                <c:ptCount val="13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</c:numCache>
            </c:numRef>
          </c:cat>
          <c:val>
            <c:numRef>
              <c:f>'[1]9 Chain linking'!$CN$57:$CZ$57</c:f>
              <c:numCache>
                <c:formatCode>0.0%</c:formatCode>
                <c:ptCount val="13"/>
                <c:pt idx="0">
                  <c:v>-6.3469715231677659E-3</c:v>
                </c:pt>
                <c:pt idx="1">
                  <c:v>-2.6972516311691841E-3</c:v>
                </c:pt>
                <c:pt idx="2">
                  <c:v>9.6478396309629399E-3</c:v>
                </c:pt>
                <c:pt idx="3">
                  <c:v>9.1900453776760926E-3</c:v>
                </c:pt>
                <c:pt idx="4">
                  <c:v>7.4451295213064927E-3</c:v>
                </c:pt>
                <c:pt idx="5">
                  <c:v>8.644200336963781E-3</c:v>
                </c:pt>
                <c:pt idx="6">
                  <c:v>-6.5101669432404696E-3</c:v>
                </c:pt>
                <c:pt idx="7">
                  <c:v>6.3513371262096108E-3</c:v>
                </c:pt>
                <c:pt idx="8">
                  <c:v>6.9097287751156422E-3</c:v>
                </c:pt>
                <c:pt idx="9">
                  <c:v>-4.4722597781472473E-3</c:v>
                </c:pt>
                <c:pt idx="10">
                  <c:v>1.165582969853296E-2</c:v>
                </c:pt>
                <c:pt idx="11">
                  <c:v>-4.0839424524095058E-3</c:v>
                </c:pt>
                <c:pt idx="12">
                  <c:v>-6.2010861408430262E-3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linking'!$CN$3:$CZ$3</c:f>
              <c:numCache>
                <c:formatCode>mmm\-yy</c:formatCode>
                <c:ptCount val="13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</c:numCache>
            </c:numRef>
          </c:cat>
          <c:val>
            <c:numRef>
              <c:f>'[1]9 Chain linking'!$CN$158:$CZ$158</c:f>
              <c:numCache>
                <c:formatCode>0.0%</c:formatCode>
                <c:ptCount val="13"/>
                <c:pt idx="0">
                  <c:v>-4.8303502260305109E-4</c:v>
                </c:pt>
                <c:pt idx="1">
                  <c:v>-5.8502205272850105E-3</c:v>
                </c:pt>
                <c:pt idx="2">
                  <c:v>6.7249808756688623E-3</c:v>
                </c:pt>
                <c:pt idx="3">
                  <c:v>1.686534565681308E-2</c:v>
                </c:pt>
                <c:pt idx="4">
                  <c:v>8.4014172045752122E-3</c:v>
                </c:pt>
                <c:pt idx="5">
                  <c:v>1.0073884757810792E-2</c:v>
                </c:pt>
                <c:pt idx="6">
                  <c:v>2.8205559693295079E-4</c:v>
                </c:pt>
                <c:pt idx="7">
                  <c:v>1.2688224345688059E-2</c:v>
                </c:pt>
                <c:pt idx="8">
                  <c:v>3.104362591421328E-3</c:v>
                </c:pt>
                <c:pt idx="9">
                  <c:v>-1.2458920213168412E-2</c:v>
                </c:pt>
                <c:pt idx="10">
                  <c:v>-4.325564571385887E-3</c:v>
                </c:pt>
                <c:pt idx="11">
                  <c:v>3.2925403759347383E-3</c:v>
                </c:pt>
                <c:pt idx="12">
                  <c:v>-1.0764548017614395E-2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7743360"/>
        <c:axId val="47744896"/>
      </c:barChart>
      <c:dateAx>
        <c:axId val="477433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477448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74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4774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linking'!$CN$3:$CZ$3</c:f>
              <c:numCache>
                <c:formatCode>mmm\-yy</c:formatCode>
                <c:ptCount val="13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</c:numCache>
            </c:numRef>
          </c:cat>
          <c:val>
            <c:numRef>
              <c:f>'[1]9 Chain linking'!$CN$259:$CZ$259</c:f>
              <c:numCache>
                <c:formatCode>0.0%</c:formatCode>
                <c:ptCount val="13"/>
                <c:pt idx="0">
                  <c:v>-1.4127951881519829E-2</c:v>
                </c:pt>
                <c:pt idx="1">
                  <c:v>-3.4303785827471955E-6</c:v>
                </c:pt>
                <c:pt idx="2">
                  <c:v>1.9674159692509852E-2</c:v>
                </c:pt>
                <c:pt idx="3">
                  <c:v>-4.8251038774018706E-3</c:v>
                </c:pt>
                <c:pt idx="4">
                  <c:v>8.3885236072913649E-3</c:v>
                </c:pt>
                <c:pt idx="5">
                  <c:v>9.3265389744427996E-3</c:v>
                </c:pt>
                <c:pt idx="6">
                  <c:v>-1.3655934239672707E-2</c:v>
                </c:pt>
                <c:pt idx="7">
                  <c:v>-5.4077104890860594E-3</c:v>
                </c:pt>
                <c:pt idx="8">
                  <c:v>6.1143102890393042E-3</c:v>
                </c:pt>
                <c:pt idx="9">
                  <c:v>-5.1761366886723392E-3</c:v>
                </c:pt>
                <c:pt idx="10">
                  <c:v>3.0301310184881247E-2</c:v>
                </c:pt>
                <c:pt idx="11">
                  <c:v>-5.5136212850849242E-3</c:v>
                </c:pt>
                <c:pt idx="12">
                  <c:v>-1.716944849858737E-3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linking'!$CN$3:$CZ$3</c:f>
              <c:numCache>
                <c:formatCode>mmm\-yy</c:formatCode>
                <c:ptCount val="13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</c:numCache>
            </c:numRef>
          </c:cat>
          <c:val>
            <c:numRef>
              <c:f>'[1]9 Chain linking'!$CN$360:$CZ$360</c:f>
              <c:numCache>
                <c:formatCode>0.0%</c:formatCode>
                <c:ptCount val="13"/>
                <c:pt idx="0">
                  <c:v>1.0954133558853663E-3</c:v>
                </c:pt>
                <c:pt idx="1">
                  <c:v>-5.2346675686748556E-3</c:v>
                </c:pt>
                <c:pt idx="2">
                  <c:v>1.5399060751142279E-4</c:v>
                </c:pt>
                <c:pt idx="3">
                  <c:v>2.2719896744342938E-2</c:v>
                </c:pt>
                <c:pt idx="4">
                  <c:v>6.5589307268580921E-3</c:v>
                </c:pt>
                <c:pt idx="5">
                  <c:v>8.0020648708449826E-3</c:v>
                </c:pt>
                <c:pt idx="6">
                  <c:v>2.2341009893045438E-4</c:v>
                </c:pt>
                <c:pt idx="7">
                  <c:v>1.7278326841225988E-2</c:v>
                </c:pt>
                <c:pt idx="8">
                  <c:v>7.6323810290666039E-3</c:v>
                </c:pt>
                <c:pt idx="9">
                  <c:v>-3.8337381514498281E-3</c:v>
                </c:pt>
                <c:pt idx="10">
                  <c:v>-5.2356166090578027E-3</c:v>
                </c:pt>
                <c:pt idx="11">
                  <c:v>-2.7424884995030929E-3</c:v>
                </c:pt>
                <c:pt idx="12">
                  <c:v>-1.0396821555829994E-2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7787008"/>
        <c:axId val="47788800"/>
      </c:barChart>
      <c:catAx>
        <c:axId val="4778700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8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88800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47787008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linking'!$CN$3:$CZ$3</c:f>
              <c:numCache>
                <c:formatCode>mmm\-yy</c:formatCode>
                <c:ptCount val="13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</c:numCache>
            </c:numRef>
          </c:cat>
          <c:val>
            <c:numRef>
              <c:f>'[1]9 Chain linking'!$CN$40:$CZ$40</c:f>
              <c:numCache>
                <c:formatCode>0.0</c:formatCode>
                <c:ptCount val="13"/>
                <c:pt idx="0">
                  <c:v>100.99914813123161</c:v>
                </c:pt>
                <c:pt idx="1">
                  <c:v>100.72672801418794</c:v>
                </c:pt>
                <c:pt idx="2">
                  <c:v>101.69852333262044</c:v>
                </c:pt>
                <c:pt idx="3">
                  <c:v>102.63313737688988</c:v>
                </c:pt>
                <c:pt idx="4">
                  <c:v>103.39725437783886</c:v>
                </c:pt>
                <c:pt idx="5">
                  <c:v>104.2910409589729</c:v>
                </c:pt>
                <c:pt idx="6">
                  <c:v>103.61208887164565</c:v>
                </c:pt>
                <c:pt idx="7">
                  <c:v>104.27016417842027</c:v>
                </c:pt>
                <c:pt idx="8">
                  <c:v>104.99064273222993</c:v>
                </c:pt>
                <c:pt idx="9">
                  <c:v>104.52109730365675</c:v>
                </c:pt>
                <c:pt idx="10">
                  <c:v>105.73937741373196</c:v>
                </c:pt>
                <c:pt idx="11">
                  <c:v>105.30754388142067</c:v>
                </c:pt>
                <c:pt idx="12">
                  <c:v>104.65452273053137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linking'!$CN$3:$CZ$3</c:f>
              <c:numCache>
                <c:formatCode>mmm\-yy</c:formatCode>
                <c:ptCount val="13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</c:numCache>
            </c:numRef>
          </c:cat>
          <c:val>
            <c:numRef>
              <c:f>'[1]9 Chain linking'!$CN$141:$CZ$141</c:f>
              <c:numCache>
                <c:formatCode>0.0</c:formatCode>
                <c:ptCount val="13"/>
                <c:pt idx="0">
                  <c:v>101.80913708570442</c:v>
                </c:pt>
                <c:pt idx="1">
                  <c:v>101.21353118206046</c:v>
                </c:pt>
                <c:pt idx="2">
                  <c:v>101.89419024361874</c:v>
                </c:pt>
                <c:pt idx="3">
                  <c:v>103.61267098249843</c:v>
                </c:pt>
                <c:pt idx="4">
                  <c:v>104.48316425910278</c:v>
                </c:pt>
                <c:pt idx="5">
                  <c:v>105.5357156149804</c:v>
                </c:pt>
                <c:pt idx="6">
                  <c:v>105.56548255424593</c:v>
                </c:pt>
                <c:pt idx="7">
                  <c:v>106.90492108005503</c:v>
                </c:pt>
                <c:pt idx="8">
                  <c:v>107.23679271789482</c:v>
                </c:pt>
                <c:pt idx="9">
                  <c:v>105.90073807350649</c:v>
                </c:pt>
                <c:pt idx="10">
                  <c:v>105.44265759281211</c:v>
                </c:pt>
                <c:pt idx="11">
                  <c:v>105.78983180028231</c:v>
                </c:pt>
                <c:pt idx="12">
                  <c:v>104.65105207609282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8240"/>
        <c:axId val="47819776"/>
      </c:lineChart>
      <c:catAx>
        <c:axId val="478182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4781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819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4781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(Apr 2015 - Mar 2018)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linking'!$BQ$3:$CZ$3</c:f>
              <c:numCache>
                <c:formatCode>mmm\-yy</c:formatCode>
                <c:ptCount val="36"/>
                <c:pt idx="0">
                  <c:v>42096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</c:numCache>
            </c:numRef>
          </c:cat>
          <c:val>
            <c:numRef>
              <c:f>'[1]9 Chain linking'!$BQ$74:$CZ$74</c:f>
              <c:numCache>
                <c:formatCode>0.0%</c:formatCode>
                <c:ptCount val="36"/>
                <c:pt idx="0">
                  <c:v>2.7985074626865725E-2</c:v>
                </c:pt>
                <c:pt idx="1">
                  <c:v>6.5176908752326845E-3</c:v>
                </c:pt>
                <c:pt idx="2">
                  <c:v>3.7037037037037646E-3</c:v>
                </c:pt>
                <c:pt idx="3">
                  <c:v>2.3234200743494471E-2</c:v>
                </c:pt>
                <c:pt idx="4">
                  <c:v>0</c:v>
                </c:pt>
                <c:pt idx="5">
                  <c:v>-9.3283582089551675E-3</c:v>
                </c:pt>
                <c:pt idx="6">
                  <c:v>-8.2493125572866699E-3</c:v>
                </c:pt>
                <c:pt idx="7">
                  <c:v>-4.5787545787545625E-3</c:v>
                </c:pt>
                <c:pt idx="8">
                  <c:v>-2.3193577163246992E-2</c:v>
                </c:pt>
                <c:pt idx="9">
                  <c:v>2.3360287511231093E-2</c:v>
                </c:pt>
                <c:pt idx="10">
                  <c:v>-8.181818181818179E-3</c:v>
                </c:pt>
                <c:pt idx="11">
                  <c:v>-1.1239532667275398E-3</c:v>
                </c:pt>
                <c:pt idx="12">
                  <c:v>-1.5320404507721985E-2</c:v>
                </c:pt>
                <c:pt idx="13">
                  <c:v>1.1717493289863157E-2</c:v>
                </c:pt>
                <c:pt idx="14">
                  <c:v>2.2513875305866904E-2</c:v>
                </c:pt>
                <c:pt idx="15">
                  <c:v>2.4582593041761358E-2</c:v>
                </c:pt>
                <c:pt idx="16">
                  <c:v>3.2735400132974712E-2</c:v>
                </c:pt>
                <c:pt idx="17">
                  <c:v>4.0900595371805792E-2</c:v>
                </c:pt>
                <c:pt idx="18">
                  <c:v>1.3528821558265847E-2</c:v>
                </c:pt>
                <c:pt idx="19">
                  <c:v>5.6941022796730412E-3</c:v>
                </c:pt>
                <c:pt idx="20">
                  <c:v>6.2221198871856842E-3</c:v>
                </c:pt>
                <c:pt idx="21">
                  <c:v>-2.7676422638264531E-2</c:v>
                </c:pt>
                <c:pt idx="22">
                  <c:v>1.6442814913500525E-2</c:v>
                </c:pt>
                <c:pt idx="23">
                  <c:v>1.3915978470064427E-2</c:v>
                </c:pt>
                <c:pt idx="24">
                  <c:v>1.2728295192107497E-2</c:v>
                </c:pt>
                <c:pt idx="25">
                  <c:v>1.4505589878961223E-2</c:v>
                </c:pt>
                <c:pt idx="26">
                  <c:v>1.0215117699044596E-2</c:v>
                </c:pt>
                <c:pt idx="27">
                  <c:v>-1.2319114781611518E-6</c:v>
                </c:pt>
                <c:pt idx="28">
                  <c:v>2.5837114078341328E-2</c:v>
                </c:pt>
                <c:pt idx="29">
                  <c:v>2.2589681844646492E-2</c:v>
                </c:pt>
                <c:pt idx="30">
                  <c:v>3.7340762726844945E-2</c:v>
                </c:pt>
                <c:pt idx="31">
                  <c:v>4.7803627411308502E-2</c:v>
                </c:pt>
                <c:pt idx="32">
                  <c:v>3.4953247576581026E-2</c:v>
                </c:pt>
                <c:pt idx="33">
                  <c:v>4.1662329352731176E-2</c:v>
                </c:pt>
                <c:pt idx="34">
                  <c:v>3.604002444920984E-2</c:v>
                </c:pt>
                <c:pt idx="35">
                  <c:v>3.6192132972747482E-2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linking'!$BQ$3:$CZ$3</c:f>
              <c:numCache>
                <c:formatCode>mmm\-yy</c:formatCode>
                <c:ptCount val="36"/>
                <c:pt idx="0">
                  <c:v>42096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</c:numCache>
            </c:numRef>
          </c:cat>
          <c:val>
            <c:numRef>
              <c:f>'[1]9 Chain linking'!$BQ$276:$CZ$276</c:f>
              <c:numCache>
                <c:formatCode>0.0%</c:formatCode>
                <c:ptCount val="36"/>
                <c:pt idx="0">
                  <c:v>6.5868952275353054E-2</c:v>
                </c:pt>
                <c:pt idx="1">
                  <c:v>4.0841917401629235E-2</c:v>
                </c:pt>
                <c:pt idx="2">
                  <c:v>5.2264087140020843E-2</c:v>
                </c:pt>
                <c:pt idx="3">
                  <c:v>9.6793594603345579E-2</c:v>
                </c:pt>
                <c:pt idx="4">
                  <c:v>6.638893046336003E-2</c:v>
                </c:pt>
                <c:pt idx="5">
                  <c:v>5.1058421638610962E-2</c:v>
                </c:pt>
                <c:pt idx="6">
                  <c:v>4.6388494148125625E-2</c:v>
                </c:pt>
                <c:pt idx="7">
                  <c:v>5.079341385792846E-2</c:v>
                </c:pt>
                <c:pt idx="8">
                  <c:v>1.4300223313303384E-2</c:v>
                </c:pt>
                <c:pt idx="9">
                  <c:v>9.3964008844442892E-2</c:v>
                </c:pt>
                <c:pt idx="10">
                  <c:v>3.9610804915094944E-2</c:v>
                </c:pt>
                <c:pt idx="11">
                  <c:v>4.2819898552757474E-2</c:v>
                </c:pt>
                <c:pt idx="12">
                  <c:v>2.3484321729995594E-2</c:v>
                </c:pt>
                <c:pt idx="13">
                  <c:v>4.8202720920965891E-2</c:v>
                </c:pt>
                <c:pt idx="14">
                  <c:v>2.940406173110155E-2</c:v>
                </c:pt>
                <c:pt idx="15">
                  <c:v>2.5800638725138825E-2</c:v>
                </c:pt>
                <c:pt idx="16">
                  <c:v>2.815278138729993E-2</c:v>
                </c:pt>
                <c:pt idx="17">
                  <c:v>4.890119924002212E-2</c:v>
                </c:pt>
                <c:pt idx="18">
                  <c:v>3.2697530880905212E-3</c:v>
                </c:pt>
                <c:pt idx="19">
                  <c:v>-1.6485828405921943E-2</c:v>
                </c:pt>
                <c:pt idx="20">
                  <c:v>-2.1935613833759859E-2</c:v>
                </c:pt>
                <c:pt idx="21">
                  <c:v>-7.1143233014544505E-2</c:v>
                </c:pt>
                <c:pt idx="22">
                  <c:v>-1.6597702812309323E-2</c:v>
                </c:pt>
                <c:pt idx="23">
                  <c:v>-2.8521786620546274E-2</c:v>
                </c:pt>
                <c:pt idx="24">
                  <c:v>-2.6007580430558064E-2</c:v>
                </c:pt>
                <c:pt idx="25">
                  <c:v>-1.3485146085497557E-2</c:v>
                </c:pt>
                <c:pt idx="26">
                  <c:v>-9.322244684180192E-3</c:v>
                </c:pt>
                <c:pt idx="27">
                  <c:v>-2.6547063632113455E-2</c:v>
                </c:pt>
                <c:pt idx="28">
                  <c:v>1.6655273244232438E-2</c:v>
                </c:pt>
                <c:pt idx="29">
                  <c:v>-2.5640538377850186E-3</c:v>
                </c:pt>
                <c:pt idx="30">
                  <c:v>7.7217972519505462E-3</c:v>
                </c:pt>
                <c:pt idx="31">
                  <c:v>2.5875071516709536E-2</c:v>
                </c:pt>
                <c:pt idx="32">
                  <c:v>8.6788582012051751E-3</c:v>
                </c:pt>
                <c:pt idx="33">
                  <c:v>2.5477803976382996E-2</c:v>
                </c:pt>
                <c:pt idx="34">
                  <c:v>2.4400100163281202E-2</c:v>
                </c:pt>
                <c:pt idx="35">
                  <c:v>3.7296131520113907E-2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linking'!$BQ$3:$CZ$3</c:f>
              <c:numCache>
                <c:formatCode>mmm\-yy</c:formatCode>
                <c:ptCount val="36"/>
                <c:pt idx="0">
                  <c:v>42096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</c:numCache>
            </c:numRef>
          </c:cat>
          <c:val>
            <c:numRef>
              <c:f>'[1]9 Chain linking'!$BQ$377:$CZ$377</c:f>
              <c:numCache>
                <c:formatCode>0.0%</c:formatCode>
                <c:ptCount val="36"/>
                <c:pt idx="0">
                  <c:v>-2.301192778232064E-2</c:v>
                </c:pt>
                <c:pt idx="1">
                  <c:v>-4.071213782910954E-2</c:v>
                </c:pt>
                <c:pt idx="2">
                  <c:v>-6.1681227034960151E-2</c:v>
                </c:pt>
                <c:pt idx="3">
                  <c:v>-7.5076758409582722E-2</c:v>
                </c:pt>
                <c:pt idx="4">
                  <c:v>-8.5655922433657272E-2</c:v>
                </c:pt>
                <c:pt idx="5">
                  <c:v>-8.9223966641407859E-2</c:v>
                </c:pt>
                <c:pt idx="6">
                  <c:v>-8.2450718724865868E-2</c:v>
                </c:pt>
                <c:pt idx="7">
                  <c:v>-7.8119603846645735E-2</c:v>
                </c:pt>
                <c:pt idx="8">
                  <c:v>-7.6755253670383938E-2</c:v>
                </c:pt>
                <c:pt idx="9">
                  <c:v>-7.9757523897741045E-2</c:v>
                </c:pt>
                <c:pt idx="10">
                  <c:v>-7.6800979927704516E-2</c:v>
                </c:pt>
                <c:pt idx="11">
                  <c:v>-6.2543519657638047E-2</c:v>
                </c:pt>
                <c:pt idx="12">
                  <c:v>-7.0569399482122264E-2</c:v>
                </c:pt>
                <c:pt idx="13">
                  <c:v>-4.18574264551419E-2</c:v>
                </c:pt>
                <c:pt idx="14">
                  <c:v>-6.1324609510438055E-4</c:v>
                </c:pt>
                <c:pt idx="15">
                  <c:v>1.6833008522727511E-2</c:v>
                </c:pt>
                <c:pt idx="16">
                  <c:v>2.2291957568959964E-2</c:v>
                </c:pt>
                <c:pt idx="17">
                  <c:v>1.6139409272310168E-2</c:v>
                </c:pt>
                <c:pt idx="18">
                  <c:v>1.2309321344642576E-2</c:v>
                </c:pt>
                <c:pt idx="19">
                  <c:v>1.7839103625273411E-2</c:v>
                </c:pt>
                <c:pt idx="20">
                  <c:v>3.1036156738146969E-2</c:v>
                </c:pt>
                <c:pt idx="21">
                  <c:v>3.1938496014418671E-2</c:v>
                </c:pt>
                <c:pt idx="22">
                  <c:v>5.0191907414326886E-2</c:v>
                </c:pt>
                <c:pt idx="23">
                  <c:v>5.7426314909586385E-2</c:v>
                </c:pt>
                <c:pt idx="24">
                  <c:v>5.2358116367416274E-2</c:v>
                </c:pt>
                <c:pt idx="25">
                  <c:v>4.3076369683857418E-2</c:v>
                </c:pt>
                <c:pt idx="26">
                  <c:v>2.9283172825878001E-2</c:v>
                </c:pt>
                <c:pt idx="27">
                  <c:v>2.6337712027683091E-2</c:v>
                </c:pt>
                <c:pt idx="28">
                  <c:v>3.4642396235802009E-2</c:v>
                </c:pt>
                <c:pt idx="29">
                  <c:v>4.7128048743286577E-2</c:v>
                </c:pt>
                <c:pt idx="30">
                  <c:v>6.5801035103699057E-2</c:v>
                </c:pt>
                <c:pt idx="31">
                  <c:v>6.8523083790031691E-2</c:v>
                </c:pt>
                <c:pt idx="32">
                  <c:v>5.9966201821789467E-2</c:v>
                </c:pt>
                <c:pt idx="33">
                  <c:v>5.7319644272288972E-2</c:v>
                </c:pt>
                <c:pt idx="34">
                  <c:v>4.7173428276138241E-2</c:v>
                </c:pt>
                <c:pt idx="35">
                  <c:v>3.5152233422478973E-2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55776"/>
        <c:axId val="169757312"/>
      </c:lineChart>
      <c:catAx>
        <c:axId val="1697557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6975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757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6975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5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19</xdr:row>
      <xdr:rowOff>28575</xdr:rowOff>
    </xdr:from>
    <xdr:to>
      <xdr:col>5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19</xdr:row>
      <xdr:rowOff>28573</xdr:rowOff>
    </xdr:from>
    <xdr:to>
      <xdr:col>11</xdr:col>
      <xdr:colOff>495301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34</xdr:row>
      <xdr:rowOff>180974</xdr:rowOff>
    </xdr:from>
    <xdr:to>
      <xdr:col>11</xdr:col>
      <xdr:colOff>485775</xdr:colOff>
      <xdr:row>54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466725</xdr:colOff>
      <xdr:row>3</xdr:row>
      <xdr:rowOff>47625</xdr:rowOff>
    </xdr:from>
    <xdr:to>
      <xdr:col>11</xdr:col>
      <xdr:colOff>528755</xdr:colOff>
      <xdr:row>17</xdr:row>
      <xdr:rowOff>105773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62350" y="942975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07 Transport</v>
          </cell>
          <cell r="CY230">
            <v>9.5801370014741816E-2</v>
          </cell>
        </row>
        <row r="231">
          <cell r="B231" t="str">
            <v>02 Alcoholic beverages, tobacco and narcotics</v>
          </cell>
          <cell r="CY231">
            <v>2.9088407556407347E-2</v>
          </cell>
        </row>
        <row r="232">
          <cell r="B232" t="str">
            <v>05 Furnishings, household equipment and routine household maintenance</v>
          </cell>
          <cell r="CY232">
            <v>1.1330544588571752E-2</v>
          </cell>
        </row>
        <row r="233">
          <cell r="B233" t="str">
            <v>10 Education</v>
          </cell>
          <cell r="CY233">
            <v>0</v>
          </cell>
        </row>
        <row r="234">
          <cell r="B234" t="str">
            <v>09 Recreation and culture</v>
          </cell>
          <cell r="CY234">
            <v>0</v>
          </cell>
        </row>
        <row r="235">
          <cell r="B235" t="str">
            <v>08 Communication</v>
          </cell>
          <cell r="CY235">
            <v>0</v>
          </cell>
        </row>
        <row r="236">
          <cell r="B236" t="str">
            <v>06 Health</v>
          </cell>
          <cell r="CY236">
            <v>0</v>
          </cell>
        </row>
        <row r="237">
          <cell r="B237" t="str">
            <v>11 Restaurants and hotels</v>
          </cell>
          <cell r="CY237">
            <v>0</v>
          </cell>
        </row>
        <row r="238">
          <cell r="B238" t="str">
            <v>03 Clothing and footwear</v>
          </cell>
          <cell r="CY238">
            <v>-1.7104749046337731E-3</v>
          </cell>
        </row>
        <row r="239">
          <cell r="B239" t="str">
            <v>12 Miscellaneous goods and services</v>
          </cell>
          <cell r="CY239">
            <v>-3.2869878772747989E-2</v>
          </cell>
        </row>
        <row r="240">
          <cell r="B240" t="str">
            <v>04 Housing, water, electricity, gas and other fuels</v>
          </cell>
          <cell r="CY240">
            <v>-0.17060604202270266</v>
          </cell>
        </row>
        <row r="241">
          <cell r="B241" t="str">
            <v>01 Food and non-alcoholic beverages</v>
          </cell>
          <cell r="CY241">
            <v>-0.55114254054394518</v>
          </cell>
        </row>
      </sheetData>
      <sheetData sheetId="23"/>
      <sheetData sheetId="24">
        <row r="3">
          <cell r="BQ3">
            <v>42096</v>
          </cell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</row>
        <row r="40">
          <cell r="CN40">
            <v>100.99914813123161</v>
          </cell>
          <cell r="CO40">
            <v>100.72672801418794</v>
          </cell>
          <cell r="CP40">
            <v>101.69852333262044</v>
          </cell>
          <cell r="CQ40">
            <v>102.63313737688988</v>
          </cell>
          <cell r="CR40">
            <v>103.39725437783886</v>
          </cell>
          <cell r="CS40">
            <v>104.2910409589729</v>
          </cell>
          <cell r="CT40">
            <v>103.61208887164565</v>
          </cell>
          <cell r="CU40">
            <v>104.27016417842027</v>
          </cell>
          <cell r="CV40">
            <v>104.99064273222993</v>
          </cell>
          <cell r="CW40">
            <v>104.52109730365675</v>
          </cell>
          <cell r="CX40">
            <v>105.73937741373196</v>
          </cell>
          <cell r="CY40">
            <v>105.30754388142067</v>
          </cell>
          <cell r="CZ40">
            <v>104.65452273053137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R57">
            <v>7.4451295213064927E-3</v>
          </cell>
          <cell r="CS57">
            <v>8.644200336963781E-3</v>
          </cell>
          <cell r="CT57">
            <v>-6.5101669432404696E-3</v>
          </cell>
          <cell r="CU57">
            <v>6.3513371262096108E-3</v>
          </cell>
          <cell r="CV57">
            <v>6.9097287751156422E-3</v>
          </cell>
          <cell r="CW57">
            <v>-4.4722597781472473E-3</v>
          </cell>
          <cell r="CX57">
            <v>1.165582969853296E-2</v>
          </cell>
          <cell r="CY57">
            <v>-4.0839424524095058E-3</v>
          </cell>
          <cell r="CZ57">
            <v>-6.2010861408430262E-3</v>
          </cell>
        </row>
        <row r="74">
          <cell r="BQ74">
            <v>2.7985074626865725E-2</v>
          </cell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3.4953247576581026E-2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</row>
        <row r="88">
          <cell r="B88" t="str">
            <v>All items - 12 month rolling year average changes</v>
          </cell>
        </row>
        <row r="91">
          <cell r="CN91">
            <v>1.1847995496147457E-2</v>
          </cell>
          <cell r="CO91">
            <v>1.421217175656575E-2</v>
          </cell>
          <cell r="CP91">
            <v>1.4442868979986034E-2</v>
          </cell>
          <cell r="CQ91">
            <v>1.3417682650488816E-2</v>
          </cell>
          <cell r="CR91">
            <v>1.1328898383835107E-2</v>
          </cell>
          <cell r="CS91">
            <v>1.0804968636030754E-2</v>
          </cell>
          <cell r="CT91">
            <v>9.3717053568158626E-3</v>
          </cell>
          <cell r="CU91">
            <v>1.1350791552556805E-2</v>
          </cell>
          <cell r="CV91">
            <v>1.482725615734215E-2</v>
          </cell>
          <cell r="CW91">
            <v>1.7214102513881224E-2</v>
          </cell>
          <cell r="CX91">
            <v>2.3135785635531869E-2</v>
          </cell>
          <cell r="CY91">
            <v>2.4770006122266874E-2</v>
          </cell>
          <cell r="CZ91">
            <v>2.6611570843352084E-2</v>
          </cell>
        </row>
        <row r="141">
          <cell r="CN141">
            <v>101.80913708570442</v>
          </cell>
          <cell r="CO141">
            <v>101.21353118206046</v>
          </cell>
          <cell r="CP141">
            <v>101.89419024361874</v>
          </cell>
          <cell r="CQ141">
            <v>103.61267098249843</v>
          </cell>
          <cell r="CR141">
            <v>104.48316425910278</v>
          </cell>
          <cell r="CS141">
            <v>105.5357156149804</v>
          </cell>
          <cell r="CT141">
            <v>105.56548255424593</v>
          </cell>
          <cell r="CU141">
            <v>106.90492108005503</v>
          </cell>
          <cell r="CV141">
            <v>107.23679271789482</v>
          </cell>
          <cell r="CW141">
            <v>105.90073807350649</v>
          </cell>
          <cell r="CX141">
            <v>105.44265759281211</v>
          </cell>
          <cell r="CY141">
            <v>105.78983180028231</v>
          </cell>
          <cell r="CZ141">
            <v>104.65105207609282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R158">
            <v>8.4014172045752122E-3</v>
          </cell>
          <cell r="CS158">
            <v>1.0073884757810792E-2</v>
          </cell>
          <cell r="CT158">
            <v>2.8205559693295079E-4</v>
          </cell>
          <cell r="CU158">
            <v>1.2688224345688059E-2</v>
          </cell>
          <cell r="CV158">
            <v>3.104362591421328E-3</v>
          </cell>
          <cell r="CW158">
            <v>-1.2458920213168412E-2</v>
          </cell>
          <cell r="CX158">
            <v>-4.325564571385887E-3</v>
          </cell>
          <cell r="CY158">
            <v>3.2925403759347383E-3</v>
          </cell>
          <cell r="CZ158">
            <v>-1.0764548017614395E-2</v>
          </cell>
        </row>
        <row r="259">
          <cell r="CN259">
            <v>-1.4127951881519829E-2</v>
          </cell>
          <cell r="CO259">
            <v>-3.4303785827471955E-6</v>
          </cell>
          <cell r="CP259">
            <v>1.9674159692509852E-2</v>
          </cell>
          <cell r="CQ259">
            <v>-4.8251038774018706E-3</v>
          </cell>
          <cell r="CR259">
            <v>8.3885236072913649E-3</v>
          </cell>
          <cell r="CS259">
            <v>9.3265389744427996E-3</v>
          </cell>
          <cell r="CT259">
            <v>-1.3655934239672707E-2</v>
          </cell>
          <cell r="CU259">
            <v>-5.4077104890860594E-3</v>
          </cell>
          <cell r="CV259">
            <v>6.1143102890393042E-3</v>
          </cell>
          <cell r="CW259">
            <v>-5.1761366886723392E-3</v>
          </cell>
          <cell r="CX259">
            <v>3.0301310184881247E-2</v>
          </cell>
          <cell r="CY259">
            <v>-5.5136212850849242E-3</v>
          </cell>
          <cell r="CZ259">
            <v>-1.716944849858737E-3</v>
          </cell>
        </row>
        <row r="276">
          <cell r="BQ276">
            <v>6.5868952275353054E-2</v>
          </cell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8.6788582012051751E-3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</row>
        <row r="360">
          <cell r="CN360">
            <v>1.0954133558853663E-3</v>
          </cell>
          <cell r="CO360">
            <v>-5.2346675686748556E-3</v>
          </cell>
          <cell r="CP360">
            <v>1.5399060751142279E-4</v>
          </cell>
          <cell r="CQ360">
            <v>2.2719896744342938E-2</v>
          </cell>
          <cell r="CR360">
            <v>6.5589307268580921E-3</v>
          </cell>
          <cell r="CS360">
            <v>8.0020648708449826E-3</v>
          </cell>
          <cell r="CT360">
            <v>2.2341009893045438E-4</v>
          </cell>
          <cell r="CU360">
            <v>1.7278326841225988E-2</v>
          </cell>
          <cell r="CV360">
            <v>7.6323810290666039E-3</v>
          </cell>
          <cell r="CW360">
            <v>-3.8337381514498281E-3</v>
          </cell>
          <cell r="CX360">
            <v>-5.2356166090578027E-3</v>
          </cell>
          <cell r="CY360">
            <v>-2.7424884995030929E-3</v>
          </cell>
          <cell r="CZ360">
            <v>-1.0396821555829994E-2</v>
          </cell>
        </row>
        <row r="377">
          <cell r="BQ377">
            <v>-2.301192778232064E-2</v>
          </cell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</row>
        <row r="617">
          <cell r="B617" t="str">
            <v>07 Transport</v>
          </cell>
          <cell r="CZ617">
            <v>0.61040055921970371</v>
          </cell>
        </row>
        <row r="618">
          <cell r="B618" t="str">
            <v>05 Furnishings, household equipment and routine household maintenance</v>
          </cell>
          <cell r="CZ618">
            <v>0.39336507578220381</v>
          </cell>
        </row>
        <row r="619">
          <cell r="B619" t="str">
            <v>02 Alcoholic beverages, tobacco and narcotics</v>
          </cell>
          <cell r="CZ619">
            <v>0.21568580677404636</v>
          </cell>
        </row>
        <row r="620">
          <cell r="B620" t="str">
            <v>10 Education</v>
          </cell>
          <cell r="CZ620">
            <v>0</v>
          </cell>
        </row>
        <row r="621">
          <cell r="B621" t="str">
            <v>09 Recreation and culture</v>
          </cell>
          <cell r="CZ621">
            <v>0</v>
          </cell>
        </row>
        <row r="622">
          <cell r="B622" t="str">
            <v>11 Restaurants and hotels</v>
          </cell>
          <cell r="CZ622">
            <v>0</v>
          </cell>
        </row>
        <row r="623">
          <cell r="B623" t="str">
            <v>06 Health</v>
          </cell>
          <cell r="CZ623">
            <v>0</v>
          </cell>
        </row>
        <row r="624">
          <cell r="B624" t="str">
            <v>08 Communication</v>
          </cell>
          <cell r="CZ624">
            <v>0</v>
          </cell>
        </row>
        <row r="625">
          <cell r="B625" t="str">
            <v>03 Clothing and footwear</v>
          </cell>
          <cell r="CZ625">
            <v>-8.9664504480591045E-2</v>
          </cell>
        </row>
        <row r="626">
          <cell r="B626" t="str">
            <v>12 Miscellaneous goods and services</v>
          </cell>
          <cell r="CZ626">
            <v>-0.81565068708195909</v>
          </cell>
        </row>
        <row r="627">
          <cell r="B627" t="str">
            <v>01 Food and non-alcoholic beverages</v>
          </cell>
          <cell r="CZ627">
            <v>-1.328737330621732</v>
          </cell>
        </row>
        <row r="628">
          <cell r="B628" t="str">
            <v>04 Housing, water, electricity, gas and other fuels</v>
          </cell>
          <cell r="CZ628">
            <v>-1.6531139565908237</v>
          </cell>
        </row>
      </sheetData>
      <sheetData sheetId="25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6"/>
      <sheetData sheetId="27">
        <row r="5">
          <cell r="A5" t="str">
            <v>01.1.1</v>
          </cell>
          <cell r="B5" t="str">
            <v>01</v>
          </cell>
          <cell r="C5" t="str">
            <v>01 Food and non-alcoholic beverages</v>
          </cell>
          <cell r="D5" t="str">
            <v>01.1.1_001.01-1</v>
          </cell>
          <cell r="E5" t="str">
            <v>Rice / medium grain / kg / Re-packed / imported</v>
          </cell>
        </row>
        <row r="6">
          <cell r="A6" t="str">
            <v>01.1.1</v>
          </cell>
          <cell r="B6" t="str">
            <v>01</v>
          </cell>
          <cell r="C6" t="str">
            <v>01 Food and non-alcoholic beverages</v>
          </cell>
          <cell r="D6" t="str">
            <v>01.1.1_001.01-2</v>
          </cell>
          <cell r="E6" t="str">
            <v>Rice / medium grain / 907g / Prepacked / imported</v>
          </cell>
        </row>
        <row r="7">
          <cell r="A7" t="str">
            <v>01.1.1</v>
          </cell>
          <cell r="B7" t="str">
            <v>01</v>
          </cell>
          <cell r="C7" t="str">
            <v>01 Food and non-alcoholic beverages</v>
          </cell>
          <cell r="D7" t="str">
            <v>01.1.1_002.01-1</v>
          </cell>
          <cell r="E7" t="str">
            <v>Flour / plain/white / kg / imported</v>
          </cell>
        </row>
        <row r="8">
          <cell r="A8" t="str">
            <v>01.1.1</v>
          </cell>
          <cell r="B8" t="str">
            <v>01</v>
          </cell>
          <cell r="C8" t="str">
            <v>01 Food and non-alcoholic beverages</v>
          </cell>
          <cell r="D8" t="str">
            <v>01.1.1_003.01-1</v>
          </cell>
          <cell r="E8" t="str">
            <v>Bread / loaf / each / local</v>
          </cell>
        </row>
        <row r="9">
          <cell r="A9" t="str">
            <v>01.1.1</v>
          </cell>
          <cell r="B9" t="str">
            <v>01</v>
          </cell>
          <cell r="C9" t="str">
            <v>01 Food and non-alcoholic beverages</v>
          </cell>
          <cell r="D9" t="str">
            <v>01.1.1_005.01-1</v>
          </cell>
          <cell r="E9" t="str">
            <v>Biscuits / Sky Flakes / 850g / carton / imported</v>
          </cell>
        </row>
        <row r="10">
          <cell r="A10" t="str">
            <v>01.1.1</v>
          </cell>
          <cell r="B10" t="str">
            <v>01</v>
          </cell>
          <cell r="C10" t="str">
            <v>01 Food and non-alcoholic beverages</v>
          </cell>
          <cell r="D10" t="str">
            <v>01.1.1_005.03-1</v>
          </cell>
          <cell r="E10" t="str">
            <v>Biscuits / Keke Saina / 10 pieces / packet / local</v>
          </cell>
        </row>
        <row r="11">
          <cell r="A11" t="str">
            <v>01.1.1</v>
          </cell>
          <cell r="B11" t="str">
            <v>01</v>
          </cell>
          <cell r="C11" t="str">
            <v>01 Food and non-alcoholic beverages</v>
          </cell>
          <cell r="D11" t="str">
            <v>01.1.1_006.01-1</v>
          </cell>
          <cell r="E11" t="str">
            <v>Cake / chocolate / small / each / local</v>
          </cell>
        </row>
        <row r="12">
          <cell r="A12" t="str">
            <v>01.1.1</v>
          </cell>
          <cell r="B12" t="str">
            <v>01</v>
          </cell>
          <cell r="C12" t="str">
            <v>01 Food and non-alcoholic beverages</v>
          </cell>
          <cell r="D12" t="str">
            <v>01.1.1_007.06-1</v>
          </cell>
          <cell r="E12" t="str">
            <v>Pancake / Round / small / each / local</v>
          </cell>
        </row>
        <row r="13">
          <cell r="A13" t="str">
            <v>01.1.1</v>
          </cell>
          <cell r="B13" t="str">
            <v>01</v>
          </cell>
          <cell r="C13" t="str">
            <v>01 Food and non-alcoholic beverages</v>
          </cell>
          <cell r="D13" t="str">
            <v>01.1.1_009.01-1</v>
          </cell>
          <cell r="E13" t="str">
            <v>Ramen / bowl noodle / 86g / each / imported</v>
          </cell>
        </row>
        <row r="14">
          <cell r="A14" t="str">
            <v>01.1.1</v>
          </cell>
          <cell r="B14" t="str">
            <v>01</v>
          </cell>
          <cell r="C14" t="str">
            <v>01 Food and non-alcoholic beverages</v>
          </cell>
          <cell r="D14" t="str">
            <v>01.1.1_009.03-1</v>
          </cell>
          <cell r="E14" t="str">
            <v>Ramen / Maggie / 85gms / packet / imported</v>
          </cell>
        </row>
        <row r="15">
          <cell r="A15" t="str">
            <v>01.1.1</v>
          </cell>
          <cell r="B15" t="str">
            <v>01</v>
          </cell>
          <cell r="C15" t="str">
            <v>01 Food and non-alcoholic beverages</v>
          </cell>
          <cell r="D15" t="str">
            <v>01.1.1_009.04-1</v>
          </cell>
          <cell r="E15" t="str">
            <v>Vermicelli / lungken / 454g / packet / imported</v>
          </cell>
        </row>
        <row r="16">
          <cell r="A16" t="str">
            <v>01.1.2</v>
          </cell>
          <cell r="B16" t="str">
            <v>01</v>
          </cell>
          <cell r="C16" t="str">
            <v>01 Food and non-alcoholic beverages</v>
          </cell>
          <cell r="D16" t="str">
            <v>01.1.2_011.11-1</v>
          </cell>
          <cell r="E16" t="str">
            <v>Salted Beef / kg / each / local</v>
          </cell>
        </row>
        <row r="17">
          <cell r="A17" t="str">
            <v>01.1.2</v>
          </cell>
          <cell r="B17" t="str">
            <v>01</v>
          </cell>
          <cell r="C17" t="str">
            <v>01 Food and non-alcoholic beverages</v>
          </cell>
          <cell r="D17" t="str">
            <v>01.1.2_011.99-1</v>
          </cell>
          <cell r="E17" t="str">
            <v>Stewing beef / kg / each / local</v>
          </cell>
        </row>
        <row r="18">
          <cell r="A18" t="str">
            <v>01.1.2</v>
          </cell>
          <cell r="B18" t="str">
            <v>01</v>
          </cell>
          <cell r="C18" t="str">
            <v>01 Food and non-alcoholic beverages</v>
          </cell>
          <cell r="D18" t="str">
            <v>01.1.2_012.04-1</v>
          </cell>
          <cell r="E18" t="str">
            <v>Pork / Pig Trotter / kg / each / imported</v>
          </cell>
        </row>
        <row r="19">
          <cell r="A19" t="str">
            <v>01.1.2</v>
          </cell>
          <cell r="B19" t="str">
            <v>01</v>
          </cell>
          <cell r="C19" t="str">
            <v>01 Food and non-alcoholic beverages</v>
          </cell>
          <cell r="D19" t="str">
            <v>01.1.2_013.02-1</v>
          </cell>
          <cell r="E19" t="str">
            <v>Mutton / Neck / kg / each / imported</v>
          </cell>
        </row>
        <row r="20">
          <cell r="A20" t="str">
            <v>01.1.2</v>
          </cell>
          <cell r="B20" t="str">
            <v>01</v>
          </cell>
          <cell r="C20" t="str">
            <v>01 Food and non-alcoholic beverages</v>
          </cell>
          <cell r="D20" t="str">
            <v>01.1.2_013.05-1</v>
          </cell>
          <cell r="E20" t="str">
            <v>Mutton / Pure Flaps / kg / each / imported</v>
          </cell>
        </row>
        <row r="21">
          <cell r="A21" t="str">
            <v>01.1.2</v>
          </cell>
          <cell r="B21" t="str">
            <v>01</v>
          </cell>
          <cell r="C21" t="str">
            <v>01 Food and non-alcoholic beverages</v>
          </cell>
          <cell r="D21" t="str">
            <v>01.1.2_015.03-1</v>
          </cell>
          <cell r="E21" t="str">
            <v>Chicken / Leg Quarters / kg / each / imported</v>
          </cell>
        </row>
        <row r="23">
          <cell r="A23" t="str">
            <v>01.1.2</v>
          </cell>
          <cell r="B23" t="str">
            <v>01</v>
          </cell>
          <cell r="C23" t="str">
            <v>01 Food and non-alcoholic beverages</v>
          </cell>
          <cell r="D23" t="str">
            <v>01.1.2_019.04-1</v>
          </cell>
          <cell r="E23" t="str">
            <v>Sausage / Beef / kg / packet / local</v>
          </cell>
        </row>
        <row r="24">
          <cell r="A24" t="str">
            <v>01.1.2</v>
          </cell>
          <cell r="B24" t="str">
            <v>01</v>
          </cell>
          <cell r="C24" t="str">
            <v>01 Food and non-alcoholic beverages</v>
          </cell>
          <cell r="D24" t="str">
            <v>01.1.2_019.07-1</v>
          </cell>
          <cell r="E24" t="str">
            <v>Sausage Pork / kg / packet / local</v>
          </cell>
        </row>
        <row r="25">
          <cell r="A25" t="str">
            <v>01.1.2</v>
          </cell>
          <cell r="B25" t="str">
            <v>01</v>
          </cell>
          <cell r="C25" t="str">
            <v>01 Food and non-alcoholic beverages</v>
          </cell>
          <cell r="D25" t="str">
            <v>01.1.2_020.14-1</v>
          </cell>
          <cell r="E25" t="str">
            <v>Conned Beef / Palm / 12 oz / can / imported</v>
          </cell>
        </row>
        <row r="26">
          <cell r="A26" t="str">
            <v>01.1.2</v>
          </cell>
          <cell r="B26" t="str">
            <v>01</v>
          </cell>
          <cell r="C26" t="str">
            <v>01 Food and non-alcoholic beverages</v>
          </cell>
          <cell r="D26" t="str">
            <v>01.1.2_020.15-1</v>
          </cell>
          <cell r="E26" t="str">
            <v>Canned Beef / Pacific / 12 oz / can / imported</v>
          </cell>
        </row>
        <row r="27">
          <cell r="A27" t="str">
            <v>01.1.2</v>
          </cell>
          <cell r="B27" t="str">
            <v>01</v>
          </cell>
          <cell r="C27" t="str">
            <v>01 Food and non-alcoholic beverages</v>
          </cell>
          <cell r="D27" t="str">
            <v>01.1.2_020.11-1</v>
          </cell>
          <cell r="E27" t="str">
            <v>Conned Beef / Oxford / 12 oz / can / imported</v>
          </cell>
        </row>
        <row r="28">
          <cell r="A28" t="str">
            <v>01.1.3</v>
          </cell>
          <cell r="B28" t="str">
            <v>01</v>
          </cell>
          <cell r="C28" t="str">
            <v>01 Food and non-alcoholic beverages</v>
          </cell>
          <cell r="D28" t="str">
            <v>01.1.3_022.01-1</v>
          </cell>
          <cell r="E28" t="str">
            <v>Fish / kg / string / local</v>
          </cell>
        </row>
        <row r="29">
          <cell r="A29" t="str">
            <v>01.1.3</v>
          </cell>
          <cell r="B29" t="str">
            <v>01</v>
          </cell>
          <cell r="C29" t="str">
            <v>01 Food and non-alcoholic beverages</v>
          </cell>
          <cell r="D29" t="str">
            <v>01.1.3_022.01-2</v>
          </cell>
          <cell r="E29" t="str">
            <v>Fish / kg / each / local</v>
          </cell>
        </row>
        <row r="30">
          <cell r="A30" t="str">
            <v>01.1.3</v>
          </cell>
          <cell r="B30" t="str">
            <v>01</v>
          </cell>
          <cell r="C30" t="str">
            <v>01 Food and non-alcoholic beverages</v>
          </cell>
          <cell r="D30" t="str">
            <v>01.1.3_022.02-1</v>
          </cell>
          <cell r="E30" t="str">
            <v>Fish / piece / kg / each / local</v>
          </cell>
        </row>
        <row r="32">
          <cell r="A32" t="str">
            <v>01.1.3</v>
          </cell>
          <cell r="B32" t="str">
            <v>01</v>
          </cell>
          <cell r="C32" t="str">
            <v>01 Food and non-alcoholic beverages</v>
          </cell>
          <cell r="D32" t="str">
            <v>01.1.3_025.05-1</v>
          </cell>
          <cell r="E32" t="str">
            <v>Canned fish / Ocean Queen or $4:00 or over / Mackerel in Natural Oil / 15 oz / tin / imported</v>
          </cell>
        </row>
        <row r="33">
          <cell r="A33" t="str">
            <v>01.1.3</v>
          </cell>
          <cell r="B33" t="str">
            <v>01</v>
          </cell>
          <cell r="C33" t="str">
            <v>01 Food and non-alcoholic beverages</v>
          </cell>
          <cell r="D33" t="str">
            <v>01.1.3_025.06-1</v>
          </cell>
          <cell r="E33" t="str">
            <v>Canned fish / AAA or between $3.00 and $3.99 / Mackerel in Natural Oil / 15 oz / tin / imported</v>
          </cell>
        </row>
        <row r="34">
          <cell r="A34" t="str">
            <v>01.1.3</v>
          </cell>
          <cell r="B34" t="str">
            <v>01</v>
          </cell>
          <cell r="C34" t="str">
            <v>01 Food and non-alcoholic beverages</v>
          </cell>
          <cell r="D34" t="str">
            <v>01.1.3_025.07-1</v>
          </cell>
          <cell r="E34" t="str">
            <v>Canned fish / Pacific King or between $3.00 and $3.99 / Mackerel in Natural Oil / 15 oz / tin / imported</v>
          </cell>
        </row>
        <row r="35">
          <cell r="A35" t="str">
            <v>01.1.3</v>
          </cell>
          <cell r="B35" t="str">
            <v>01</v>
          </cell>
          <cell r="C35" t="str">
            <v>01 Food and non-alcoholic beverages</v>
          </cell>
          <cell r="D35" t="str">
            <v>01.1.3_025.08-1</v>
          </cell>
          <cell r="E35" t="str">
            <v>Canned fish / King Pacific or under $3.00 / Mackerel in Natural Oil / 15 oz / tin / imported</v>
          </cell>
        </row>
        <row r="36">
          <cell r="A36" t="str">
            <v>01.1.3</v>
          </cell>
          <cell r="B36" t="str">
            <v>01</v>
          </cell>
          <cell r="C36" t="str">
            <v>01 Food and non-alcoholic beverages</v>
          </cell>
          <cell r="D36" t="str">
            <v>01.1.3_025.13-1</v>
          </cell>
          <cell r="E36" t="str">
            <v>Canned fish / Soifua or lowest price / Mackerel in Tomato Sauce / 15 oz / tin / imported</v>
          </cell>
        </row>
        <row r="37">
          <cell r="A37" t="str">
            <v>01.1.4</v>
          </cell>
          <cell r="B37" t="str">
            <v>01</v>
          </cell>
          <cell r="C37" t="str">
            <v>01 Food and non-alcoholic beverages</v>
          </cell>
          <cell r="D37" t="str">
            <v>01.1.4_026.02-1</v>
          </cell>
          <cell r="E37" t="str">
            <v>Milk / Devondale / 1ltr / pact / imported</v>
          </cell>
        </row>
        <row r="38">
          <cell r="A38" t="str">
            <v>01.1.4</v>
          </cell>
          <cell r="B38" t="str">
            <v>01</v>
          </cell>
          <cell r="C38" t="str">
            <v>01 Food and non-alcoholic beverages</v>
          </cell>
          <cell r="D38" t="str">
            <v>01.1.4_026.03-1</v>
          </cell>
          <cell r="E38" t="str">
            <v>Milk / Anchor / 1ltr / pact / imported</v>
          </cell>
        </row>
        <row r="39">
          <cell r="A39" t="str">
            <v>01.1.4</v>
          </cell>
          <cell r="B39" t="str">
            <v>01</v>
          </cell>
          <cell r="C39" t="str">
            <v>01 Food and non-alcoholic beverages</v>
          </cell>
          <cell r="D39" t="str">
            <v>01.1.4_035.01-1</v>
          </cell>
          <cell r="E39" t="str">
            <v>Eggs / 1 doz / medium size / local</v>
          </cell>
        </row>
        <row r="40">
          <cell r="A40" t="str">
            <v>01.1.5</v>
          </cell>
          <cell r="B40" t="str">
            <v>01</v>
          </cell>
          <cell r="C40" t="str">
            <v>01 Food and non-alcoholic beverages</v>
          </cell>
          <cell r="D40" t="str">
            <v>01.1.5_036.01-1</v>
          </cell>
          <cell r="E40" t="str">
            <v>Butter / Anchor / 454g / imported</v>
          </cell>
        </row>
        <row r="41">
          <cell r="A41" t="str">
            <v>01.1.5</v>
          </cell>
          <cell r="B41" t="str">
            <v>01</v>
          </cell>
          <cell r="C41" t="str">
            <v>01 Food and non-alcoholic beverages</v>
          </cell>
          <cell r="D41" t="str">
            <v>01.1.5_040.99-1</v>
          </cell>
          <cell r="E41" t="str">
            <v>Oil / Cooking oil / Vegetable oil / 1 ltr / bottle / imported</v>
          </cell>
        </row>
        <row r="42">
          <cell r="A42" t="str">
            <v>01.1.6</v>
          </cell>
          <cell r="B42" t="str">
            <v>01</v>
          </cell>
          <cell r="C42" t="str">
            <v>01 Food and non-alcoholic beverages</v>
          </cell>
          <cell r="D42" t="str">
            <v>01.1.6_042.01-1</v>
          </cell>
          <cell r="E42" t="str">
            <v>Apples / small / each / imported</v>
          </cell>
        </row>
        <row r="43">
          <cell r="A43" t="str">
            <v>01.1.6</v>
          </cell>
          <cell r="B43" t="str">
            <v>01</v>
          </cell>
          <cell r="C43" t="str">
            <v>01 Food and non-alcoholic beverages</v>
          </cell>
          <cell r="D43" t="str">
            <v>01.1.6_042.03-1</v>
          </cell>
          <cell r="E43" t="str">
            <v>Bananas / Green / kg / each / local</v>
          </cell>
        </row>
        <row r="44">
          <cell r="A44" t="str">
            <v>01.1.6</v>
          </cell>
          <cell r="B44" t="str">
            <v>01</v>
          </cell>
          <cell r="C44" t="str">
            <v>01 Food and non-alcoholic beverages</v>
          </cell>
          <cell r="D44" t="str">
            <v>01.1.6_042.28-1</v>
          </cell>
          <cell r="E44" t="str">
            <v>Bananas / Ripe / kg / each / local</v>
          </cell>
        </row>
        <row r="45">
          <cell r="A45" t="str">
            <v>01.1.6</v>
          </cell>
          <cell r="B45" t="str">
            <v>01</v>
          </cell>
          <cell r="C45" t="str">
            <v>01 Food and non-alcoholic beverages</v>
          </cell>
          <cell r="D45" t="str">
            <v>01.1.6_043.01-1</v>
          </cell>
          <cell r="E45" t="str">
            <v>Coconuts / Matured / husked / kg / each / local</v>
          </cell>
        </row>
        <row r="46">
          <cell r="A46" t="str">
            <v>01.1.6</v>
          </cell>
          <cell r="B46" t="str">
            <v>01</v>
          </cell>
          <cell r="C46" t="str">
            <v>01 Food and non-alcoholic beverages</v>
          </cell>
          <cell r="D46" t="str">
            <v>01.1.6_043.01-2</v>
          </cell>
          <cell r="E46" t="str">
            <v>Coconuts / Matured / Un-husked / kg / each / local</v>
          </cell>
        </row>
        <row r="47">
          <cell r="A47" t="str">
            <v>01.1.7</v>
          </cell>
          <cell r="B47" t="str">
            <v>01</v>
          </cell>
          <cell r="C47" t="str">
            <v>01 Food and non-alcoholic beverages</v>
          </cell>
          <cell r="D47" t="str">
            <v>01.1.7_045.03-1</v>
          </cell>
          <cell r="E47" t="str">
            <v>Chinese Cabbage / kg / each / local</v>
          </cell>
        </row>
        <row r="48">
          <cell r="A48" t="str">
            <v>01.1.7</v>
          </cell>
          <cell r="B48" t="str">
            <v>01</v>
          </cell>
          <cell r="C48" t="str">
            <v>01 Food and non-alcoholic beverages</v>
          </cell>
          <cell r="D48" t="str">
            <v>01.1.7_045.09-1</v>
          </cell>
          <cell r="E48" t="str">
            <v>Cucumbers / kg / each / local</v>
          </cell>
        </row>
        <row r="49">
          <cell r="A49" t="str">
            <v>01.1.7</v>
          </cell>
          <cell r="B49" t="str">
            <v>01</v>
          </cell>
          <cell r="C49" t="str">
            <v>01 Food and non-alcoholic beverages</v>
          </cell>
          <cell r="D49" t="str">
            <v>01.1.7_045.17-1</v>
          </cell>
          <cell r="E49" t="str">
            <v>Tomatoes / kg / each / local</v>
          </cell>
        </row>
        <row r="50">
          <cell r="A50" t="str">
            <v>01.1.7</v>
          </cell>
          <cell r="B50" t="str">
            <v>01</v>
          </cell>
          <cell r="C50" t="str">
            <v>01 Food and non-alcoholic beverages</v>
          </cell>
          <cell r="D50" t="str">
            <v>01.1.7_045.20-1</v>
          </cell>
          <cell r="E50" t="str">
            <v>Onions / lb / each / imported</v>
          </cell>
        </row>
        <row r="51">
          <cell r="A51" t="str">
            <v>01.1.7</v>
          </cell>
          <cell r="B51" t="str">
            <v>01</v>
          </cell>
          <cell r="C51" t="str">
            <v>01 Food and non-alcoholic beverages</v>
          </cell>
          <cell r="D51" t="str">
            <v>01.1.7_045.21-1</v>
          </cell>
          <cell r="E51" t="str">
            <v>Cabbage Round / kg / each / local</v>
          </cell>
        </row>
        <row r="52">
          <cell r="A52" t="str">
            <v>01.1.7</v>
          </cell>
          <cell r="B52" t="str">
            <v>01</v>
          </cell>
          <cell r="C52" t="str">
            <v>01 Food and non-alcoholic beverages</v>
          </cell>
          <cell r="D52" t="str">
            <v>01.1.7_046.01-1</v>
          </cell>
          <cell r="E52" t="str">
            <v>Taro / kg / each / local</v>
          </cell>
        </row>
        <row r="53">
          <cell r="A53" t="str">
            <v>01.1.7</v>
          </cell>
          <cell r="B53" t="str">
            <v>01</v>
          </cell>
          <cell r="C53" t="str">
            <v>01 Food and non-alcoholic beverages</v>
          </cell>
          <cell r="D53" t="str">
            <v>01.1.7_046.03-1</v>
          </cell>
          <cell r="E53" t="str">
            <v>Potatoes / kg / each / imported</v>
          </cell>
        </row>
        <row r="54">
          <cell r="A54" t="str">
            <v>01.1.7</v>
          </cell>
          <cell r="B54" t="str">
            <v>01</v>
          </cell>
          <cell r="C54" t="str">
            <v>01 Food and non-alcoholic beverages</v>
          </cell>
          <cell r="D54" t="str">
            <v>01.1.7_046.06-1</v>
          </cell>
          <cell r="E54" t="str">
            <v>Taamu / kg / each / local</v>
          </cell>
        </row>
        <row r="55">
          <cell r="A55" t="str">
            <v>01.1.8</v>
          </cell>
          <cell r="B55" t="str">
            <v>01</v>
          </cell>
          <cell r="C55" t="str">
            <v>01 Food and non-alcoholic beverages</v>
          </cell>
          <cell r="D55" t="str">
            <v>01.1.8_049.01-1</v>
          </cell>
          <cell r="E55" t="str">
            <v>Sugar / Raw / kg / each / imported</v>
          </cell>
        </row>
        <row r="56">
          <cell r="A56" t="str">
            <v>01.1.8</v>
          </cell>
          <cell r="B56" t="str">
            <v>01</v>
          </cell>
          <cell r="C56" t="str">
            <v>01 Food and non-alcoholic beverages</v>
          </cell>
          <cell r="D56" t="str">
            <v>01.1.8_055.01-1</v>
          </cell>
          <cell r="E56" t="str">
            <v>Pascall / Minties / 200 gr / packet / imported</v>
          </cell>
        </row>
        <row r="57">
          <cell r="A57" t="str">
            <v>01.1.8</v>
          </cell>
          <cell r="B57" t="str">
            <v>01</v>
          </cell>
          <cell r="C57" t="str">
            <v>01 Food and non-alcoholic beverages</v>
          </cell>
          <cell r="D57" t="str">
            <v>01.1.8_058.03-1</v>
          </cell>
          <cell r="E57" t="str">
            <v>Ice Cream / Tip Top / 2 ltr / container / imported</v>
          </cell>
        </row>
        <row r="58">
          <cell r="A58" t="str">
            <v>01.1.9</v>
          </cell>
          <cell r="B58" t="str">
            <v>01</v>
          </cell>
          <cell r="C58" t="str">
            <v>01 Food and non-alcoholic beverages</v>
          </cell>
          <cell r="D58" t="str">
            <v>01.1.9_063.02-1</v>
          </cell>
          <cell r="E58" t="str">
            <v>Soy Sauce / Mushroom / 750grms / 625mls / bottle / imported</v>
          </cell>
        </row>
        <row r="59">
          <cell r="A59" t="str">
            <v>01.1.9</v>
          </cell>
          <cell r="B59" t="str">
            <v>01</v>
          </cell>
          <cell r="C59" t="str">
            <v>01 Food and non-alcoholic beverages</v>
          </cell>
          <cell r="D59" t="str">
            <v>01.1.9_066.10-1</v>
          </cell>
          <cell r="E59" t="str">
            <v>Bongo / small / 20grms / packet / imported</v>
          </cell>
        </row>
        <row r="60">
          <cell r="A60" t="str">
            <v>01.1.9</v>
          </cell>
          <cell r="B60" t="str">
            <v>01</v>
          </cell>
          <cell r="C60" t="str">
            <v>01 Food and non-alcoholic beverages</v>
          </cell>
          <cell r="D60" t="str">
            <v>01.1.9_066.12-1</v>
          </cell>
          <cell r="E60" t="str">
            <v>Twisties / Samco / small / packet / local</v>
          </cell>
        </row>
        <row r="61">
          <cell r="A61" t="str">
            <v>01.2.1</v>
          </cell>
          <cell r="B61" t="str">
            <v>01</v>
          </cell>
          <cell r="C61" t="str">
            <v>01 Food and non-alcoholic beverages</v>
          </cell>
          <cell r="D61" t="str">
            <v>01.2.1_067.01-1</v>
          </cell>
          <cell r="E61" t="str">
            <v>Coffee / Instant Nescafe / 50g / classic / imported</v>
          </cell>
        </row>
        <row r="62">
          <cell r="A62" t="str">
            <v>01.2.1</v>
          </cell>
          <cell r="B62" t="str">
            <v>01</v>
          </cell>
          <cell r="C62" t="str">
            <v>01 Food and non-alcoholic beverages</v>
          </cell>
          <cell r="D62" t="str">
            <v>01.2.1_067.05-1</v>
          </cell>
          <cell r="E62" t="str">
            <v>Coffee / CCK / 100g / packet / local</v>
          </cell>
        </row>
        <row r="63">
          <cell r="A63" t="str">
            <v>01.2.1</v>
          </cell>
          <cell r="B63" t="str">
            <v>01</v>
          </cell>
          <cell r="C63" t="str">
            <v>01 Food and non-alcoholic beverages</v>
          </cell>
          <cell r="D63" t="str">
            <v>01.2.1_068.01-1</v>
          </cell>
          <cell r="E63" t="str">
            <v>Tea Bags / Bell / 150g / packet / imported</v>
          </cell>
        </row>
        <row r="64">
          <cell r="A64" t="str">
            <v>01.2.1</v>
          </cell>
          <cell r="B64" t="str">
            <v>01</v>
          </cell>
          <cell r="C64" t="str">
            <v>01 Food and non-alcoholic beverages</v>
          </cell>
          <cell r="D64" t="str">
            <v>01.2.1_069.02-1</v>
          </cell>
          <cell r="E64" t="str">
            <v>Koko Samoa / small / cup / local</v>
          </cell>
        </row>
        <row r="65">
          <cell r="A65" t="str">
            <v>01.2.2</v>
          </cell>
          <cell r="B65" t="str">
            <v>01</v>
          </cell>
          <cell r="C65" t="str">
            <v>01 Food and non-alcoholic beverages</v>
          </cell>
          <cell r="D65" t="str">
            <v>01.2.2_071.01-1</v>
          </cell>
          <cell r="E65" t="str">
            <v>Mineral Water / 500mls / bottle / local</v>
          </cell>
        </row>
        <row r="66">
          <cell r="A66" t="str">
            <v>01.2.2</v>
          </cell>
          <cell r="B66" t="str">
            <v>01</v>
          </cell>
          <cell r="C66" t="str">
            <v>01 Food and non-alcoholic beverages</v>
          </cell>
          <cell r="D66" t="str">
            <v>01.2.2_072.01-1</v>
          </cell>
          <cell r="E66" t="str">
            <v>Soft Drink / Coke / 750mls / bottle / local</v>
          </cell>
        </row>
        <row r="67">
          <cell r="A67" t="str">
            <v>01.2.2</v>
          </cell>
          <cell r="B67" t="str">
            <v>01</v>
          </cell>
          <cell r="C67" t="str">
            <v>01 Food and non-alcoholic beverages</v>
          </cell>
          <cell r="D67" t="str">
            <v>01.2.2_072.01-2</v>
          </cell>
          <cell r="E67" t="str">
            <v>Soft Drink / Taxi / 330 mls / bottle / local</v>
          </cell>
        </row>
        <row r="68">
          <cell r="A68" t="str">
            <v>01.2.2</v>
          </cell>
          <cell r="B68" t="str">
            <v>01</v>
          </cell>
          <cell r="C68" t="str">
            <v>01 Food and non-alcoholic beverages</v>
          </cell>
          <cell r="D68" t="str">
            <v>01.2.2_075.02-1</v>
          </cell>
          <cell r="E68" t="str">
            <v>Tang / powder / 25 gr / packet / imported</v>
          </cell>
        </row>
        <row r="69">
          <cell r="E69" t="str">
            <v>02 Alcoholic beverages, tobacco and narcotics</v>
          </cell>
          <cell r="F69" t="str">
            <v>02 Alcoholic beverages, tobacco and narcotics</v>
          </cell>
        </row>
        <row r="70">
          <cell r="A70" t="str">
            <v>02.1.1</v>
          </cell>
          <cell r="B70" t="str">
            <v>02</v>
          </cell>
          <cell r="C70" t="str">
            <v>02 Alcoholic beverages, tobacco and narcotics</v>
          </cell>
          <cell r="D70" t="str">
            <v>02.1.1_076.01-1</v>
          </cell>
          <cell r="E70" t="str">
            <v>Spirit / Vodka / Niu / 2 ltr / bottle / imported</v>
          </cell>
        </row>
        <row r="71">
          <cell r="A71" t="str">
            <v>02.1.1</v>
          </cell>
          <cell r="B71" t="str">
            <v>02</v>
          </cell>
          <cell r="C71" t="str">
            <v>02 Alcoholic beverages, tobacco and narcotics</v>
          </cell>
          <cell r="D71" t="str">
            <v>02.1.1_076.01-2</v>
          </cell>
          <cell r="E71" t="str">
            <v>Spirit / Whisky / Jim Bean / 1 ltr / bottle / imported</v>
          </cell>
        </row>
        <row r="72">
          <cell r="A72" t="str">
            <v>02.1.3</v>
          </cell>
          <cell r="B72" t="str">
            <v>02</v>
          </cell>
          <cell r="C72" t="str">
            <v>02 Alcoholic beverages, tobacco and narcotics</v>
          </cell>
          <cell r="D72" t="str">
            <v>02.1.3_079.01-1</v>
          </cell>
          <cell r="E72" t="str">
            <v>Beer / Taula / 330 mls / bottle / local</v>
          </cell>
        </row>
        <row r="73">
          <cell r="A73" t="str">
            <v>02.1.3</v>
          </cell>
          <cell r="B73" t="str">
            <v>02</v>
          </cell>
          <cell r="C73" t="str">
            <v>02 Alcoholic beverages, tobacco and narcotics</v>
          </cell>
          <cell r="D73" t="str">
            <v>02.1.3_079.02-1</v>
          </cell>
          <cell r="E73" t="str">
            <v>Beer / Vailima lager / 355 mls / bottle / local</v>
          </cell>
        </row>
        <row r="74">
          <cell r="A74" t="str">
            <v>02.2.1</v>
          </cell>
          <cell r="B74" t="str">
            <v>02</v>
          </cell>
          <cell r="C74" t="str">
            <v>02 Alcoholic beverages, tobacco and narcotics</v>
          </cell>
          <cell r="D74" t="str">
            <v>02.2.1_082.01-1</v>
          </cell>
          <cell r="E74" t="str">
            <v>Cigarettes / Pall Mall Filter (Rothmans) / 20 rolls / packet / local</v>
          </cell>
        </row>
        <row r="75">
          <cell r="A75" t="str">
            <v>02.2.1</v>
          </cell>
          <cell r="B75" t="str">
            <v>02</v>
          </cell>
          <cell r="C75" t="str">
            <v>02 Alcoholic beverages, tobacco and narcotics</v>
          </cell>
          <cell r="D75" t="str">
            <v>02.2.1_082.01-2</v>
          </cell>
          <cell r="E75" t="str">
            <v>Cigarettes / Pall Mall Menthol (Consulate) / 20 rolls / packet / local</v>
          </cell>
        </row>
        <row r="76">
          <cell r="A76" t="str">
            <v>02.2.1</v>
          </cell>
          <cell r="B76" t="str">
            <v>02</v>
          </cell>
          <cell r="C76" t="str">
            <v>02 Alcoholic beverages, tobacco and narcotics</v>
          </cell>
          <cell r="D76" t="str">
            <v>02.2.1_082.02-1</v>
          </cell>
          <cell r="E76" t="str">
            <v>Tobacco / Winfield / packet / imported</v>
          </cell>
        </row>
        <row r="77">
          <cell r="A77" t="str">
            <v>02.2.1</v>
          </cell>
          <cell r="B77" t="str">
            <v>02</v>
          </cell>
          <cell r="C77" t="str">
            <v>02 Alcoholic beverages, tobacco and narcotics</v>
          </cell>
          <cell r="D77" t="str">
            <v>02.2.1_086.01-1</v>
          </cell>
          <cell r="E77" t="str">
            <v>Cigarettes / Paper / 50 sheets / packet / imported</v>
          </cell>
        </row>
        <row r="78">
          <cell r="A78" t="str">
            <v>02.3.1</v>
          </cell>
          <cell r="B78" t="str">
            <v>02</v>
          </cell>
          <cell r="C78" t="str">
            <v>02 Alcoholic beverages, tobacco and narcotics</v>
          </cell>
          <cell r="D78" t="str">
            <v>02.3.1_087.01-1</v>
          </cell>
          <cell r="E78" t="str">
            <v>kava / Samoan / 100g / packet / local</v>
          </cell>
        </row>
        <row r="79">
          <cell r="E79" t="str">
            <v>03 Clothing and footwear</v>
          </cell>
          <cell r="F79" t="str">
            <v>03 Clothing and footwear</v>
          </cell>
        </row>
        <row r="80">
          <cell r="A80" t="str">
            <v>03.1.2</v>
          </cell>
          <cell r="B80" t="str">
            <v>03</v>
          </cell>
          <cell r="C80" t="str">
            <v>03 Clothing and footwear</v>
          </cell>
          <cell r="D80" t="str">
            <v>03.1.2_093.08-1</v>
          </cell>
          <cell r="E80" t="str">
            <v>Aloha shirt / short sleeves / men / XL / each / local</v>
          </cell>
        </row>
        <row r="81">
          <cell r="A81" t="str">
            <v>03.1.2</v>
          </cell>
          <cell r="B81" t="str">
            <v>03</v>
          </cell>
          <cell r="C81" t="str">
            <v>03 Clothing and footwear</v>
          </cell>
          <cell r="D81" t="str">
            <v>03.1.2_093.08-2</v>
          </cell>
          <cell r="E81" t="str">
            <v>Dress shirt / long sleeves / men / white / 41 cm / 16.5 in (neck size) / each / imported</v>
          </cell>
        </row>
        <row r="82">
          <cell r="A82" t="str">
            <v>03.1.2</v>
          </cell>
          <cell r="B82" t="str">
            <v>03</v>
          </cell>
          <cell r="C82" t="str">
            <v>03 Clothing and footwear</v>
          </cell>
          <cell r="D82" t="str">
            <v>03.1.2_093.09-1</v>
          </cell>
          <cell r="E82" t="str">
            <v>Cargo shorts / men / khaki / 38size / medium quality / each / imported</v>
          </cell>
        </row>
        <row r="83">
          <cell r="A83" t="str">
            <v>03.1.2</v>
          </cell>
          <cell r="B83" t="str">
            <v>03</v>
          </cell>
          <cell r="C83" t="str">
            <v>03 Clothing and footwear</v>
          </cell>
          <cell r="D83" t="str">
            <v>03.1.2_093.13-1</v>
          </cell>
          <cell r="E83" t="str">
            <v>Ie Faitaga / suiting material / 36/38 / each / imported</v>
          </cell>
        </row>
        <row r="84">
          <cell r="A84" t="str">
            <v>03.1.2</v>
          </cell>
          <cell r="B84" t="str">
            <v>03</v>
          </cell>
          <cell r="C84" t="str">
            <v>03 Clothing and footwear</v>
          </cell>
          <cell r="D84" t="str">
            <v>03.1.2_093.20-1</v>
          </cell>
          <cell r="E84" t="str">
            <v>School Uniform / Ie Faitaga / College / boys / size 8,9,10 / each / imported</v>
          </cell>
        </row>
        <row r="85">
          <cell r="A85" t="str">
            <v>03.1.2</v>
          </cell>
          <cell r="B85" t="str">
            <v>03</v>
          </cell>
          <cell r="C85" t="str">
            <v>03 Clothing and footwear</v>
          </cell>
          <cell r="D85" t="str">
            <v>03.1.2_094.11-1</v>
          </cell>
          <cell r="E85" t="str">
            <v>Panties / Woman / Nylon / medium / each / imported</v>
          </cell>
        </row>
        <row r="86">
          <cell r="A86" t="str">
            <v>03.1.2</v>
          </cell>
          <cell r="B86" t="str">
            <v>03</v>
          </cell>
          <cell r="C86" t="str">
            <v>03 Clothing and footwear</v>
          </cell>
          <cell r="D86" t="str">
            <v>03.1.2_094.20-1</v>
          </cell>
          <cell r="E86" t="str">
            <v>Ie Solosolo /  cotton print / 42inch / 1 meter / imported</v>
          </cell>
        </row>
        <row r="87">
          <cell r="A87" t="str">
            <v>03.1.2</v>
          </cell>
          <cell r="B87" t="str">
            <v>03</v>
          </cell>
          <cell r="C87" t="str">
            <v>03 Clothing and footwear</v>
          </cell>
          <cell r="D87" t="str">
            <v>03.1.2_094.26-1</v>
          </cell>
          <cell r="E87" t="str">
            <v>School Uniform / Pa'ave (a line - straight) / College / girls / size 7 / each / imported</v>
          </cell>
        </row>
        <row r="88">
          <cell r="A88" t="str">
            <v>03.1.2</v>
          </cell>
          <cell r="B88" t="str">
            <v>03</v>
          </cell>
          <cell r="C88" t="str">
            <v>03 Clothing and footwear</v>
          </cell>
          <cell r="D88" t="str">
            <v>03.1.2_094.28-1</v>
          </cell>
          <cell r="E88" t="str">
            <v>Puletasi / mamanu / palama / women / each / local</v>
          </cell>
        </row>
        <row r="89">
          <cell r="A89" t="str">
            <v>03.2.1</v>
          </cell>
          <cell r="B89" t="str">
            <v>03</v>
          </cell>
          <cell r="C89" t="str">
            <v>03 Clothing and footwear</v>
          </cell>
          <cell r="D89" t="str">
            <v>03.2.1_102.04-1</v>
          </cell>
          <cell r="E89" t="str">
            <v>Jandals / soft rubber / 10.5 / pair / local</v>
          </cell>
        </row>
        <row r="90">
          <cell r="A90" t="str">
            <v>03.2.1</v>
          </cell>
          <cell r="B90" t="str">
            <v>03</v>
          </cell>
          <cell r="C90" t="str">
            <v>03 Clothing and footwear</v>
          </cell>
          <cell r="D90" t="str">
            <v>03.2.1_103.04-1</v>
          </cell>
          <cell r="E90" t="str">
            <v>Running shoes / Nike / women / 9 / pair / imported</v>
          </cell>
        </row>
        <row r="91">
          <cell r="E91" t="str">
            <v>04 Housing, water, electricity, gas and other fuels</v>
          </cell>
          <cell r="F91" t="str">
            <v>04 Housing, water, electricity, gas and other fuels</v>
          </cell>
        </row>
        <row r="92">
          <cell r="A92" t="str">
            <v>04.1.1</v>
          </cell>
          <cell r="B92" t="str">
            <v>04</v>
          </cell>
          <cell r="C92" t="str">
            <v>04 Housing, water, electricity, gas and other fuels</v>
          </cell>
          <cell r="D92" t="str">
            <v>04.1.1_109.01-1</v>
          </cell>
          <cell r="E92" t="str">
            <v>Rent / Government house / 2 bedroom / monthly / local</v>
          </cell>
        </row>
        <row r="93">
          <cell r="A93" t="str">
            <v>04.3.1</v>
          </cell>
          <cell r="B93" t="str">
            <v>04</v>
          </cell>
          <cell r="C93" t="str">
            <v>04 Housing, water, electricity, gas and other fuels</v>
          </cell>
          <cell r="D93" t="str">
            <v>04.3.1_118.02-1</v>
          </cell>
          <cell r="E93" t="str">
            <v>Cement / NZ or Australia / 40kg / bag / imported</v>
          </cell>
        </row>
        <row r="94">
          <cell r="A94" t="str">
            <v>04.3.1</v>
          </cell>
          <cell r="B94" t="str">
            <v>04</v>
          </cell>
          <cell r="C94" t="str">
            <v>04 Housing, water, electricity, gas and other fuels</v>
          </cell>
          <cell r="D94" t="str">
            <v>04.3.1_118.04-1</v>
          </cell>
          <cell r="E94" t="str">
            <v>Paint High gloss / white / 4ltrs / imported</v>
          </cell>
        </row>
        <row r="95">
          <cell r="A95" t="str">
            <v>04.3.1</v>
          </cell>
          <cell r="B95" t="str">
            <v>04</v>
          </cell>
          <cell r="C95" t="str">
            <v>04 Housing, water, electricity, gas and other fuels</v>
          </cell>
          <cell r="D95" t="str">
            <v>04.3.1_118.04-2</v>
          </cell>
          <cell r="E95" t="str">
            <v>Paint plus 2 plastic / 4 ltrs / imported</v>
          </cell>
        </row>
        <row r="96">
          <cell r="A96" t="str">
            <v>04.3.1</v>
          </cell>
          <cell r="B96" t="str">
            <v>04</v>
          </cell>
          <cell r="C96" t="str">
            <v>04 Housing, water, electricity, gas and other fuels</v>
          </cell>
          <cell r="D96" t="str">
            <v>04.3.1_118.06-1</v>
          </cell>
          <cell r="E96" t="str">
            <v>Timber 2x4 / Dressed / meter / imported</v>
          </cell>
        </row>
        <row r="97">
          <cell r="A97" t="str">
            <v>04.4.1</v>
          </cell>
          <cell r="B97" t="str">
            <v>04</v>
          </cell>
          <cell r="C97" t="str">
            <v>04 Housing, water, electricity, gas and other fuels</v>
          </cell>
          <cell r="D97" t="str">
            <v>04.4.1_120.04-1</v>
          </cell>
          <cell r="E97" t="str">
            <v>Water / reservoir / treated / 15 - 40 m3 / $/m3 / monthly / local</v>
          </cell>
        </row>
        <row r="98">
          <cell r="A98" t="str">
            <v>04.5.1</v>
          </cell>
          <cell r="B98" t="str">
            <v>04</v>
          </cell>
          <cell r="C98" t="str">
            <v>04 Housing, water, electricity, gas and other fuels</v>
          </cell>
          <cell r="D98" t="str">
            <v>04.5.1_125.02-1</v>
          </cell>
          <cell r="E98" t="str">
            <v>Electricity / Cashpower / kwh 1- 100 / total cost per unit / local</v>
          </cell>
        </row>
        <row r="99">
          <cell r="A99" t="str">
            <v>04.5.2</v>
          </cell>
          <cell r="B99" t="str">
            <v>04</v>
          </cell>
          <cell r="C99" t="str">
            <v>04 Housing, water, electricity, gas and other fuels</v>
          </cell>
          <cell r="D99" t="str">
            <v>04.5.2_127.01-1</v>
          </cell>
          <cell r="E99" t="str">
            <v>Liquid gas / household / 20lb or 9kg / imported</v>
          </cell>
        </row>
        <row r="100">
          <cell r="A100" t="str">
            <v>04.5.3</v>
          </cell>
          <cell r="B100" t="str">
            <v>04</v>
          </cell>
          <cell r="C100" t="str">
            <v>04 Housing, water, electricity, gas and other fuels</v>
          </cell>
          <cell r="D100" t="str">
            <v>04.5.3_128.02-1</v>
          </cell>
          <cell r="E100" t="str">
            <v>Kerosene / 1ltr / imported</v>
          </cell>
        </row>
        <row r="101">
          <cell r="E101" t="str">
            <v>05 Furnishings, household equipment and routine household maintenance</v>
          </cell>
          <cell r="F101" t="str">
            <v>05 Furnishings, household equipment and routine household maintenance</v>
          </cell>
        </row>
        <row r="102">
          <cell r="A102" t="str">
            <v>05.1.1</v>
          </cell>
          <cell r="B102" t="str">
            <v>05</v>
          </cell>
          <cell r="C102" t="str">
            <v>05 Furnishings, household equipment and routine household maintenance</v>
          </cell>
          <cell r="D102" t="str">
            <v>05.1.1_133.10-1</v>
          </cell>
          <cell r="E102" t="str">
            <v>Clothing chest / flat top / medium / plywood / local</v>
          </cell>
        </row>
        <row r="103">
          <cell r="A103" t="str">
            <v>05.1.1</v>
          </cell>
          <cell r="B103" t="str">
            <v>05</v>
          </cell>
          <cell r="C103" t="str">
            <v>05 Furnishings, household equipment and routine household maintenance</v>
          </cell>
          <cell r="D103" t="str">
            <v>05.1.1_133.11-1</v>
          </cell>
          <cell r="E103" t="str">
            <v>Futon Mattress / single / 4 inch / cover / imported</v>
          </cell>
        </row>
        <row r="104">
          <cell r="A104" t="str">
            <v>05.1.1</v>
          </cell>
          <cell r="B104" t="str">
            <v>05</v>
          </cell>
          <cell r="C104" t="str">
            <v>05 Furnishings, household equipment and routine household maintenance</v>
          </cell>
          <cell r="D104" t="str">
            <v>05.1.1_134.01-1</v>
          </cell>
          <cell r="E104" t="str">
            <v>Sefe / 3 shelves / glass type / 48x48 / imported timber / each / local</v>
          </cell>
        </row>
        <row r="105">
          <cell r="A105" t="str">
            <v>05.3.1</v>
          </cell>
          <cell r="B105" t="str">
            <v>05</v>
          </cell>
          <cell r="C105" t="str">
            <v>05 Furnishings, household equipment and routine household maintenance</v>
          </cell>
          <cell r="D105" t="str">
            <v>05.3.1_149.11-1</v>
          </cell>
          <cell r="E105" t="str">
            <v>Kerosene stove / 2 burners / each / imported</v>
          </cell>
        </row>
        <row r="106">
          <cell r="A106" t="str">
            <v>05.3.1</v>
          </cell>
          <cell r="B106" t="str">
            <v>05</v>
          </cell>
          <cell r="C106" t="str">
            <v>05 Furnishings, household equipment and routine household maintenance</v>
          </cell>
          <cell r="D106" t="str">
            <v>05.3.1_149.12-1</v>
          </cell>
          <cell r="E106" t="str">
            <v>Refridgerator / Common brand / 331 - 335 ltr Capacity / each / imported</v>
          </cell>
        </row>
        <row r="107">
          <cell r="A107" t="str">
            <v>05.4.0</v>
          </cell>
          <cell r="B107" t="str">
            <v>05</v>
          </cell>
          <cell r="C107" t="str">
            <v>05 Furnishings, household equipment and routine household maintenance</v>
          </cell>
          <cell r="D107" t="str">
            <v>05.4.0_154.03-1</v>
          </cell>
          <cell r="E107" t="str">
            <v>Tumblers / Glass / basic (no design) / medium size / pack of 6 / imported</v>
          </cell>
        </row>
        <row r="108">
          <cell r="A108" t="str">
            <v>05.5.2</v>
          </cell>
          <cell r="B108" t="str">
            <v>05</v>
          </cell>
          <cell r="C108" t="str">
            <v>05 Furnishings, household equipment and routine household maintenance</v>
          </cell>
          <cell r="D108" t="str">
            <v>05.5.2_162.01-1</v>
          </cell>
          <cell r="E108" t="str">
            <v>Bush knive / tramontina / 24 inch / each / imported</v>
          </cell>
        </row>
        <row r="109">
          <cell r="A109" t="str">
            <v>05.6.1</v>
          </cell>
          <cell r="B109" t="str">
            <v>05</v>
          </cell>
          <cell r="C109" t="str">
            <v>05 Furnishings, household equipment and routine household maintenance</v>
          </cell>
          <cell r="D109" t="str">
            <v>05.6.1_169.01-1</v>
          </cell>
          <cell r="E109" t="str">
            <v>Washing soap / yellow / bar / each / imported</v>
          </cell>
        </row>
        <row r="110">
          <cell r="A110" t="str">
            <v>05.6.1</v>
          </cell>
          <cell r="B110" t="str">
            <v>05</v>
          </cell>
          <cell r="C110" t="str">
            <v>05 Furnishings, household equipment and routine household maintenance</v>
          </cell>
          <cell r="D110" t="str">
            <v>05.6.1_169.12-1</v>
          </cell>
          <cell r="E110" t="str">
            <v>washing powder / Gold Power / 180g / packet / imported</v>
          </cell>
        </row>
        <row r="111">
          <cell r="A111" t="str">
            <v>05.6.1</v>
          </cell>
          <cell r="B111" t="str">
            <v>05</v>
          </cell>
          <cell r="C111" t="str">
            <v>05 Furnishings, household equipment and routine household maintenance</v>
          </cell>
          <cell r="D111" t="str">
            <v>05.6.1_169.13-1</v>
          </cell>
          <cell r="E111" t="str">
            <v>washing powder / klin / 200g / packet / imported</v>
          </cell>
        </row>
        <row r="112">
          <cell r="A112" t="str">
            <v>05.6.1</v>
          </cell>
          <cell r="B112" t="str">
            <v>05</v>
          </cell>
          <cell r="C112" t="str">
            <v>05 Furnishings, household equipment and routine household maintenance</v>
          </cell>
          <cell r="D112" t="str">
            <v>05.6.1_172.01-1</v>
          </cell>
          <cell r="E112" t="str">
            <v>Mosquito coil / zap / 10 coil / box / imported</v>
          </cell>
        </row>
        <row r="113">
          <cell r="A113" t="str">
            <v>05.6.1</v>
          </cell>
          <cell r="B113" t="str">
            <v>05</v>
          </cell>
          <cell r="C113" t="str">
            <v>05 Furnishings, household equipment and routine household maintenance</v>
          </cell>
          <cell r="D113" t="str">
            <v>05.6.1_172.24-1</v>
          </cell>
          <cell r="E113" t="str">
            <v>Batteries / Eveready / AA 1/4 size / packet of 4 / imported</v>
          </cell>
        </row>
        <row r="114">
          <cell r="A114" t="str">
            <v>05.6.2</v>
          </cell>
          <cell r="B114" t="str">
            <v>05</v>
          </cell>
          <cell r="C114" t="str">
            <v>05 Furnishings, household equipment and routine household maintenance</v>
          </cell>
          <cell r="D114" t="str">
            <v>05.6.2_174.01-1</v>
          </cell>
          <cell r="E114" t="str">
            <v>Babysitting / live-in / 1 week / local</v>
          </cell>
        </row>
        <row r="115">
          <cell r="E115" t="str">
            <v>06 Health</v>
          </cell>
          <cell r="F115" t="str">
            <v>06 Health</v>
          </cell>
        </row>
        <row r="116">
          <cell r="A116" t="str">
            <v>06.1.1</v>
          </cell>
          <cell r="B116" t="str">
            <v>06</v>
          </cell>
          <cell r="C116" t="str">
            <v>06 Health</v>
          </cell>
          <cell r="D116" t="str">
            <v>06.1.1_178.01-1</v>
          </cell>
          <cell r="E116" t="str">
            <v>Tablets / Amoxicillin / 500 mg / 20 tab package / imported</v>
          </cell>
        </row>
        <row r="117">
          <cell r="A117" t="str">
            <v>06.2.1</v>
          </cell>
          <cell r="B117" t="str">
            <v>06</v>
          </cell>
          <cell r="C117" t="str">
            <v>06 Health</v>
          </cell>
          <cell r="D117" t="str">
            <v>06.2.1_184.01-1</v>
          </cell>
          <cell r="E117" t="str">
            <v>Private doctor / Consultation fee / adult / per visit / local</v>
          </cell>
        </row>
        <row r="118">
          <cell r="A118" t="str">
            <v>06.3.0</v>
          </cell>
          <cell r="B118" t="str">
            <v>06</v>
          </cell>
          <cell r="C118" t="str">
            <v>06 Health</v>
          </cell>
          <cell r="D118" t="str">
            <v>06.3.0_188.01-1</v>
          </cell>
          <cell r="E118" t="str">
            <v>Hospital Charge / per night / local</v>
          </cell>
        </row>
        <row r="119">
          <cell r="E119" t="str">
            <v>07 Transport</v>
          </cell>
          <cell r="F119" t="str">
            <v>07 Transport</v>
          </cell>
        </row>
        <row r="120">
          <cell r="A120" t="str">
            <v>07.1.1</v>
          </cell>
          <cell r="B120" t="str">
            <v>07</v>
          </cell>
          <cell r="C120" t="str">
            <v>07 Transport</v>
          </cell>
          <cell r="D120" t="str">
            <v>07.1.1_191.02-1</v>
          </cell>
          <cell r="E120" t="str">
            <v>Used car / Toyota Corolla / 8-12 years old / 1500 cc / 4-doors / &lt; 100,000 km / imported</v>
          </cell>
        </row>
        <row r="121">
          <cell r="A121" t="str">
            <v>07.1.1</v>
          </cell>
          <cell r="B121" t="str">
            <v>07</v>
          </cell>
          <cell r="C121" t="str">
            <v>07 Transport</v>
          </cell>
          <cell r="D121" t="str">
            <v>07.1.1_191.02-2</v>
          </cell>
          <cell r="E121" t="str">
            <v>Used car / Toyota Camry / 8-12 years old / 1500 cc / 4-doors / &lt; 100,000 km / imported</v>
          </cell>
        </row>
        <row r="122">
          <cell r="A122" t="str">
            <v>07.1.1</v>
          </cell>
          <cell r="B122" t="str">
            <v>07</v>
          </cell>
          <cell r="C122" t="str">
            <v>07 Transport</v>
          </cell>
          <cell r="D122" t="str">
            <v>07.1.1_191.03-1</v>
          </cell>
          <cell r="E122" t="str">
            <v>New pickup truck / Ford Ranger / Double cab / 3200 cc / 4-doors / imported</v>
          </cell>
        </row>
        <row r="123">
          <cell r="A123" t="str">
            <v>07.1.1</v>
          </cell>
          <cell r="B123" t="str">
            <v>07</v>
          </cell>
          <cell r="C123" t="str">
            <v>07 Transport</v>
          </cell>
          <cell r="D123" t="str">
            <v>07.1.1_191.03-2</v>
          </cell>
          <cell r="E123" t="str">
            <v>New pickup truck / Toyota Hilux / Double cab / 3200 cc / 4-doors / imported</v>
          </cell>
        </row>
        <row r="124">
          <cell r="A124" t="str">
            <v>07.1.1</v>
          </cell>
          <cell r="B124" t="str">
            <v>07</v>
          </cell>
          <cell r="C124" t="str">
            <v>07 Transport</v>
          </cell>
          <cell r="D124" t="str">
            <v>07.1.1_191.07-1</v>
          </cell>
          <cell r="E124" t="str">
            <v>Used mini van / Toyota Noah / 8-12 years old / 2000 cc / 7 seats / &lt; 100,000 km / imported</v>
          </cell>
        </row>
        <row r="125">
          <cell r="A125" t="str">
            <v>07.1.1</v>
          </cell>
          <cell r="B125" t="str">
            <v>07</v>
          </cell>
          <cell r="C125" t="str">
            <v>07 Transport</v>
          </cell>
          <cell r="D125" t="str">
            <v>07.1.1_191.07-2</v>
          </cell>
          <cell r="E125" t="str">
            <v>Used mini van / Toyota Voxy / 8-12 years old / 2000 cc / 7 seats / &lt; 100,000 km / imported</v>
          </cell>
        </row>
        <row r="126">
          <cell r="A126" t="str">
            <v>07.2.1</v>
          </cell>
          <cell r="B126" t="str">
            <v>07</v>
          </cell>
          <cell r="C126" t="str">
            <v>07 Transport</v>
          </cell>
          <cell r="D126" t="str">
            <v>07.2.1_195.02-1</v>
          </cell>
          <cell r="E126" t="str">
            <v>Car Tyre / Radial / 195/70 R(14) / imported</v>
          </cell>
        </row>
        <row r="127">
          <cell r="A127" t="str">
            <v>07.2.2</v>
          </cell>
          <cell r="B127" t="str">
            <v>07</v>
          </cell>
          <cell r="C127" t="str">
            <v>07 Transport</v>
          </cell>
          <cell r="D127" t="str">
            <v>07.2.2_196.01-1</v>
          </cell>
          <cell r="E127" t="str">
            <v>Diesel  / 1ltr / imported</v>
          </cell>
        </row>
        <row r="128">
          <cell r="A128" t="str">
            <v>07.2.2</v>
          </cell>
          <cell r="B128" t="str">
            <v>07</v>
          </cell>
          <cell r="C128" t="str">
            <v>07 Transport</v>
          </cell>
          <cell r="D128" t="str">
            <v>07.2.2_196.02-1</v>
          </cell>
          <cell r="E128" t="str">
            <v>Petro / 1ltr / imported</v>
          </cell>
        </row>
        <row r="129">
          <cell r="A129" t="str">
            <v>07.2.3</v>
          </cell>
          <cell r="B129" t="str">
            <v>07</v>
          </cell>
          <cell r="C129" t="str">
            <v>07 Transport</v>
          </cell>
          <cell r="D129" t="str">
            <v>07.2.3_198.01-1</v>
          </cell>
          <cell r="E129" t="str">
            <v>Labour charge / car repair / min charge / local</v>
          </cell>
        </row>
        <row r="130">
          <cell r="A130" t="str">
            <v>07.2.4</v>
          </cell>
          <cell r="B130" t="str">
            <v>07</v>
          </cell>
          <cell r="C130" t="str">
            <v>07 Transport</v>
          </cell>
          <cell r="D130" t="str">
            <v>07.2.4_199.03-1</v>
          </cell>
          <cell r="E130" t="str">
            <v>Car Registration / private car  / 1501-2000 cc / annul rate / local</v>
          </cell>
        </row>
        <row r="131">
          <cell r="A131" t="str">
            <v>07.3.2</v>
          </cell>
          <cell r="B131" t="str">
            <v>07</v>
          </cell>
          <cell r="C131" t="str">
            <v>07 Transport</v>
          </cell>
          <cell r="D131" t="str">
            <v>07.3.2_201.01-1</v>
          </cell>
          <cell r="E131" t="str">
            <v>Bus Fares / Apia-Motootua Hosp / one adult / per trip / local</v>
          </cell>
        </row>
        <row r="132">
          <cell r="A132" t="str">
            <v>07.3.2</v>
          </cell>
          <cell r="B132" t="str">
            <v>07</v>
          </cell>
          <cell r="C132" t="str">
            <v>07 Transport</v>
          </cell>
          <cell r="D132" t="str">
            <v>07.3.2_201.01-2</v>
          </cell>
          <cell r="E132" t="str">
            <v>Bus Fares / Apia-Malua / one adult / per trip / local</v>
          </cell>
        </row>
        <row r="133">
          <cell r="A133" t="str">
            <v>07.3.2</v>
          </cell>
          <cell r="B133" t="str">
            <v>07</v>
          </cell>
          <cell r="C133" t="str">
            <v>07 Transport</v>
          </cell>
          <cell r="D133" t="str">
            <v>07.3.2_201.01-3</v>
          </cell>
          <cell r="E133" t="str">
            <v>Bus Fares / Apia-Falefa / one adult / per trip / local</v>
          </cell>
        </row>
        <row r="134">
          <cell r="A134" t="str">
            <v>07.3.2</v>
          </cell>
          <cell r="B134" t="str">
            <v>07</v>
          </cell>
          <cell r="C134" t="str">
            <v>07 Transport</v>
          </cell>
          <cell r="D134" t="str">
            <v>07.3.2_201.02-1</v>
          </cell>
          <cell r="E134" t="str">
            <v>Taxi Fares / PO-Motootua Hosp / per trip / local</v>
          </cell>
        </row>
        <row r="135">
          <cell r="A135" t="str">
            <v>07.3.2</v>
          </cell>
          <cell r="B135" t="str">
            <v>07</v>
          </cell>
          <cell r="C135" t="str">
            <v>07 Transport</v>
          </cell>
          <cell r="D135" t="str">
            <v>07.3.2_201.02-2</v>
          </cell>
          <cell r="E135" t="str">
            <v>Taxi Fares / Po-Malua / per trip / local</v>
          </cell>
        </row>
        <row r="136">
          <cell r="A136" t="str">
            <v>07.3.2</v>
          </cell>
          <cell r="B136" t="str">
            <v>07</v>
          </cell>
          <cell r="C136" t="str">
            <v>07 Transport</v>
          </cell>
          <cell r="D136" t="str">
            <v>07.3.2_201.02-3</v>
          </cell>
          <cell r="E136" t="str">
            <v>Taxi Fares / PO-Falefa / per trip / local</v>
          </cell>
        </row>
        <row r="137">
          <cell r="A137" t="str">
            <v>07.3.3</v>
          </cell>
          <cell r="B137" t="str">
            <v>07</v>
          </cell>
          <cell r="C137" t="str">
            <v>07 Transport</v>
          </cell>
          <cell r="D137" t="str">
            <v>07.3.3_202.01-1</v>
          </cell>
          <cell r="E137" t="str">
            <v>Air Fares / Apia-Auckland-Apia / E/Class / 30-days advance purchases / 1 month / return trip / local</v>
          </cell>
        </row>
        <row r="138">
          <cell r="A138" t="str">
            <v>07.3.3</v>
          </cell>
          <cell r="B138" t="str">
            <v>07</v>
          </cell>
          <cell r="C138" t="str">
            <v>07 Transport</v>
          </cell>
          <cell r="D138" t="str">
            <v>07.3.3_202.03-1</v>
          </cell>
          <cell r="E138" t="str">
            <v>Air Fares / Fagalii-Pago / return trip / local</v>
          </cell>
        </row>
        <row r="139">
          <cell r="A139" t="str">
            <v>07.3.4</v>
          </cell>
          <cell r="B139" t="str">
            <v>07</v>
          </cell>
          <cell r="C139" t="str">
            <v>07 Transport</v>
          </cell>
          <cell r="D139" t="str">
            <v>07.3.4_203.01-1</v>
          </cell>
          <cell r="E139" t="str">
            <v>Boat Fares / Mulifanua-Salelologa / one way / local</v>
          </cell>
        </row>
        <row r="140">
          <cell r="A140" t="str">
            <v>07.3.4</v>
          </cell>
          <cell r="B140" t="str">
            <v>07</v>
          </cell>
          <cell r="C140" t="str">
            <v>07 Transport</v>
          </cell>
          <cell r="D140" t="str">
            <v>07.3.4_203.01-2</v>
          </cell>
          <cell r="E140" t="str">
            <v>Boat Fares / Apia-Pago-Apia / minimum charge / return trip / local</v>
          </cell>
        </row>
        <row r="141">
          <cell r="E141" t="str">
            <v>08 Communication</v>
          </cell>
          <cell r="F141" t="str">
            <v>08 Communication</v>
          </cell>
        </row>
        <row r="142">
          <cell r="A142" t="str">
            <v>08.3.0</v>
          </cell>
          <cell r="B142" t="str">
            <v>08</v>
          </cell>
          <cell r="C142" t="str">
            <v>08 Communication</v>
          </cell>
          <cell r="D142" t="str">
            <v>08.3.0_209.01-1</v>
          </cell>
          <cell r="E142" t="str">
            <v>Telephone / Rental / month / local</v>
          </cell>
          <cell r="F142" t="str">
            <v>Rental Telephone</v>
          </cell>
          <cell r="G142">
            <v>3.8735314531917342</v>
          </cell>
          <cell r="H142" t="str">
            <v>1 month</v>
          </cell>
        </row>
        <row r="143">
          <cell r="A143" t="str">
            <v>08.3.0</v>
          </cell>
          <cell r="B143" t="str">
            <v>08</v>
          </cell>
          <cell r="C143" t="str">
            <v>08 Communication</v>
          </cell>
          <cell r="D143" t="str">
            <v>08.3.0_209.04-1</v>
          </cell>
          <cell r="E143" t="str">
            <v>Internet  / Prepaid Rates / 30 mins / local</v>
          </cell>
          <cell r="F143" t="str">
            <v xml:space="preserve">Prepaid Internet </v>
          </cell>
          <cell r="G143">
            <v>3.0627680661754115</v>
          </cell>
          <cell r="H143" t="str">
            <v>30 mins</v>
          </cell>
        </row>
        <row r="144">
          <cell r="A144" t="str">
            <v>08.3.0</v>
          </cell>
          <cell r="B144" t="str">
            <v>08</v>
          </cell>
          <cell r="C144" t="str">
            <v>08 Communication</v>
          </cell>
          <cell r="D144" t="str">
            <v>08.3.0_209.05-1</v>
          </cell>
          <cell r="E144" t="str">
            <v>Rate / Calling / per minute / Digicel / peak / local</v>
          </cell>
          <cell r="G144">
            <v>10.023929114468666</v>
          </cell>
          <cell r="H144" t="str">
            <v xml:space="preserve">per minute </v>
          </cell>
        </row>
        <row r="145">
          <cell r="A145" t="str">
            <v>08.3.0</v>
          </cell>
          <cell r="B145" t="str">
            <v>08</v>
          </cell>
          <cell r="C145" t="str">
            <v>08 Communication</v>
          </cell>
          <cell r="D145" t="str">
            <v>08.3.0_209.05-2</v>
          </cell>
          <cell r="E145" t="str">
            <v>Rate / Internet / data bundles / per mb / Digicel / (peak) / local</v>
          </cell>
          <cell r="G145">
            <v>10.023929114468666</v>
          </cell>
          <cell r="H145" t="str">
            <v>per mb</v>
          </cell>
        </row>
        <row r="146">
          <cell r="A146" t="str">
            <v>08.3.0</v>
          </cell>
          <cell r="B146" t="str">
            <v>08</v>
          </cell>
          <cell r="C146" t="str">
            <v>08 Communication</v>
          </cell>
          <cell r="D146" t="str">
            <v>08.3.0_209.05-3</v>
          </cell>
          <cell r="E146" t="str">
            <v>Rate / Calling / per minute / Bluesky / peak / local</v>
          </cell>
          <cell r="G146">
            <v>10.023929114468666</v>
          </cell>
          <cell r="H146" t="str">
            <v xml:space="preserve">per minute </v>
          </cell>
        </row>
        <row r="147">
          <cell r="A147" t="str">
            <v>08.3.0</v>
          </cell>
          <cell r="B147" t="str">
            <v>08</v>
          </cell>
          <cell r="C147" t="str">
            <v>08 Communication</v>
          </cell>
          <cell r="D147" t="str">
            <v>08.3.0_209.05-4</v>
          </cell>
          <cell r="E147" t="str">
            <v>Rate / Internet / data bundles / per mb / Bluesky / (peak) / local</v>
          </cell>
          <cell r="G147">
            <v>10.023929114468666</v>
          </cell>
          <cell r="H147" t="str">
            <v>per mb</v>
          </cell>
        </row>
        <row r="148">
          <cell r="A148" t="str">
            <v>08.3.0</v>
          </cell>
          <cell r="B148" t="str">
            <v>08</v>
          </cell>
          <cell r="C148" t="str">
            <v>08 Communication</v>
          </cell>
          <cell r="D148" t="str">
            <v>08.3.0_209.10-1</v>
          </cell>
          <cell r="E148" t="str">
            <v>Telephone / NZ call / 3 mins / local</v>
          </cell>
          <cell r="F148" t="str">
            <v>NZ Telephone</v>
          </cell>
          <cell r="G148">
            <v>1.4979989583355646</v>
          </cell>
          <cell r="H148" t="str">
            <v>3 mins</v>
          </cell>
        </row>
        <row r="149">
          <cell r="A149" t="str">
            <v>08.3.0</v>
          </cell>
          <cell r="B149" t="str">
            <v>08</v>
          </cell>
          <cell r="C149" t="str">
            <v>08 Communication</v>
          </cell>
          <cell r="D149" t="str">
            <v>08.3.0_209.10-2</v>
          </cell>
          <cell r="E149" t="str">
            <v>Telephone / USA call / 3 mins / local</v>
          </cell>
          <cell r="F149" t="str">
            <v>USA Telephone</v>
          </cell>
          <cell r="G149">
            <v>1.4979989583355646</v>
          </cell>
          <cell r="H149" t="str">
            <v>3 mins</v>
          </cell>
        </row>
        <row r="150">
          <cell r="A150" t="str">
            <v>08.3.0</v>
          </cell>
          <cell r="B150" t="str">
            <v>08</v>
          </cell>
          <cell r="C150" t="str">
            <v>08 Communication</v>
          </cell>
          <cell r="D150" t="str">
            <v>08.3.0_209.10-3</v>
          </cell>
          <cell r="E150" t="str">
            <v>Telephone / local call / 1 min / local</v>
          </cell>
          <cell r="F150" t="str">
            <v>local Telephone</v>
          </cell>
          <cell r="G150">
            <v>1.4979989583355646</v>
          </cell>
          <cell r="H150" t="str">
            <v>1 min</v>
          </cell>
        </row>
        <row r="151">
          <cell r="E151" t="str">
            <v>09 Recreation and culture</v>
          </cell>
          <cell r="F151" t="str">
            <v>09 Recreation and culture</v>
          </cell>
        </row>
        <row r="152">
          <cell r="A152" t="str">
            <v>09.1.1</v>
          </cell>
          <cell r="B152" t="str">
            <v>09</v>
          </cell>
          <cell r="C152" t="str">
            <v>09 Recreation and culture</v>
          </cell>
          <cell r="D152" t="str">
            <v>09.1.1_210.10-1</v>
          </cell>
          <cell r="E152" t="str">
            <v>Television / Average price of bestselling models / LCD / 32"  / imported</v>
          </cell>
          <cell r="G152">
            <v>2.2999659090636455</v>
          </cell>
          <cell r="H152" t="str">
            <v>LCD</v>
          </cell>
        </row>
        <row r="153">
          <cell r="A153" t="str">
            <v>09.1.3</v>
          </cell>
          <cell r="B153" t="str">
            <v>09</v>
          </cell>
          <cell r="C153" t="str">
            <v>09 Recreation and culture</v>
          </cell>
          <cell r="D153" t="str">
            <v>09.1.3_215.05-1</v>
          </cell>
          <cell r="E153" t="str">
            <v>Laptop / Average price of bestselling models / imported</v>
          </cell>
          <cell r="G153">
            <v>1.3273976265019856</v>
          </cell>
          <cell r="H153" t="str">
            <v>each</v>
          </cell>
        </row>
        <row r="154">
          <cell r="A154" t="str">
            <v>09.3.3</v>
          </cell>
          <cell r="B154" t="str">
            <v>09</v>
          </cell>
          <cell r="C154" t="str">
            <v>09 Recreation and culture</v>
          </cell>
          <cell r="D154" t="str">
            <v>09.3.3_234.08-1</v>
          </cell>
          <cell r="E154" t="str">
            <v>Weedkiller / Graxomone/Agriquat / 1 l / imported</v>
          </cell>
          <cell r="F154" t="str">
            <v>Graxomone Weedkiller</v>
          </cell>
          <cell r="G154">
            <v>0.55706029346897012</v>
          </cell>
          <cell r="H154" t="str">
            <v>1 ltr</v>
          </cell>
        </row>
        <row r="155">
          <cell r="A155" t="str">
            <v>09.4.2</v>
          </cell>
          <cell r="B155" t="str">
            <v>09</v>
          </cell>
          <cell r="C155" t="str">
            <v>09 Recreation and culture</v>
          </cell>
          <cell r="D155" t="str">
            <v>09.4.2_245.02-1</v>
          </cell>
          <cell r="E155" t="str">
            <v>Cinema Admission / adult / ticket / local</v>
          </cell>
          <cell r="F155" t="str">
            <v>Admission Cinema Admission</v>
          </cell>
          <cell r="G155">
            <v>0.41026120105205538</v>
          </cell>
          <cell r="H155" t="str">
            <v>ticket</v>
          </cell>
        </row>
        <row r="156">
          <cell r="A156" t="str">
            <v>09.5.2</v>
          </cell>
          <cell r="B156" t="str">
            <v>09</v>
          </cell>
          <cell r="C156" t="str">
            <v>09 Recreation and culture</v>
          </cell>
          <cell r="D156" t="str">
            <v>09.5.2_252.02-1</v>
          </cell>
          <cell r="E156" t="str">
            <v>News Paper / Samoa Observer / each / local</v>
          </cell>
          <cell r="F156" t="str">
            <v>Paper Samoa News Paper</v>
          </cell>
          <cell r="G156">
            <v>1.0295518334195801E-2</v>
          </cell>
          <cell r="H156" t="str">
            <v>each</v>
          </cell>
        </row>
        <row r="157">
          <cell r="A157" t="str">
            <v>09.5.2</v>
          </cell>
          <cell r="B157" t="str">
            <v>09</v>
          </cell>
          <cell r="C157" t="str">
            <v>09 Recreation and culture</v>
          </cell>
          <cell r="D157" t="str">
            <v>09.5.2_252.02-2</v>
          </cell>
          <cell r="E157" t="str">
            <v>News Paper / Newsline / each / local</v>
          </cell>
          <cell r="F157" t="str">
            <v>Paper News Paper</v>
          </cell>
          <cell r="G157">
            <v>1.0295518334195801E-2</v>
          </cell>
          <cell r="H157" t="str">
            <v>each</v>
          </cell>
        </row>
        <row r="158">
          <cell r="A158" t="str">
            <v>09.5.4</v>
          </cell>
          <cell r="B158" t="str">
            <v>09</v>
          </cell>
          <cell r="C158" t="str">
            <v>09 Recreation and culture</v>
          </cell>
          <cell r="D158" t="str">
            <v>09.5.4_256.02-1</v>
          </cell>
          <cell r="E158" t="str">
            <v>Exercise Book / warwick / 7 mm ruling / 1B4 64 pages / each / imported</v>
          </cell>
          <cell r="G158">
            <v>1.4440974970420046</v>
          </cell>
          <cell r="H158" t="str">
            <v>1B4 64 pages</v>
          </cell>
        </row>
        <row r="159">
          <cell r="E159" t="str">
            <v>10 Education</v>
          </cell>
          <cell r="F159" t="str">
            <v>10 Education</v>
          </cell>
        </row>
        <row r="160">
          <cell r="A160" t="str">
            <v>10.1.0</v>
          </cell>
          <cell r="B160" t="str">
            <v>10</v>
          </cell>
          <cell r="C160" t="str">
            <v>10 Education</v>
          </cell>
          <cell r="D160" t="str">
            <v>10.1.0_258.03-1</v>
          </cell>
          <cell r="E160" t="str">
            <v>Registration fees / PTA / Primary / Y6 / Urban area / annual / local</v>
          </cell>
          <cell r="G160">
            <v>7.225063700276074</v>
          </cell>
          <cell r="H160" t="str">
            <v xml:space="preserve">Year 6 </v>
          </cell>
        </row>
        <row r="161">
          <cell r="A161" t="str">
            <v>10.2.0</v>
          </cell>
          <cell r="B161" t="str">
            <v>10</v>
          </cell>
          <cell r="C161" t="str">
            <v>10 Education</v>
          </cell>
          <cell r="D161" t="str">
            <v>10.2.0_259.03-1</v>
          </cell>
          <cell r="E161" t="str">
            <v>Registration fees / PTA / Secondary / Y10 / Urban area / annual / local</v>
          </cell>
          <cell r="G161">
            <v>5.1094226020290758</v>
          </cell>
          <cell r="H161" t="str">
            <v xml:space="preserve">Year 10 </v>
          </cell>
        </row>
        <row r="162">
          <cell r="A162" t="str">
            <v>10.2.0</v>
          </cell>
          <cell r="B162" t="str">
            <v>10</v>
          </cell>
          <cell r="C162" t="str">
            <v>10 Education</v>
          </cell>
          <cell r="D162" t="str">
            <v>10.2.0_259.02-1</v>
          </cell>
          <cell r="E162" t="str">
            <v>Examination Fees / Secondary / Y12-13 / National / annual / local</v>
          </cell>
          <cell r="G162">
            <v>3.609759740684169</v>
          </cell>
          <cell r="H162" t="str">
            <v xml:space="preserve">Y12-13 </v>
          </cell>
        </row>
        <row r="163">
          <cell r="A163" t="str">
            <v>10.4.0</v>
          </cell>
          <cell r="B163" t="str">
            <v>10</v>
          </cell>
          <cell r="C163" t="str">
            <v>10 Education</v>
          </cell>
          <cell r="D163" t="str">
            <v>10.4.0_261.02-1</v>
          </cell>
          <cell r="E163" t="str">
            <v>School Fees / Tertiary / NUS registration / National / annual / local</v>
          </cell>
          <cell r="G163">
            <v>3.7894190934328269</v>
          </cell>
          <cell r="H163" t="str">
            <v xml:space="preserve">registration </v>
          </cell>
        </row>
        <row r="164">
          <cell r="E164" t="str">
            <v>11 Restaurants and hotels</v>
          </cell>
          <cell r="F164" t="str">
            <v>11 Restaurants and hotels</v>
          </cell>
        </row>
        <row r="165">
          <cell r="A165" t="str">
            <v>11.1.1</v>
          </cell>
          <cell r="B165" t="str">
            <v>11</v>
          </cell>
          <cell r="C165" t="str">
            <v>11 Restaurants and hotels</v>
          </cell>
          <cell r="D165" t="str">
            <v>11.1.1_263.06-1</v>
          </cell>
          <cell r="E165" t="str">
            <v>Meal / Fish &amp; Chips / 1 serve / local</v>
          </cell>
          <cell r="G165">
            <v>7.7926795690571105</v>
          </cell>
          <cell r="H165" t="str">
            <v>1 serve</v>
          </cell>
        </row>
        <row r="166">
          <cell r="A166" t="str">
            <v>11.1.1</v>
          </cell>
          <cell r="B166" t="str">
            <v>11</v>
          </cell>
          <cell r="C166" t="str">
            <v>11 Restaurants and hotels</v>
          </cell>
          <cell r="D166" t="str">
            <v>11.1.1_263.99-1</v>
          </cell>
          <cell r="E166" t="str">
            <v>Meal / Curry &amp; chopsuey / 1 serve / local</v>
          </cell>
          <cell r="G166">
            <v>4.8688516397151504</v>
          </cell>
          <cell r="H166" t="str">
            <v>1 serve</v>
          </cell>
        </row>
        <row r="167">
          <cell r="A167" t="str">
            <v>11.1.1</v>
          </cell>
          <cell r="B167" t="str">
            <v>11</v>
          </cell>
          <cell r="C167" t="str">
            <v>11 Restaurants and hotels</v>
          </cell>
          <cell r="D167" t="str">
            <v>11.1.1_263.99-2</v>
          </cell>
          <cell r="E167" t="str">
            <v>Meal / Chicken &amp; chips / 1 serve / local</v>
          </cell>
          <cell r="G167">
            <v>4.8688516397151504</v>
          </cell>
          <cell r="H167" t="str">
            <v>1 serve</v>
          </cell>
        </row>
        <row r="168">
          <cell r="A168" t="str">
            <v>11.1.1</v>
          </cell>
          <cell r="B168" t="str">
            <v>11</v>
          </cell>
          <cell r="C168" t="str">
            <v>11 Restaurants and hotels</v>
          </cell>
          <cell r="D168" t="str">
            <v>11.1.1_263.99-3</v>
          </cell>
          <cell r="E168" t="str">
            <v>Meal / steam rice &amp; chicken leg / 1 serve / local</v>
          </cell>
          <cell r="G168">
            <v>4.8688516397151504</v>
          </cell>
          <cell r="H168" t="str">
            <v>1 serve</v>
          </cell>
        </row>
        <row r="169">
          <cell r="E169" t="str">
            <v>12 Miscellaneous goods and services</v>
          </cell>
          <cell r="F169" t="str">
            <v>12 Miscellaneous goods and services</v>
          </cell>
        </row>
        <row r="170">
          <cell r="A170" t="str">
            <v>12.1.3</v>
          </cell>
          <cell r="B170" t="str">
            <v>12</v>
          </cell>
          <cell r="C170" t="str">
            <v>12 Miscellaneous goods and services</v>
          </cell>
          <cell r="D170" t="str">
            <v>12.1.3_276.01-1</v>
          </cell>
          <cell r="E170" t="str">
            <v>Tooth Paste / Colgate / regular flavour / 140g / each / imported</v>
          </cell>
          <cell r="F170" t="str">
            <v>Paste Colgate regular flavour Tooth Paste</v>
          </cell>
          <cell r="G170">
            <v>3.4326949862937117</v>
          </cell>
          <cell r="H170" t="str">
            <v>140g</v>
          </cell>
        </row>
        <row r="171">
          <cell r="A171" t="str">
            <v>12.1.3</v>
          </cell>
          <cell r="B171" t="str">
            <v>12</v>
          </cell>
          <cell r="C171" t="str">
            <v>12 Miscellaneous goods and services</v>
          </cell>
          <cell r="D171" t="str">
            <v>12.1.3_276.05-1</v>
          </cell>
          <cell r="E171" t="str">
            <v>Toilet soap / Lux / 85g / each / imported</v>
          </cell>
          <cell r="F171" t="str">
            <v>soap Lux Toilet soap</v>
          </cell>
          <cell r="G171">
            <v>3.8680724697805009</v>
          </cell>
          <cell r="H171" t="str">
            <v>85g</v>
          </cell>
        </row>
        <row r="172">
          <cell r="A172" t="str">
            <v>12.1.3</v>
          </cell>
          <cell r="B172" t="str">
            <v>12</v>
          </cell>
          <cell r="C172" t="str">
            <v>12 Miscellaneous goods and services</v>
          </cell>
          <cell r="D172" t="str">
            <v>12.1.3_276.06-1</v>
          </cell>
          <cell r="E172" t="str">
            <v>Toilet soap / Protex / 90g / each / imported</v>
          </cell>
          <cell r="G172">
            <v>4.3845085386817377</v>
          </cell>
          <cell r="H172" t="str">
            <v>90g</v>
          </cell>
        </row>
        <row r="173">
          <cell r="A173" t="str">
            <v>12.1.3</v>
          </cell>
          <cell r="B173" t="str">
            <v>12</v>
          </cell>
          <cell r="C173" t="str">
            <v>12 Miscellaneous goods and services</v>
          </cell>
          <cell r="D173" t="str">
            <v>12.1.3_277.10-1</v>
          </cell>
          <cell r="E173" t="str">
            <v>Gel / Le Fleur / 1124ml / plastic / imported</v>
          </cell>
          <cell r="G173">
            <v>4.5892141178220793</v>
          </cell>
          <cell r="H173" t="str">
            <v>1124ml</v>
          </cell>
        </row>
        <row r="174">
          <cell r="A174" t="str">
            <v>12.1.3</v>
          </cell>
          <cell r="B174" t="str">
            <v>12</v>
          </cell>
          <cell r="C174" t="str">
            <v>12 Miscellaneous goods and services</v>
          </cell>
          <cell r="D174" t="str">
            <v>12.1.3_278.02-1</v>
          </cell>
          <cell r="E174" t="str">
            <v>Diapers / Huggies  / 16kg &amp; over / 24 package / imported</v>
          </cell>
          <cell r="F174" t="str">
            <v>Huggies kg &amp; Diapers</v>
          </cell>
          <cell r="G174">
            <v>1.2951225353917422</v>
          </cell>
          <cell r="H174" t="str">
            <v>16kg &amp; over</v>
          </cell>
        </row>
        <row r="175">
          <cell r="A175" t="str">
            <v>12.1.3</v>
          </cell>
          <cell r="B175" t="str">
            <v>12</v>
          </cell>
          <cell r="C175" t="str">
            <v>12 Miscellaneous goods and services</v>
          </cell>
          <cell r="D175" t="str">
            <v>12.1.3_278.01-1</v>
          </cell>
          <cell r="E175" t="str">
            <v>Diapers / Soft Love / 5kg-10kg / 12 package / imported</v>
          </cell>
          <cell r="G175">
            <v>4.1942187461839806</v>
          </cell>
          <cell r="H175" t="str">
            <v>5kg-10kg</v>
          </cell>
        </row>
        <row r="176">
          <cell r="A176" t="str">
            <v>12.1.3</v>
          </cell>
          <cell r="B176" t="str">
            <v>12</v>
          </cell>
          <cell r="C176" t="str">
            <v>12 Miscellaneous goods and services</v>
          </cell>
          <cell r="D176" t="str">
            <v>12.1.3_278.10-1</v>
          </cell>
          <cell r="E176" t="str">
            <v>Toilet Paper / Sofan deluxe / 2ply / 250sheets / roll / imported</v>
          </cell>
          <cell r="G176">
            <v>8.5156364609314181</v>
          </cell>
          <cell r="H176" t="str">
            <v>250 sheets</v>
          </cell>
        </row>
        <row r="177">
          <cell r="A177" t="str">
            <v>12.7.0</v>
          </cell>
          <cell r="B177" t="str">
            <v>12</v>
          </cell>
          <cell r="C177" t="str">
            <v>12 Miscellaneous goods and services</v>
          </cell>
          <cell r="D177" t="str">
            <v>12.7.0_299.01-1</v>
          </cell>
          <cell r="E177" t="str">
            <v>Storage of remains / price per day / local</v>
          </cell>
          <cell r="G177">
            <v>4.4070241143008717</v>
          </cell>
          <cell r="H177" t="str">
            <v>per day</v>
          </cell>
        </row>
        <row r="178">
          <cell r="A178" t="str">
            <v>12.7.0</v>
          </cell>
          <cell r="B178" t="str">
            <v>12</v>
          </cell>
          <cell r="C178" t="str">
            <v>12 Miscellaneous goods and services</v>
          </cell>
          <cell r="D178" t="str">
            <v>12.7.0_299.01-2</v>
          </cell>
          <cell r="E178" t="str">
            <v>Casket / basic model / each / imported</v>
          </cell>
          <cell r="G178">
            <v>4.4070241143008717</v>
          </cell>
          <cell r="H178" t="str">
            <v>each</v>
          </cell>
        </row>
        <row r="179">
          <cell r="A179" t="str">
            <v>12.7.0</v>
          </cell>
          <cell r="B179" t="str">
            <v>12</v>
          </cell>
          <cell r="C179" t="str">
            <v>12 Miscellaneous goods and services</v>
          </cell>
          <cell r="D179" t="str">
            <v>12.7.0_299.01-3</v>
          </cell>
          <cell r="E179" t="str">
            <v>Embalming / Standard service / 1 person / local</v>
          </cell>
          <cell r="G179">
            <v>4.4070241143008717</v>
          </cell>
          <cell r="H179" t="str">
            <v>1 person</v>
          </cell>
        </row>
      </sheetData>
      <sheetData sheetId="28">
        <row r="5">
          <cell r="F5" t="str">
            <v>Leg Quarters Chicken</v>
          </cell>
          <cell r="G5">
            <v>62.187782781994088</v>
          </cell>
          <cell r="H5" t="str">
            <v>kg</v>
          </cell>
          <cell r="CO5">
            <v>3.3469230769230767</v>
          </cell>
          <cell r="CP5">
            <v>3.313076923076923</v>
          </cell>
          <cell r="CQ5">
            <v>3.3592307692307695</v>
          </cell>
          <cell r="DA5">
            <v>4.0592307692307692</v>
          </cell>
          <cell r="DB5">
            <v>3.9892307692307698</v>
          </cell>
          <cell r="DC5">
            <v>3.726923076923077</v>
          </cell>
        </row>
        <row r="6">
          <cell r="F6" t="str">
            <v>Raw Sugar</v>
          </cell>
          <cell r="G6">
            <v>21.272138746008817</v>
          </cell>
          <cell r="H6" t="str">
            <v>kg</v>
          </cell>
          <cell r="CO6">
            <v>3.1238461538461539</v>
          </cell>
          <cell r="CP6">
            <v>3.1307692307692312</v>
          </cell>
          <cell r="CQ6">
            <v>3.0115384615384619</v>
          </cell>
          <cell r="DA6">
            <v>2.9538461538461536</v>
          </cell>
          <cell r="DB6">
            <v>2.9884615384615385</v>
          </cell>
          <cell r="DC6">
            <v>3</v>
          </cell>
        </row>
        <row r="7">
          <cell r="F7" t="str">
            <v>Bread</v>
          </cell>
          <cell r="G7">
            <v>17.199450026091021</v>
          </cell>
          <cell r="H7" t="str">
            <v>loaf</v>
          </cell>
          <cell r="CO7">
            <v>1.7307692307692308</v>
          </cell>
          <cell r="CP7">
            <v>1.7461538461538462</v>
          </cell>
          <cell r="CQ7">
            <v>1.7153846153846151</v>
          </cell>
          <cell r="DA7">
            <v>1.6769230769230767</v>
          </cell>
          <cell r="DB7">
            <v>1.7153846153846151</v>
          </cell>
          <cell r="DC7">
            <v>1.6999999999999997</v>
          </cell>
        </row>
        <row r="8">
          <cell r="F8" t="str">
            <v>Corned Beef (a)</v>
          </cell>
          <cell r="G8">
            <v>15.881094371147961</v>
          </cell>
          <cell r="H8" t="str">
            <v>12 oz</v>
          </cell>
          <cell r="CO8">
            <v>8.6666666666666661</v>
          </cell>
          <cell r="CP8">
            <v>8.3666666666666671</v>
          </cell>
          <cell r="CQ8">
            <v>8.25</v>
          </cell>
          <cell r="DA8">
            <v>8.2166666666666668</v>
          </cell>
          <cell r="DB8">
            <v>8.2166666666666668</v>
          </cell>
          <cell r="DC8">
            <v>8.2166666666666668</v>
          </cell>
        </row>
        <row r="9">
          <cell r="F9" t="str">
            <v>Taro</v>
          </cell>
          <cell r="G9">
            <v>15.170778781645106</v>
          </cell>
          <cell r="H9" t="str">
            <v>kg</v>
          </cell>
          <cell r="CO9">
            <v>2.1791296136754132</v>
          </cell>
          <cell r="CP9">
            <v>1.6859006522829907</v>
          </cell>
          <cell r="CQ9">
            <v>1.530531324345757</v>
          </cell>
          <cell r="DA9">
            <v>2.0838211191758371</v>
          </cell>
          <cell r="DB9">
            <v>1.9759199922322559</v>
          </cell>
          <cell r="DC9">
            <v>1.9055984113648519</v>
          </cell>
        </row>
        <row r="10">
          <cell r="F10" t="str">
            <v>Re-packed medium grain rice</v>
          </cell>
          <cell r="G10">
            <v>13.376871788772871</v>
          </cell>
          <cell r="H10" t="str">
            <v>kg</v>
          </cell>
          <cell r="CO10">
            <v>3.2175000000000007</v>
          </cell>
          <cell r="CP10">
            <v>3.1300000000000003</v>
          </cell>
          <cell r="CQ10">
            <v>3.1933333333333334</v>
          </cell>
          <cell r="DA10">
            <v>3.2083333333333335</v>
          </cell>
          <cell r="DB10">
            <v>3.25</v>
          </cell>
          <cell r="DC10">
            <v>3.2416666666666671</v>
          </cell>
        </row>
        <row r="11">
          <cell r="F11" t="str">
            <v>Prepacked medium grain rice (a)</v>
          </cell>
          <cell r="G11">
            <v>13.376871788772871</v>
          </cell>
          <cell r="H11" t="str">
            <v>907g</v>
          </cell>
          <cell r="CO11">
            <v>3.2833333333333332</v>
          </cell>
          <cell r="CP11">
            <v>3.3333333333333335</v>
          </cell>
          <cell r="CQ11">
            <v>3.1833333333333336</v>
          </cell>
          <cell r="DA11">
            <v>3.19</v>
          </cell>
          <cell r="DB11">
            <v>3</v>
          </cell>
          <cell r="DC11">
            <v>3</v>
          </cell>
        </row>
        <row r="12">
          <cell r="F12" t="str">
            <v xml:space="preserve">Canned fish between $3.00 and $3.99 Natural Oil </v>
          </cell>
          <cell r="G12">
            <v>12.744751219821826</v>
          </cell>
          <cell r="H12" t="str">
            <v>15 oz</v>
          </cell>
          <cell r="CO12">
            <v>3.4555555555555557</v>
          </cell>
          <cell r="CP12">
            <v>3.3986111111111112</v>
          </cell>
          <cell r="CQ12">
            <v>3.4513888888888884</v>
          </cell>
          <cell r="DA12">
            <v>3.5145833333333329</v>
          </cell>
          <cell r="DB12">
            <v>3.4749999999999996</v>
          </cell>
          <cell r="DC12">
            <v>3.4930555555555554</v>
          </cell>
        </row>
        <row r="13">
          <cell r="F13" t="str">
            <v>Bongo</v>
          </cell>
          <cell r="G13">
            <v>10.178117740311551</v>
          </cell>
          <cell r="H13" t="str">
            <v>20grms</v>
          </cell>
          <cell r="CO13">
            <v>0.83999999999999986</v>
          </cell>
          <cell r="CP13">
            <v>0.80999999999999994</v>
          </cell>
          <cell r="CQ13">
            <v>0.80999999999999994</v>
          </cell>
          <cell r="DA13">
            <v>0.83000000000000007</v>
          </cell>
          <cell r="DB13">
            <v>0.83000000000000007</v>
          </cell>
          <cell r="DC13">
            <v>0.83000000000000007</v>
          </cell>
        </row>
        <row r="14">
          <cell r="F14" t="str">
            <v>Keke Saina Biscuits (a)</v>
          </cell>
          <cell r="G14">
            <v>9.2146262630083111</v>
          </cell>
          <cell r="H14" t="str">
            <v>pkt 10</v>
          </cell>
          <cell r="CO14">
            <v>6.25</v>
          </cell>
          <cell r="CP14">
            <v>6.25</v>
          </cell>
          <cell r="CQ14">
            <v>6.25</v>
          </cell>
          <cell r="DA14">
            <v>6.3999999999999995</v>
          </cell>
          <cell r="DB14">
            <v>6.3999999999999995</v>
          </cell>
          <cell r="DC14">
            <v>6.5</v>
          </cell>
        </row>
        <row r="15">
          <cell r="F15" t="str">
            <v>Tip Top Ice Cream (a)</v>
          </cell>
          <cell r="G15">
            <v>9.1697239898160863</v>
          </cell>
          <cell r="H15" t="str">
            <v>2 ltr</v>
          </cell>
          <cell r="CO15">
            <v>14.949999999999998</v>
          </cell>
          <cell r="CP15">
            <v>14.966666666666667</v>
          </cell>
          <cell r="CQ15">
            <v>14.783333333333331</v>
          </cell>
          <cell r="DA15">
            <v>15.033333333333333</v>
          </cell>
          <cell r="DB15">
            <v>15.033333333333333</v>
          </cell>
          <cell r="DC15">
            <v>15.033333333333333</v>
          </cell>
        </row>
        <row r="16">
          <cell r="F16" t="str">
            <v>Ramen maggie</v>
          </cell>
          <cell r="G16">
            <v>9.0014270150448983</v>
          </cell>
          <cell r="H16" t="str">
            <v>85gms</v>
          </cell>
          <cell r="CO16">
            <v>1.1111111111111112</v>
          </cell>
          <cell r="CP16">
            <v>1.1111111111111112</v>
          </cell>
          <cell r="CQ16">
            <v>1.1555555555555557</v>
          </cell>
          <cell r="DA16">
            <v>1.1222222222222222</v>
          </cell>
          <cell r="DB16">
            <v>1.1222222222222222</v>
          </cell>
          <cell r="DC16">
            <v>1.1222222222222222</v>
          </cell>
        </row>
        <row r="17">
          <cell r="F17" t="str">
            <v>Fish (Piece)</v>
          </cell>
          <cell r="G17">
            <v>7.9163731561608213</v>
          </cell>
          <cell r="H17" t="str">
            <v>kg</v>
          </cell>
          <cell r="CO17">
            <v>18.222222222222225</v>
          </cell>
          <cell r="CP17">
            <v>15.480427046263344</v>
          </cell>
          <cell r="CQ17">
            <v>11.032388663967613</v>
          </cell>
          <cell r="DA17">
            <v>16.81547619047619</v>
          </cell>
          <cell r="DB17">
            <v>17.129629629629626</v>
          </cell>
          <cell r="DC17">
            <v>17.350157728706623</v>
          </cell>
        </row>
        <row r="18">
          <cell r="F18" t="str">
            <v>Butter Anchor</v>
          </cell>
          <cell r="G18">
            <v>7.659162027992827</v>
          </cell>
          <cell r="H18" t="str">
            <v>454g</v>
          </cell>
          <cell r="CO18">
            <v>12.185714285714285</v>
          </cell>
          <cell r="CP18">
            <v>12.185714285714285</v>
          </cell>
          <cell r="CQ18">
            <v>12.357142857142858</v>
          </cell>
          <cell r="DA18">
            <v>13.457142857142857</v>
          </cell>
          <cell r="DB18">
            <v>13.457142857142857</v>
          </cell>
          <cell r="DC18">
            <v>13.457142857142857</v>
          </cell>
        </row>
        <row r="19">
          <cell r="F19" t="str">
            <v>Round Pancake (a)</v>
          </cell>
          <cell r="G19">
            <v>7.4998795260086428</v>
          </cell>
          <cell r="H19" t="str">
            <v>sml</v>
          </cell>
          <cell r="CO19">
            <v>0.15000000000000002</v>
          </cell>
          <cell r="CP19">
            <v>0.15000000000000002</v>
          </cell>
          <cell r="CQ19">
            <v>0.15000000000000002</v>
          </cell>
          <cell r="DA19">
            <v>0.15000000000000002</v>
          </cell>
          <cell r="DB19">
            <v>0.15000000000000002</v>
          </cell>
          <cell r="DC19">
            <v>0.15000000000000002</v>
          </cell>
        </row>
        <row r="20">
          <cell r="F20" t="str">
            <v>Mutton Flaps</v>
          </cell>
          <cell r="G20">
            <v>6.6250919396991605</v>
          </cell>
          <cell r="H20" t="str">
            <v>kg</v>
          </cell>
          <cell r="CO20">
            <v>17.014999999999997</v>
          </cell>
          <cell r="CP20">
            <v>16.923333333333332</v>
          </cell>
          <cell r="CQ20">
            <v>16.814166666666669</v>
          </cell>
          <cell r="DA20">
            <v>20.951666666666664</v>
          </cell>
          <cell r="DB20">
            <v>20.764166666666668</v>
          </cell>
          <cell r="DC20">
            <v>20.798333333333332</v>
          </cell>
        </row>
        <row r="21">
          <cell r="F21" t="str">
            <v xml:space="preserve">Canned fish $4:00 or over  N/Oil </v>
          </cell>
          <cell r="G21">
            <v>6.3723756099109128</v>
          </cell>
          <cell r="H21" t="str">
            <v>15 oz</v>
          </cell>
          <cell r="CO21">
            <v>4.7700000000000005</v>
          </cell>
          <cell r="CP21">
            <v>4.9099999999999993</v>
          </cell>
          <cell r="CQ21">
            <v>4.8099999999999996</v>
          </cell>
          <cell r="DA21">
            <v>4.58</v>
          </cell>
          <cell r="DB21">
            <v>4.58</v>
          </cell>
          <cell r="DC21">
            <v>4.7700000000000005</v>
          </cell>
        </row>
        <row r="23">
          <cell r="F23" t="str">
            <v xml:space="preserve">Canned fish under $3.00 in N/Oil </v>
          </cell>
          <cell r="G23">
            <v>6.3723756099109128</v>
          </cell>
          <cell r="H23" t="str">
            <v>15 oz</v>
          </cell>
          <cell r="CO23">
            <v>2.5333333333333332</v>
          </cell>
          <cell r="CP23">
            <v>2.6166666666666667</v>
          </cell>
          <cell r="CQ23">
            <v>2.5166666666666671</v>
          </cell>
          <cell r="DA23">
            <v>2.5333333333333332</v>
          </cell>
          <cell r="DB23">
            <v>2.5166666666666666</v>
          </cell>
          <cell r="DC23">
            <v>2.5333333333333337</v>
          </cell>
        </row>
        <row r="24">
          <cell r="F24" t="str">
            <v xml:space="preserve">Wings Turkey </v>
          </cell>
          <cell r="G24">
            <v>6.3054935186598016</v>
          </cell>
          <cell r="H24" t="str">
            <v>kg</v>
          </cell>
          <cell r="CO24">
            <v>4.1312500000000005</v>
          </cell>
          <cell r="CP24">
            <v>4.1237500000000002</v>
          </cell>
          <cell r="CQ24">
            <v>4.0949999999999998</v>
          </cell>
          <cell r="DA24">
            <v>6.7025000000000006</v>
          </cell>
          <cell r="DB24">
            <v>6.057500000000001</v>
          </cell>
          <cell r="DC24">
            <v>6.6124999999999998</v>
          </cell>
        </row>
        <row r="25">
          <cell r="F25" t="str">
            <v>Fish (string)</v>
          </cell>
          <cell r="G25">
            <v>5.9782266248248943</v>
          </cell>
          <cell r="H25" t="str">
            <v>kg</v>
          </cell>
          <cell r="CO25">
            <v>9.5102139295480121</v>
          </cell>
          <cell r="CP25">
            <v>8.462455303933254</v>
          </cell>
          <cell r="CQ25">
            <v>8.9374379344587886</v>
          </cell>
          <cell r="DA25">
            <v>11.059907834101381</v>
          </cell>
          <cell r="DB25">
            <v>9.7625329815303434</v>
          </cell>
          <cell r="DC25">
            <v>9.9690082644628095</v>
          </cell>
        </row>
        <row r="26">
          <cell r="F26" t="str">
            <v>Fish (large)</v>
          </cell>
          <cell r="G26">
            <v>5.9782266248248943</v>
          </cell>
          <cell r="H26" t="str">
            <v>kg</v>
          </cell>
          <cell r="CO26">
            <v>16.950113378684808</v>
          </cell>
          <cell r="CP26">
            <v>14.170403587443946</v>
          </cell>
          <cell r="CQ26">
            <v>13.989408649602824</v>
          </cell>
          <cell r="DA26">
            <v>18.576826196473554</v>
          </cell>
          <cell r="DB26">
            <v>16.467780429594271</v>
          </cell>
          <cell r="DC26">
            <v>15.902439024390244</v>
          </cell>
        </row>
        <row r="27">
          <cell r="F27" t="str">
            <v>Cooking vegetable oil (a)</v>
          </cell>
          <cell r="G27">
            <v>5.894070143681243</v>
          </cell>
          <cell r="H27" t="str">
            <v>ltr</v>
          </cell>
        </row>
        <row r="28">
          <cell r="F28" t="str">
            <v>Sausage beef</v>
          </cell>
          <cell r="G28">
            <v>5.7629349046635499</v>
          </cell>
          <cell r="H28" t="str">
            <v>kg</v>
          </cell>
        </row>
        <row r="29">
          <cell r="F29" t="str">
            <v>Chinese Cabbage</v>
          </cell>
          <cell r="G29">
            <v>5.5273915602220063</v>
          </cell>
          <cell r="H29" t="str">
            <v>kg</v>
          </cell>
        </row>
        <row r="30">
          <cell r="F30" t="str">
            <v>Eggs medium size</v>
          </cell>
          <cell r="G30">
            <v>5.448128159739329</v>
          </cell>
          <cell r="H30" t="str">
            <v>doz</v>
          </cell>
        </row>
        <row r="31">
          <cell r="F31" t="str">
            <v>Plain white flour</v>
          </cell>
          <cell r="G31">
            <v>5.2885874878421149</v>
          </cell>
          <cell r="H31" t="str">
            <v>kg</v>
          </cell>
        </row>
        <row r="32">
          <cell r="F32" t="str">
            <v>Onions</v>
          </cell>
          <cell r="G32">
            <v>5.2273226028739579</v>
          </cell>
          <cell r="H32" t="str">
            <v>kg</v>
          </cell>
        </row>
        <row r="33">
          <cell r="F33" t="str">
            <v>Devondale Milk</v>
          </cell>
          <cell r="G33">
            <v>5.1122029178937414</v>
          </cell>
          <cell r="H33" t="str">
            <v>1ltr</v>
          </cell>
        </row>
        <row r="34">
          <cell r="F34" t="str">
            <v>Soft Drink Coke</v>
          </cell>
          <cell r="G34">
            <v>5.0721429455275731</v>
          </cell>
          <cell r="H34" t="str">
            <v>750mls</v>
          </cell>
        </row>
        <row r="35">
          <cell r="F35" t="str">
            <v>Soft Drink Taxi</v>
          </cell>
          <cell r="G35">
            <v>5.0721429455275731</v>
          </cell>
          <cell r="H35" t="str">
            <v>330 mls</v>
          </cell>
        </row>
        <row r="36">
          <cell r="F36" t="str">
            <v>Anchor Milk</v>
          </cell>
          <cell r="G36">
            <v>4.81148509919411</v>
          </cell>
          <cell r="H36" t="str">
            <v>1ltr</v>
          </cell>
        </row>
        <row r="37">
          <cell r="F37" t="str">
            <v>Salted Beef</v>
          </cell>
          <cell r="G37">
            <v>4.7185858717312916</v>
          </cell>
          <cell r="H37" t="str">
            <v>kg</v>
          </cell>
        </row>
        <row r="38">
          <cell r="F38" t="str">
            <v xml:space="preserve">Canned fish Soifua in Tomato Sauce </v>
          </cell>
          <cell r="G38">
            <v>4.4697432398276229</v>
          </cell>
          <cell r="H38" t="str">
            <v>15 oz</v>
          </cell>
        </row>
        <row r="39">
          <cell r="F39" t="str">
            <v>CCK Coffee</v>
          </cell>
          <cell r="G39">
            <v>4.4680607120005114</v>
          </cell>
          <cell r="H39" t="str">
            <v>100g</v>
          </cell>
        </row>
        <row r="40">
          <cell r="F40" t="str">
            <v>Sky Flakes Biscuits</v>
          </cell>
          <cell r="G40">
            <v>4.2897887626145623</v>
          </cell>
          <cell r="H40" t="str">
            <v>850g</v>
          </cell>
        </row>
        <row r="41">
          <cell r="F41" t="str">
            <v>Stewing beef</v>
          </cell>
          <cell r="G41">
            <v>4.1983244695487691</v>
          </cell>
          <cell r="H41" t="str">
            <v>kg</v>
          </cell>
        </row>
        <row r="42">
          <cell r="F42" t="str">
            <v>Koko Samoa</v>
          </cell>
          <cell r="G42">
            <v>4.0852554181457545</v>
          </cell>
          <cell r="H42" t="str">
            <v>cup</v>
          </cell>
        </row>
        <row r="43">
          <cell r="F43" t="str">
            <v>Corned Beef Pacific</v>
          </cell>
          <cell r="G43">
            <v>3.6363070135978637</v>
          </cell>
          <cell r="H43" t="str">
            <v>12 oz</v>
          </cell>
        </row>
        <row r="44">
          <cell r="F44" t="str">
            <v>Ramen kimchi (bowl)</v>
          </cell>
          <cell r="G44">
            <v>3.404802403097297</v>
          </cell>
          <cell r="H44" t="str">
            <v>86g</v>
          </cell>
        </row>
        <row r="45">
          <cell r="F45" t="str">
            <v>Soy Sauce Mushroom</v>
          </cell>
          <cell r="G45">
            <v>3.2505676067124951</v>
          </cell>
          <cell r="H45" t="str">
            <v>750grms</v>
          </cell>
        </row>
        <row r="46">
          <cell r="F46" t="str">
            <v>Pork Pig Trotter</v>
          </cell>
          <cell r="G46">
            <v>3.0981633888654967</v>
          </cell>
          <cell r="H46" t="str">
            <v>kg</v>
          </cell>
        </row>
        <row r="47">
          <cell r="F47" t="str">
            <v>Conned Beef Palm</v>
          </cell>
          <cell r="G47">
            <v>3.0147207602083763</v>
          </cell>
          <cell r="H47" t="str">
            <v>12 oz</v>
          </cell>
        </row>
        <row r="48">
          <cell r="F48" t="str">
            <v>Ripe Banana (a)</v>
          </cell>
          <cell r="G48">
            <v>2.7078026184396284</v>
          </cell>
          <cell r="H48" t="str">
            <v>kg</v>
          </cell>
        </row>
        <row r="49">
          <cell r="F49" t="str">
            <v>Tang powder (a)</v>
          </cell>
          <cell r="G49">
            <v>2.5133392779536852</v>
          </cell>
          <cell r="H49" t="str">
            <v>25 gr</v>
          </cell>
        </row>
        <row r="50">
          <cell r="F50" t="str">
            <v>Minties Pascall (a)</v>
          </cell>
          <cell r="G50">
            <v>2.4902003325818698</v>
          </cell>
          <cell r="H50" t="str">
            <v>200 gr</v>
          </cell>
        </row>
        <row r="51">
          <cell r="F51" t="str">
            <v>Potatoes</v>
          </cell>
          <cell r="G51">
            <v>2.4070253157458907</v>
          </cell>
          <cell r="H51" t="str">
            <v>kg</v>
          </cell>
        </row>
        <row r="52">
          <cell r="F52" t="str">
            <v>Green Banana</v>
          </cell>
          <cell r="G52">
            <v>2.291019382777411</v>
          </cell>
          <cell r="H52" t="str">
            <v>kg</v>
          </cell>
        </row>
        <row r="53">
          <cell r="F53" t="str">
            <v>Apple small</v>
          </cell>
          <cell r="G53">
            <v>2.2633239402322305</v>
          </cell>
          <cell r="H53" t="str">
            <v>each</v>
          </cell>
        </row>
        <row r="54">
          <cell r="F54" t="str">
            <v>Mineral Water</v>
          </cell>
          <cell r="G54">
            <v>2.2512601070052165</v>
          </cell>
          <cell r="H54" t="str">
            <v>bottle</v>
          </cell>
        </row>
        <row r="55">
          <cell r="F55" t="str">
            <v>chocolate Cake (a)</v>
          </cell>
          <cell r="G55">
            <v>2.1455065342279025</v>
          </cell>
          <cell r="H55" t="str">
            <v>sml</v>
          </cell>
        </row>
        <row r="56">
          <cell r="F56" t="str">
            <v>Cucumbers</v>
          </cell>
          <cell r="G56">
            <v>2.1205564416249825</v>
          </cell>
          <cell r="H56" t="str">
            <v>kg</v>
          </cell>
        </row>
        <row r="57">
          <cell r="F57" t="str">
            <v>Instant Nescafe Coffee</v>
          </cell>
          <cell r="G57">
            <v>2.0162847841824432</v>
          </cell>
          <cell r="H57" t="str">
            <v>50g</v>
          </cell>
        </row>
        <row r="58">
          <cell r="F58" t="str">
            <v>Mutton Neck</v>
          </cell>
          <cell r="G58">
            <v>1.9346408793238763</v>
          </cell>
          <cell r="H58" t="str">
            <v>kg</v>
          </cell>
        </row>
        <row r="59">
          <cell r="F59" t="str">
            <v>Vermicelli Lungken</v>
          </cell>
          <cell r="G59">
            <v>1.8799147850871605</v>
          </cell>
          <cell r="H59" t="str">
            <v>454g</v>
          </cell>
        </row>
        <row r="60">
          <cell r="F60" t="str">
            <v>Tomatoes</v>
          </cell>
          <cell r="G60">
            <v>1.803500799719524</v>
          </cell>
          <cell r="H60" t="str">
            <v>kg</v>
          </cell>
        </row>
        <row r="61">
          <cell r="F61" t="str">
            <v>Sausage Pork</v>
          </cell>
          <cell r="G61">
            <v>1.6769541715654805</v>
          </cell>
          <cell r="H61" t="str">
            <v>kg</v>
          </cell>
        </row>
        <row r="62">
          <cell r="F62" t="str">
            <v>Bell Tea Bags</v>
          </cell>
          <cell r="G62">
            <v>1.6238248181269372</v>
          </cell>
          <cell r="H62" t="str">
            <v>150g</v>
          </cell>
        </row>
        <row r="63">
          <cell r="F63" t="str">
            <v>Samco Twisties</v>
          </cell>
          <cell r="G63">
            <v>1.3966867868228885</v>
          </cell>
          <cell r="H63" t="str">
            <v>20grms</v>
          </cell>
        </row>
        <row r="64">
          <cell r="F64" t="str">
            <v>Matured husked Coconuts</v>
          </cell>
          <cell r="G64">
            <v>1.3016358146164613</v>
          </cell>
          <cell r="H64" t="str">
            <v>kg</v>
          </cell>
        </row>
        <row r="65">
          <cell r="F65" t="str">
            <v>Matured Un husked Coconuts (a)</v>
          </cell>
          <cell r="G65">
            <v>1.3016358146164613</v>
          </cell>
          <cell r="H65" t="str">
            <v>kg</v>
          </cell>
        </row>
        <row r="66">
          <cell r="F66" t="str">
            <v>Taamu</v>
          </cell>
          <cell r="G66">
            <v>1.1296800375869847</v>
          </cell>
          <cell r="H66" t="str">
            <v>kg</v>
          </cell>
        </row>
        <row r="67">
          <cell r="F67" t="str">
            <v>Round Cabbage Round</v>
          </cell>
          <cell r="G67">
            <v>1.1201127799252346</v>
          </cell>
          <cell r="H67" t="str">
            <v>kg</v>
          </cell>
        </row>
        <row r="69">
          <cell r="F69" t="str">
            <v>Lager Beer</v>
          </cell>
          <cell r="G69">
            <v>37.939222004430057</v>
          </cell>
          <cell r="H69" t="str">
            <v>355 mls</v>
          </cell>
          <cell r="CO69">
            <v>3.4307692307692301</v>
          </cell>
          <cell r="CP69">
            <v>3.4384615384615382</v>
          </cell>
          <cell r="CQ69">
            <v>3.4461538461538463</v>
          </cell>
          <cell r="DA69">
            <v>3.4615384615384617</v>
          </cell>
          <cell r="DB69">
            <v>3.5230769230769234</v>
          </cell>
          <cell r="DC69">
            <v>3.5384615384615392</v>
          </cell>
        </row>
        <row r="70">
          <cell r="F70" t="str">
            <v>Pall Mall Filter Cigarettes (Red)</v>
          </cell>
          <cell r="G70">
            <v>24.29014419317657</v>
          </cell>
          <cell r="H70" t="str">
            <v>20 rolls</v>
          </cell>
          <cell r="CO70">
            <v>11.5</v>
          </cell>
          <cell r="CP70">
            <v>11.5</v>
          </cell>
          <cell r="CQ70">
            <v>11.5</v>
          </cell>
          <cell r="DA70">
            <v>12.6</v>
          </cell>
          <cell r="DB70">
            <v>12.6</v>
          </cell>
          <cell r="DC70">
            <v>12.6</v>
          </cell>
        </row>
        <row r="71">
          <cell r="F71" t="str">
            <v>Pall Mall Menthol Cigarettes (Green)</v>
          </cell>
          <cell r="G71">
            <v>24.29014419317657</v>
          </cell>
          <cell r="H71" t="str">
            <v>20 rolls</v>
          </cell>
          <cell r="CO71">
            <v>11.5</v>
          </cell>
          <cell r="CP71">
            <v>11.5</v>
          </cell>
          <cell r="CQ71">
            <v>11.5</v>
          </cell>
          <cell r="DA71">
            <v>12.6</v>
          </cell>
          <cell r="DB71">
            <v>12.6</v>
          </cell>
          <cell r="DC71">
            <v>12.6</v>
          </cell>
        </row>
        <row r="72">
          <cell r="F72" t="str">
            <v>Beer (a)</v>
          </cell>
          <cell r="G72">
            <v>16.259666573327166</v>
          </cell>
          <cell r="H72" t="str">
            <v>330 mls</v>
          </cell>
          <cell r="CO72">
            <v>3.3250000000000002</v>
          </cell>
          <cell r="CP72">
            <v>3.3250000000000002</v>
          </cell>
          <cell r="CQ72">
            <v>3.3125000000000004</v>
          </cell>
          <cell r="DA72">
            <v>3.3375000000000004</v>
          </cell>
          <cell r="DB72">
            <v>3.3375000000000004</v>
          </cell>
          <cell r="DC72">
            <v>3.3375000000000004</v>
          </cell>
        </row>
        <row r="73">
          <cell r="F73" t="str">
            <v>Winfield Tobacco (a)</v>
          </cell>
          <cell r="G73">
            <v>12.644726269190993</v>
          </cell>
          <cell r="H73" t="str">
            <v>packet</v>
          </cell>
          <cell r="CO73">
            <v>14.675000000000001</v>
          </cell>
          <cell r="CP73">
            <v>14.675000000000001</v>
          </cell>
          <cell r="CQ73">
            <v>14.675000000000001</v>
          </cell>
          <cell r="DA73">
            <v>15</v>
          </cell>
          <cell r="DB73">
            <v>15</v>
          </cell>
          <cell r="DC73">
            <v>15</v>
          </cell>
        </row>
        <row r="74">
          <cell r="F74" t="str">
            <v>Vodka Niu Spirit (a)</v>
          </cell>
          <cell r="G74">
            <v>3.763049987830335</v>
          </cell>
          <cell r="H74" t="str">
            <v>Niu / 2 ltr</v>
          </cell>
        </row>
        <row r="75">
          <cell r="F75" t="str">
            <v>Whisky Jim Bean Spirit (a)</v>
          </cell>
          <cell r="G75">
            <v>3.763049987830335</v>
          </cell>
          <cell r="H75" t="str">
            <v>1 ltr</v>
          </cell>
        </row>
        <row r="76">
          <cell r="F76" t="str">
            <v>Paper Cigarettes</v>
          </cell>
          <cell r="G76">
            <v>3.6126838723854906</v>
          </cell>
          <cell r="H76" t="str">
            <v>50 sheets</v>
          </cell>
        </row>
        <row r="77">
          <cell r="F77" t="str">
            <v>Samoan kava</v>
          </cell>
          <cell r="G77">
            <v>1.8200771011073515</v>
          </cell>
          <cell r="H77" t="str">
            <v>pkt</v>
          </cell>
        </row>
        <row r="79">
          <cell r="F79" t="str">
            <v xml:space="preserve">Uniform Ie Faitaga College boys </v>
          </cell>
          <cell r="G79">
            <v>4.2796426745899652</v>
          </cell>
          <cell r="H79" t="str">
            <v xml:space="preserve"> size 8-10</v>
          </cell>
          <cell r="CO79">
            <v>33</v>
          </cell>
          <cell r="CP79">
            <v>33</v>
          </cell>
          <cell r="CQ79">
            <v>33</v>
          </cell>
          <cell r="DA79">
            <v>32.333333333333336</v>
          </cell>
          <cell r="DB79">
            <v>31.333333333333332</v>
          </cell>
          <cell r="DC79">
            <v>31.333333333333332</v>
          </cell>
        </row>
        <row r="80">
          <cell r="F80" t="str">
            <v>Uniform Pa'ave (a)</v>
          </cell>
          <cell r="G80">
            <v>3.7083478029946528</v>
          </cell>
          <cell r="H80" t="str">
            <v>size 7</v>
          </cell>
          <cell r="CO80">
            <v>33.666666666666664</v>
          </cell>
          <cell r="CP80">
            <v>33.666666666666664</v>
          </cell>
          <cell r="CQ80">
            <v>33.333333333333336</v>
          </cell>
          <cell r="DA80">
            <v>32.666666666666664</v>
          </cell>
          <cell r="DB80">
            <v>32.666666666666664</v>
          </cell>
          <cell r="DC80">
            <v>32.666666666666664</v>
          </cell>
        </row>
        <row r="81">
          <cell r="F81" t="str">
            <v>soft Jandals</v>
          </cell>
          <cell r="G81">
            <v>2.4835322710394716</v>
          </cell>
          <cell r="H81" t="str">
            <v>10.5 size</v>
          </cell>
          <cell r="CO81">
            <v>9.0833333333333339</v>
          </cell>
          <cell r="CP81">
            <v>9.0833333333333339</v>
          </cell>
          <cell r="CQ81">
            <v>9.35</v>
          </cell>
          <cell r="DA81">
            <v>9.4166666666666661</v>
          </cell>
          <cell r="DB81">
            <v>9.1833333333333336</v>
          </cell>
          <cell r="DC81">
            <v>9.1833333333333336</v>
          </cell>
        </row>
        <row r="82">
          <cell r="F82" t="str">
            <v>mamanu palama Puletasi (a)</v>
          </cell>
          <cell r="G82">
            <v>2.3498377872113303</v>
          </cell>
          <cell r="H82" t="str">
            <v>medium</v>
          </cell>
          <cell r="DA82">
            <v>135.25</v>
          </cell>
          <cell r="DB82">
            <v>145</v>
          </cell>
          <cell r="DC82">
            <v>145</v>
          </cell>
        </row>
        <row r="83">
          <cell r="F83" t="str">
            <v xml:space="preserve">Solosolo cotton print </v>
          </cell>
          <cell r="G83">
            <v>2.2213869327665785</v>
          </cell>
          <cell r="H83" t="str">
            <v>42 inch</v>
          </cell>
        </row>
        <row r="84">
          <cell r="F84" t="str">
            <v>Cargo shorts (a)</v>
          </cell>
          <cell r="G84">
            <v>1.764067740927016</v>
          </cell>
          <cell r="H84" t="str">
            <v xml:space="preserve">38 size </v>
          </cell>
        </row>
        <row r="85">
          <cell r="F85" t="str">
            <v>Shirt short sleeves men Aloha shirt (a)</v>
          </cell>
          <cell r="G85">
            <v>1.1468190852313573</v>
          </cell>
          <cell r="H85" t="str">
            <v>men / XL</v>
          </cell>
        </row>
        <row r="86">
          <cell r="F86" t="str">
            <v xml:space="preserve">Shirt long sleeves men </v>
          </cell>
          <cell r="G86">
            <v>1.1468190852313573</v>
          </cell>
          <cell r="H86" t="str">
            <v>16.5  size</v>
          </cell>
        </row>
        <row r="87">
          <cell r="F87" t="str">
            <v>Shoes Nike Running shoes (a)</v>
          </cell>
          <cell r="G87">
            <v>0.81779784560411406</v>
          </cell>
          <cell r="H87" t="str">
            <v xml:space="preserve"> size 9</v>
          </cell>
        </row>
        <row r="88">
          <cell r="F88" t="str">
            <v>Faitaga suiting Ie Faitaga</v>
          </cell>
          <cell r="G88">
            <v>0.70241561128864105</v>
          </cell>
          <cell r="H88" t="str">
            <v>36/38 size</v>
          </cell>
        </row>
        <row r="89">
          <cell r="F89" t="str">
            <v>Woman Nylon Panties</v>
          </cell>
          <cell r="G89">
            <v>0.58667577771566315</v>
          </cell>
          <cell r="H89" t="str">
            <v>medium</v>
          </cell>
        </row>
        <row r="91">
          <cell r="F91" t="str">
            <v>Electricity / Cashpower / kwh 1- 100 / total cost per unit / local</v>
          </cell>
          <cell r="G91">
            <v>50.589229219323464</v>
          </cell>
          <cell r="H91" t="str">
            <v>kwh</v>
          </cell>
          <cell r="CX91">
            <v>0.63</v>
          </cell>
          <cell r="CY91">
            <v>0.71</v>
          </cell>
          <cell r="CZ91">
            <v>0.67</v>
          </cell>
          <cell r="DA91">
            <v>0.67</v>
          </cell>
          <cell r="DB91">
            <v>0.62</v>
          </cell>
          <cell r="DC91">
            <v>0.59</v>
          </cell>
        </row>
        <row r="92">
          <cell r="F92" t="str">
            <v>Reservoir treated Water</v>
          </cell>
          <cell r="G92">
            <v>28.548430148732393</v>
          </cell>
          <cell r="H92" t="str">
            <v xml:space="preserve">15-40 m3 </v>
          </cell>
          <cell r="CX92">
            <v>1.4</v>
          </cell>
          <cell r="CY92">
            <v>1.4</v>
          </cell>
          <cell r="CZ92">
            <v>1.4</v>
          </cell>
          <cell r="DA92">
            <v>1.4</v>
          </cell>
          <cell r="DB92">
            <v>1.4</v>
          </cell>
          <cell r="DC92">
            <v>1.4</v>
          </cell>
        </row>
        <row r="93">
          <cell r="F93" t="str">
            <v>Liquid gas</v>
          </cell>
          <cell r="G93">
            <v>15.768828547300586</v>
          </cell>
          <cell r="H93" t="str">
            <v>9kg</v>
          </cell>
          <cell r="CX93">
            <v>59.5</v>
          </cell>
          <cell r="CY93">
            <v>59.5</v>
          </cell>
          <cell r="CZ93">
            <v>59.5</v>
          </cell>
          <cell r="DA93">
            <v>59.5</v>
          </cell>
          <cell r="DB93">
            <v>61</v>
          </cell>
          <cell r="DC93">
            <v>61</v>
          </cell>
        </row>
        <row r="94">
          <cell r="F94" t="str">
            <v>Government house Rent</v>
          </cell>
          <cell r="G94">
            <v>12.162181718343824</v>
          </cell>
          <cell r="H94" t="str">
            <v>2 b/room</v>
          </cell>
          <cell r="CX94">
            <v>650</v>
          </cell>
          <cell r="CY94">
            <v>650</v>
          </cell>
          <cell r="CZ94">
            <v>650</v>
          </cell>
          <cell r="DA94">
            <v>650</v>
          </cell>
          <cell r="DB94">
            <v>650</v>
          </cell>
          <cell r="DC94">
            <v>650</v>
          </cell>
        </row>
        <row r="95">
          <cell r="F95" t="str">
            <v>Kerosene</v>
          </cell>
          <cell r="G95">
            <v>4.1233887812929613</v>
          </cell>
          <cell r="H95" t="str">
            <v>1 ltr</v>
          </cell>
          <cell r="DA95">
            <v>2.3199999999999998</v>
          </cell>
          <cell r="DB95">
            <v>2.31</v>
          </cell>
          <cell r="DC95">
            <v>2.37</v>
          </cell>
        </row>
        <row r="96">
          <cell r="F96" t="str">
            <v>High gloss Paint High gloss</v>
          </cell>
          <cell r="G96">
            <v>3.4509857414651264</v>
          </cell>
          <cell r="H96" t="str">
            <v>4 ltrs</v>
          </cell>
          <cell r="DA96">
            <v>78.716666666666669</v>
          </cell>
          <cell r="DB96">
            <v>75.416666666666671</v>
          </cell>
          <cell r="DC96">
            <v>74.051666666666662</v>
          </cell>
        </row>
        <row r="97">
          <cell r="F97" t="str">
            <v xml:space="preserve">Plus 2 plastic Paint </v>
          </cell>
          <cell r="G97">
            <v>3.4509857414651264</v>
          </cell>
          <cell r="H97" t="str">
            <v>4 ltrs</v>
          </cell>
          <cell r="DA97">
            <v>42.7</v>
          </cell>
          <cell r="DB97">
            <v>44.760000000000005</v>
          </cell>
          <cell r="DC97">
            <v>43.160000000000004</v>
          </cell>
        </row>
        <row r="98">
          <cell r="F98" t="str">
            <v>NZ or Australia Cement</v>
          </cell>
          <cell r="G98">
            <v>0.77981154622742821</v>
          </cell>
          <cell r="H98" t="str">
            <v>40 kg</v>
          </cell>
          <cell r="DA98">
            <v>22.571428571428573</v>
          </cell>
          <cell r="DB98">
            <v>22.571428571428573</v>
          </cell>
          <cell r="DC98">
            <v>22.285714285714285</v>
          </cell>
        </row>
        <row r="99">
          <cell r="F99" t="str">
            <v>Dressed per Timber 2x4</v>
          </cell>
          <cell r="G99">
            <v>0.71205459274708061</v>
          </cell>
          <cell r="H99" t="str">
            <v>meter</v>
          </cell>
          <cell r="DA99">
            <v>6.6616666666666662</v>
          </cell>
          <cell r="DB99">
            <v>6.7416666666666663</v>
          </cell>
          <cell r="DC99">
            <v>6.7283333333333326</v>
          </cell>
        </row>
        <row r="101">
          <cell r="F101" t="str">
            <v>Washing powder (a)</v>
          </cell>
          <cell r="G101">
            <v>6.2733884176402981</v>
          </cell>
          <cell r="H101" t="str">
            <v>200g</v>
          </cell>
          <cell r="CO101">
            <v>1.8666666666666667</v>
          </cell>
          <cell r="CP101">
            <v>1.8444444444444446</v>
          </cell>
          <cell r="CQ101">
            <v>1.8666666666666667</v>
          </cell>
          <cell r="DA101">
            <v>1.8444444444444446</v>
          </cell>
          <cell r="DB101">
            <v>1.8111111111111111</v>
          </cell>
          <cell r="DC101">
            <v>1.8111111111111111</v>
          </cell>
        </row>
        <row r="102">
          <cell r="F102" t="str">
            <v>Soap yellow Washing soap</v>
          </cell>
          <cell r="G102">
            <v>5.895228654218184</v>
          </cell>
          <cell r="H102" t="str">
            <v>bar</v>
          </cell>
          <cell r="CO102">
            <v>2.790909090909091</v>
          </cell>
          <cell r="CP102">
            <v>2.790909090909091</v>
          </cell>
          <cell r="CQ102">
            <v>2.8090909090909091</v>
          </cell>
          <cell r="DA102">
            <v>2.9363636363636361</v>
          </cell>
          <cell r="DB102">
            <v>2.9818181818181815</v>
          </cell>
          <cell r="DC102">
            <v>2.9818181818181815</v>
          </cell>
        </row>
        <row r="103">
          <cell r="F103" t="str">
            <v>Mosquito coil</v>
          </cell>
          <cell r="G103">
            <v>4.3641745774366099</v>
          </cell>
          <cell r="H103" t="str">
            <v>10 coil</v>
          </cell>
          <cell r="CO103">
            <v>1.2749999999999999</v>
          </cell>
          <cell r="CP103">
            <v>1.2749999999999999</v>
          </cell>
          <cell r="CQ103">
            <v>1.3</v>
          </cell>
          <cell r="DA103">
            <v>1.1749999999999998</v>
          </cell>
          <cell r="DB103">
            <v>1.1749999999999998</v>
          </cell>
          <cell r="DC103">
            <v>1.1749999999999998</v>
          </cell>
        </row>
        <row r="104">
          <cell r="F104" t="str">
            <v>Mattress single Futon Mattress (a)</v>
          </cell>
          <cell r="G104">
            <v>3.8075922231236463</v>
          </cell>
          <cell r="H104" t="str">
            <v>4 inch</v>
          </cell>
          <cell r="DA104">
            <v>162.66666666666666</v>
          </cell>
          <cell r="DB104">
            <v>162.66666666666666</v>
          </cell>
          <cell r="DC104">
            <v>165</v>
          </cell>
        </row>
        <row r="105">
          <cell r="F105" t="str">
            <v>Live Babysitting (a)</v>
          </cell>
          <cell r="G105">
            <v>3.7786519478311944</v>
          </cell>
          <cell r="H105" t="str">
            <v>1 week</v>
          </cell>
          <cell r="DA105">
            <v>142.5</v>
          </cell>
          <cell r="DB105">
            <v>142.5</v>
          </cell>
          <cell r="DC105">
            <v>142.5</v>
          </cell>
        </row>
        <row r="106">
          <cell r="F106" t="str">
            <v>Common brand ltr Refridgerator</v>
          </cell>
          <cell r="G106">
            <v>2.4948243633419827</v>
          </cell>
          <cell r="H106" t="str">
            <v xml:space="preserve">331-335 ltr </v>
          </cell>
          <cell r="DA106">
            <v>2373.38</v>
          </cell>
          <cell r="DB106">
            <v>2307.38</v>
          </cell>
          <cell r="DC106">
            <v>2373.38</v>
          </cell>
        </row>
        <row r="107">
          <cell r="F107" t="str">
            <v>Gold Power washing powder</v>
          </cell>
          <cell r="G107">
            <v>1.6779621079650808</v>
          </cell>
          <cell r="H107" t="str">
            <v>180g</v>
          </cell>
          <cell r="DA107">
            <v>1.6666666666666667</v>
          </cell>
          <cell r="DB107">
            <v>1.6666666666666667</v>
          </cell>
          <cell r="DC107">
            <v>1.6666666666666667</v>
          </cell>
        </row>
        <row r="108">
          <cell r="F108" t="str">
            <v>Eveready AA size Batteries</v>
          </cell>
          <cell r="G108">
            <v>1.1969997669942212</v>
          </cell>
          <cell r="H108" t="str">
            <v>AA 1/4 size</v>
          </cell>
          <cell r="DA108">
            <v>3.5285714285714285</v>
          </cell>
          <cell r="DB108">
            <v>3.9142857142857146</v>
          </cell>
          <cell r="DC108">
            <v>3.9428571428571431</v>
          </cell>
        </row>
        <row r="109">
          <cell r="F109" t="str">
            <v>Knive tramontina Bush knive</v>
          </cell>
          <cell r="G109">
            <v>0.87945440175939393</v>
          </cell>
          <cell r="H109" t="str">
            <v>24 inch</v>
          </cell>
          <cell r="DA109">
            <v>30.521250000000002</v>
          </cell>
          <cell r="DB109">
            <v>30.521250000000002</v>
          </cell>
          <cell r="DC109">
            <v>29.521250000000002</v>
          </cell>
        </row>
        <row r="110">
          <cell r="F110" t="str">
            <v>Stove Kerosene stove</v>
          </cell>
          <cell r="G110">
            <v>0.15674139341493476</v>
          </cell>
          <cell r="H110" t="str">
            <v>2 burner</v>
          </cell>
          <cell r="DA110">
            <v>133.5</v>
          </cell>
          <cell r="DB110">
            <v>131.75</v>
          </cell>
          <cell r="DC110">
            <v>131.75</v>
          </cell>
        </row>
        <row r="111">
          <cell r="F111" t="str">
            <v>Glass basic no design Tumblers (a)</v>
          </cell>
          <cell r="G111">
            <v>0.11206266971042839</v>
          </cell>
          <cell r="H111" t="str">
            <v xml:space="preserve">medium </v>
          </cell>
          <cell r="DA111">
            <v>17.14</v>
          </cell>
          <cell r="DB111">
            <v>17.34</v>
          </cell>
          <cell r="DC111">
            <v>17.34</v>
          </cell>
        </row>
        <row r="112">
          <cell r="F112" t="str">
            <v>Sefe 3 shelves</v>
          </cell>
          <cell r="G112">
            <v>0.10658727542940258</v>
          </cell>
          <cell r="H112" t="str">
            <v>48*48 inch</v>
          </cell>
          <cell r="DA112">
            <v>615</v>
          </cell>
          <cell r="DB112">
            <v>615</v>
          </cell>
          <cell r="DC112">
            <v>615</v>
          </cell>
        </row>
        <row r="113">
          <cell r="F113" t="str">
            <v>Chest flat top Clothing chest</v>
          </cell>
          <cell r="G113">
            <v>1.3165015370728977E-2</v>
          </cell>
          <cell r="H113" t="str">
            <v>medium</v>
          </cell>
          <cell r="DA113">
            <v>457.5</v>
          </cell>
          <cell r="DB113">
            <v>457.5</v>
          </cell>
          <cell r="DC113">
            <v>457.5</v>
          </cell>
        </row>
        <row r="115">
          <cell r="F115" t="str">
            <v>Amoxicillin mg Tablets (a)</v>
          </cell>
          <cell r="G115">
            <v>2.4568488396611339</v>
          </cell>
          <cell r="H115" t="str">
            <v>500 mg</v>
          </cell>
          <cell r="CO115">
            <v>7.333333333333333</v>
          </cell>
          <cell r="CP115">
            <v>6.666666666666667</v>
          </cell>
          <cell r="CQ115">
            <v>6.666666666666667</v>
          </cell>
          <cell r="DA115">
            <v>6.833333333333333</v>
          </cell>
          <cell r="DB115">
            <v>6.833333333333333</v>
          </cell>
          <cell r="DC115">
            <v>6.833333333333333</v>
          </cell>
        </row>
        <row r="116">
          <cell r="F116" t="str">
            <v>Hospital Charge</v>
          </cell>
          <cell r="G116">
            <v>1.147733720261539</v>
          </cell>
          <cell r="H116" t="str">
            <v>night</v>
          </cell>
          <cell r="CO116">
            <v>22.5</v>
          </cell>
          <cell r="CP116">
            <v>22.5</v>
          </cell>
          <cell r="CQ116">
            <v>22.5</v>
          </cell>
          <cell r="DA116">
            <v>22.5</v>
          </cell>
          <cell r="DB116">
            <v>22.5</v>
          </cell>
          <cell r="DC116">
            <v>22.5</v>
          </cell>
        </row>
        <row r="117">
          <cell r="F117" t="str">
            <v xml:space="preserve">Private Doctor Consultation fee </v>
          </cell>
          <cell r="G117">
            <v>1.0408571698863338</v>
          </cell>
          <cell r="H117" t="str">
            <v>adult</v>
          </cell>
          <cell r="CO117">
            <v>28.333333333333332</v>
          </cell>
          <cell r="CP117">
            <v>28.333333333333332</v>
          </cell>
          <cell r="CQ117">
            <v>28.333333333333332</v>
          </cell>
          <cell r="DA117">
            <v>28.333333333333332</v>
          </cell>
          <cell r="DB117">
            <v>28.333333333333332</v>
          </cell>
          <cell r="DC117">
            <v>28.333333333333332</v>
          </cell>
        </row>
        <row r="119">
          <cell r="F119" t="str">
            <v>Petrol</v>
          </cell>
          <cell r="G119">
            <v>60.798635891464691</v>
          </cell>
          <cell r="H119" t="str">
            <v xml:space="preserve">1 ltr </v>
          </cell>
          <cell r="CO119">
            <v>2.3199999999999998</v>
          </cell>
          <cell r="CP119">
            <v>2.52</v>
          </cell>
          <cell r="CQ119">
            <v>2.56</v>
          </cell>
          <cell r="DA119">
            <v>2.7</v>
          </cell>
          <cell r="DB119">
            <v>2.67</v>
          </cell>
          <cell r="DC119">
            <v>2.69</v>
          </cell>
        </row>
        <row r="120">
          <cell r="F120" t="str">
            <v xml:space="preserve">Taxi Fare PO Motootua Hosp </v>
          </cell>
          <cell r="G120">
            <v>8.1512889962517363</v>
          </cell>
          <cell r="H120" t="str">
            <v>per trip</v>
          </cell>
          <cell r="CO120">
            <v>4.8</v>
          </cell>
          <cell r="CP120">
            <v>4.8</v>
          </cell>
          <cell r="CQ120">
            <v>4.8</v>
          </cell>
          <cell r="DA120">
            <v>4.8</v>
          </cell>
          <cell r="DB120">
            <v>4.8</v>
          </cell>
          <cell r="DC120">
            <v>4.8</v>
          </cell>
        </row>
        <row r="121">
          <cell r="F121" t="str">
            <v xml:space="preserve">Taxi Fares PO Malua </v>
          </cell>
          <cell r="G121">
            <v>8.1512889962517363</v>
          </cell>
          <cell r="H121" t="str">
            <v>per trip</v>
          </cell>
          <cell r="CO121">
            <v>31.3</v>
          </cell>
          <cell r="CP121">
            <v>31.3</v>
          </cell>
          <cell r="CQ121">
            <v>31.3</v>
          </cell>
          <cell r="DA121">
            <v>31.3</v>
          </cell>
          <cell r="DB121">
            <v>31.3</v>
          </cell>
          <cell r="DC121">
            <v>31.3</v>
          </cell>
        </row>
        <row r="122">
          <cell r="F122" t="str">
            <v xml:space="preserve">Taxi Fares PO Falefa </v>
          </cell>
          <cell r="G122">
            <v>8.1512889962517363</v>
          </cell>
          <cell r="H122" t="str">
            <v>per trip</v>
          </cell>
          <cell r="CO122">
            <v>43.2</v>
          </cell>
          <cell r="CP122">
            <v>43.2</v>
          </cell>
          <cell r="CQ122">
            <v>43.2</v>
          </cell>
          <cell r="DA122">
            <v>43.2</v>
          </cell>
          <cell r="DB122">
            <v>43.2</v>
          </cell>
          <cell r="DC122">
            <v>43.2</v>
          </cell>
        </row>
        <row r="123">
          <cell r="F123" t="str">
            <v>Air Fares Fagalii Pago Fagalii</v>
          </cell>
          <cell r="G123">
            <v>6.8448241668138996</v>
          </cell>
          <cell r="H123" t="str">
            <v>return trip</v>
          </cell>
          <cell r="CO123">
            <v>380</v>
          </cell>
          <cell r="CP123">
            <v>380</v>
          </cell>
          <cell r="CQ123">
            <v>380</v>
          </cell>
          <cell r="DA123">
            <v>380</v>
          </cell>
          <cell r="DB123">
            <v>380</v>
          </cell>
          <cell r="DC123">
            <v>380</v>
          </cell>
        </row>
        <row r="124">
          <cell r="F124" t="str">
            <v xml:space="preserve">Air Fares Apia Auckland Apia </v>
          </cell>
          <cell r="G124">
            <v>6.7683746523411825</v>
          </cell>
          <cell r="H124" t="str">
            <v>1 month</v>
          </cell>
          <cell r="CO124">
            <v>949.25</v>
          </cell>
          <cell r="CP124">
            <v>1548.8</v>
          </cell>
          <cell r="CQ124">
            <v>1163</v>
          </cell>
          <cell r="DA124">
            <v>1480.9333333333334</v>
          </cell>
          <cell r="DB124">
            <v>1005.5</v>
          </cell>
          <cell r="DC124">
            <v>1057.1966666666667</v>
          </cell>
        </row>
        <row r="125">
          <cell r="F125" t="str">
            <v>Car Registration (private car)</v>
          </cell>
          <cell r="G125">
            <v>5.6726539821087281</v>
          </cell>
          <cell r="H125" t="str">
            <v>1501-2000 cc</v>
          </cell>
          <cell r="CO125">
            <v>352</v>
          </cell>
          <cell r="CP125">
            <v>352</v>
          </cell>
          <cell r="CQ125">
            <v>352</v>
          </cell>
          <cell r="DA125">
            <v>352</v>
          </cell>
          <cell r="DB125">
            <v>352</v>
          </cell>
          <cell r="DC125">
            <v>352</v>
          </cell>
        </row>
        <row r="126">
          <cell r="F126" t="str">
            <v>Used Car Toyota Corolla (a)</v>
          </cell>
          <cell r="G126">
            <v>5.0793146998250593</v>
          </cell>
          <cell r="H126" t="str">
            <v xml:space="preserve">1500 cc </v>
          </cell>
          <cell r="DA126">
            <v>21100</v>
          </cell>
          <cell r="DB126">
            <v>21100</v>
          </cell>
          <cell r="DC126">
            <v>21100</v>
          </cell>
        </row>
        <row r="127">
          <cell r="F127" t="str">
            <v>Used Car Toyota Camry (a)</v>
          </cell>
          <cell r="G127">
            <v>5.0793146998250593</v>
          </cell>
          <cell r="H127" t="str">
            <v xml:space="preserve">1500 cc </v>
          </cell>
          <cell r="DA127">
            <v>18000</v>
          </cell>
          <cell r="DB127">
            <v>18000</v>
          </cell>
          <cell r="DC127">
            <v>18000</v>
          </cell>
        </row>
        <row r="128">
          <cell r="F128" t="str">
            <v xml:space="preserve">Diesel </v>
          </cell>
          <cell r="G128">
            <v>4.8334881234992926</v>
          </cell>
          <cell r="H128" t="str">
            <v xml:space="preserve">1 ltr </v>
          </cell>
          <cell r="CO128">
            <v>2.27</v>
          </cell>
          <cell r="CP128">
            <v>2.4300000000000002</v>
          </cell>
          <cell r="CQ128">
            <v>2.4700000000000002</v>
          </cell>
          <cell r="DA128">
            <v>2.64</v>
          </cell>
          <cell r="DB128">
            <v>2.65</v>
          </cell>
          <cell r="DC128">
            <v>2.7</v>
          </cell>
        </row>
        <row r="129">
          <cell r="F129" t="str">
            <v xml:space="preserve">Bus Fares Apia Motootua Hosp </v>
          </cell>
          <cell r="G129">
            <v>3.4913684614407519</v>
          </cell>
          <cell r="H129" t="str">
            <v>one adult</v>
          </cell>
          <cell r="DA129">
            <v>1.3</v>
          </cell>
          <cell r="DB129">
            <v>1.3</v>
          </cell>
          <cell r="DC129">
            <v>1.3</v>
          </cell>
        </row>
        <row r="130">
          <cell r="F130" t="str">
            <v xml:space="preserve">Bus Fares Apia Malua </v>
          </cell>
          <cell r="G130">
            <v>3.4913684614407519</v>
          </cell>
          <cell r="H130" t="str">
            <v>one adult</v>
          </cell>
          <cell r="DA130">
            <v>2.6</v>
          </cell>
          <cell r="DB130">
            <v>2.6</v>
          </cell>
          <cell r="DC130">
            <v>2.6</v>
          </cell>
        </row>
        <row r="131">
          <cell r="F131" t="str">
            <v xml:space="preserve">Bus Fares Apia Falefa </v>
          </cell>
          <cell r="G131">
            <v>3.4913684614407519</v>
          </cell>
          <cell r="H131" t="str">
            <v>one adult</v>
          </cell>
          <cell r="DA131">
            <v>3.7</v>
          </cell>
          <cell r="DB131">
            <v>3.7</v>
          </cell>
          <cell r="DC131">
            <v>3.7</v>
          </cell>
        </row>
        <row r="132">
          <cell r="F132" t="str">
            <v>Charge car repair Labour charge</v>
          </cell>
          <cell r="G132">
            <v>3.3766821944291152</v>
          </cell>
          <cell r="H132" t="str">
            <v>min charge</v>
          </cell>
          <cell r="DA132">
            <v>61.666666666666664</v>
          </cell>
          <cell r="DB132">
            <v>63.333333333333336</v>
          </cell>
          <cell r="DC132">
            <v>63.333333333333336</v>
          </cell>
        </row>
        <row r="133">
          <cell r="F133" t="str">
            <v>New Pickup Ford Ranger Double cab (a)</v>
          </cell>
          <cell r="G133">
            <v>3.2504763430394275</v>
          </cell>
          <cell r="H133" t="str">
            <v>3200 cc</v>
          </cell>
          <cell r="DA133">
            <v>94000</v>
          </cell>
          <cell r="DB133">
            <v>94000</v>
          </cell>
          <cell r="DC133">
            <v>94000</v>
          </cell>
        </row>
        <row r="134">
          <cell r="F134" t="str">
            <v>New Pickup Toyota Hilux Double cab (a)</v>
          </cell>
          <cell r="G134">
            <v>3.2504763430394275</v>
          </cell>
          <cell r="H134" t="str">
            <v>3200 cc</v>
          </cell>
          <cell r="DA134">
            <v>105000</v>
          </cell>
          <cell r="DB134">
            <v>105000</v>
          </cell>
          <cell r="DC134">
            <v>105000</v>
          </cell>
        </row>
        <row r="135">
          <cell r="F135" t="str">
            <v>Used Mini van Toyota Noah (a)</v>
          </cell>
          <cell r="G135">
            <v>2.4166059385827974</v>
          </cell>
          <cell r="H135" t="str">
            <v xml:space="preserve">2000 cc </v>
          </cell>
          <cell r="DA135">
            <v>20500</v>
          </cell>
          <cell r="DB135">
            <v>20000</v>
          </cell>
          <cell r="DC135">
            <v>20000</v>
          </cell>
        </row>
        <row r="136">
          <cell r="F136" t="str">
            <v>Used Mini van Toyota Voxy (a)</v>
          </cell>
          <cell r="G136">
            <v>2.4166059385827974</v>
          </cell>
          <cell r="H136" t="str">
            <v>2000 cc</v>
          </cell>
          <cell r="DA136">
            <v>21500</v>
          </cell>
          <cell r="DB136">
            <v>21000</v>
          </cell>
          <cell r="DC136">
            <v>21000</v>
          </cell>
        </row>
        <row r="137">
          <cell r="F137" t="str">
            <v>Tyre Car Tyre</v>
          </cell>
          <cell r="G137">
            <v>1.4939506166054384</v>
          </cell>
          <cell r="H137" t="str">
            <v>195/70 R(14)</v>
          </cell>
          <cell r="DA137">
            <v>195.375</v>
          </cell>
          <cell r="DB137">
            <v>197.875</v>
          </cell>
          <cell r="DC137">
            <v>197.875</v>
          </cell>
        </row>
        <row r="138">
          <cell r="F138" t="str">
            <v>Boat Fares Mulifanua Salelologa</v>
          </cell>
          <cell r="G138">
            <v>1.1435247170017826</v>
          </cell>
          <cell r="H138" t="str">
            <v>one way</v>
          </cell>
          <cell r="DA138">
            <v>12</v>
          </cell>
          <cell r="DB138">
            <v>12</v>
          </cell>
          <cell r="DC138">
            <v>12</v>
          </cell>
        </row>
        <row r="139">
          <cell r="F139" t="str">
            <v>Boat Fares Apia Pago Apia</v>
          </cell>
          <cell r="G139">
            <v>1.1435247170017826</v>
          </cell>
          <cell r="H139" t="str">
            <v>min charge</v>
          </cell>
          <cell r="DA139">
            <v>120</v>
          </cell>
          <cell r="DB139">
            <v>120</v>
          </cell>
          <cell r="DC139">
            <v>120</v>
          </cell>
        </row>
        <row r="141">
          <cell r="F141" t="str">
            <v>Calling per minute Rate cell phone (a)</v>
          </cell>
          <cell r="CO141">
            <v>0.45</v>
          </cell>
          <cell r="CP141">
            <v>0.45</v>
          </cell>
          <cell r="CQ141">
            <v>0.45</v>
          </cell>
          <cell r="DA141">
            <v>0.45</v>
          </cell>
          <cell r="DB141">
            <v>0.45</v>
          </cell>
          <cell r="DC141">
            <v>0.45</v>
          </cell>
        </row>
        <row r="142">
          <cell r="F142" t="str">
            <v>Internet data bundles per mb Rate (a)</v>
          </cell>
          <cell r="CO142">
            <v>0.2</v>
          </cell>
          <cell r="CP142">
            <v>0.2</v>
          </cell>
          <cell r="CQ142">
            <v>0.2</v>
          </cell>
          <cell r="DA142">
            <v>0.25</v>
          </cell>
          <cell r="DB142">
            <v>0.25</v>
          </cell>
          <cell r="DC142">
            <v>0.25</v>
          </cell>
        </row>
        <row r="143">
          <cell r="F143" t="str">
            <v>Calling per minute Rate cell phone (a)</v>
          </cell>
          <cell r="CO143">
            <v>0.44</v>
          </cell>
          <cell r="CP143">
            <v>0.44</v>
          </cell>
          <cell r="CQ143">
            <v>0.44</v>
          </cell>
          <cell r="DA143">
            <v>0.44</v>
          </cell>
          <cell r="DB143">
            <v>0.44</v>
          </cell>
          <cell r="DC143">
            <v>0.44</v>
          </cell>
        </row>
        <row r="144">
          <cell r="F144" t="str">
            <v>Internet data bundles per mb Rate (a)</v>
          </cell>
          <cell r="CO144">
            <v>0.2</v>
          </cell>
          <cell r="CP144">
            <v>0.2</v>
          </cell>
          <cell r="CQ144">
            <v>0.2</v>
          </cell>
          <cell r="DA144">
            <v>0.2</v>
          </cell>
          <cell r="DB144">
            <v>0.2</v>
          </cell>
          <cell r="DC144">
            <v>0.2</v>
          </cell>
        </row>
        <row r="145">
          <cell r="DA145">
            <v>24.15</v>
          </cell>
          <cell r="DB145">
            <v>24.15</v>
          </cell>
          <cell r="DC145">
            <v>24.15</v>
          </cell>
        </row>
        <row r="146">
          <cell r="DA146">
            <v>6.5</v>
          </cell>
          <cell r="DB146">
            <v>6.5</v>
          </cell>
          <cell r="DC146">
            <v>6.5</v>
          </cell>
        </row>
        <row r="147">
          <cell r="DA147">
            <v>2.37</v>
          </cell>
          <cell r="DB147">
            <v>2.37</v>
          </cell>
          <cell r="DC147">
            <v>2.37</v>
          </cell>
        </row>
        <row r="148">
          <cell r="DA148">
            <v>2.37</v>
          </cell>
          <cell r="DB148">
            <v>2.37</v>
          </cell>
          <cell r="DC148">
            <v>2.37</v>
          </cell>
        </row>
        <row r="149">
          <cell r="DA149">
            <v>0.06</v>
          </cell>
          <cell r="DB149">
            <v>0.06</v>
          </cell>
          <cell r="DC149">
            <v>0.06</v>
          </cell>
        </row>
        <row r="151">
          <cell r="F151" t="str">
            <v>Television (a)</v>
          </cell>
          <cell r="CO151">
            <v>1007.8333333333334</v>
          </cell>
          <cell r="CP151">
            <v>941</v>
          </cell>
          <cell r="CQ151">
            <v>957.83333333333337</v>
          </cell>
          <cell r="DA151">
            <v>966</v>
          </cell>
          <cell r="DB151">
            <v>966</v>
          </cell>
          <cell r="DC151">
            <v>966</v>
          </cell>
        </row>
        <row r="152">
          <cell r="F152" t="str">
            <v xml:space="preserve">Exercise Book warwick </v>
          </cell>
          <cell r="CO152">
            <v>1.3</v>
          </cell>
          <cell r="CP152">
            <v>1.3</v>
          </cell>
          <cell r="CQ152">
            <v>1.3</v>
          </cell>
          <cell r="DA152">
            <v>1.3666666666666665</v>
          </cell>
          <cell r="DB152">
            <v>1.45</v>
          </cell>
          <cell r="DC152">
            <v>1.45</v>
          </cell>
        </row>
        <row r="153">
          <cell r="F153" t="str">
            <v>Laptop (a)</v>
          </cell>
          <cell r="CO153">
            <v>2999.6</v>
          </cell>
          <cell r="CP153">
            <v>2729.6</v>
          </cell>
          <cell r="CQ153">
            <v>2771.6</v>
          </cell>
          <cell r="DA153">
            <v>2952.6</v>
          </cell>
          <cell r="DB153">
            <v>2952.6</v>
          </cell>
          <cell r="DC153">
            <v>2952.6</v>
          </cell>
        </row>
        <row r="154">
          <cell r="DA154">
            <v>50.666666666666664</v>
          </cell>
          <cell r="DB154">
            <v>50.666666666666664</v>
          </cell>
          <cell r="DC154">
            <v>50.666666666666664</v>
          </cell>
        </row>
        <row r="155">
          <cell r="DA155">
            <v>15</v>
          </cell>
          <cell r="DB155">
            <v>15</v>
          </cell>
          <cell r="DC155">
            <v>15</v>
          </cell>
        </row>
        <row r="156">
          <cell r="DA156">
            <v>2.5</v>
          </cell>
          <cell r="DB156">
            <v>2.5</v>
          </cell>
          <cell r="DC156">
            <v>2.5</v>
          </cell>
        </row>
        <row r="157">
          <cell r="DA157">
            <v>2.5</v>
          </cell>
          <cell r="DB157">
            <v>2.5</v>
          </cell>
          <cell r="DC157">
            <v>2.5</v>
          </cell>
        </row>
        <row r="159">
          <cell r="F159" t="str">
            <v>Fees PTA Primary Y Urban Registration fees (a)</v>
          </cell>
          <cell r="CO159">
            <v>72.5</v>
          </cell>
          <cell r="CP159">
            <v>62.5</v>
          </cell>
          <cell r="CQ159">
            <v>62.5</v>
          </cell>
          <cell r="DA159">
            <v>62.5</v>
          </cell>
          <cell r="DB159">
            <v>82.5</v>
          </cell>
          <cell r="DC159">
            <v>82.5</v>
          </cell>
        </row>
        <row r="160">
          <cell r="F160" t="str">
            <v>Fees PTA Secondary Y Urban Registration fees (a)</v>
          </cell>
          <cell r="CO160">
            <v>48</v>
          </cell>
          <cell r="CP160">
            <v>48</v>
          </cell>
          <cell r="CQ160">
            <v>48</v>
          </cell>
          <cell r="DA160">
            <v>50</v>
          </cell>
          <cell r="DB160">
            <v>52</v>
          </cell>
          <cell r="DC160">
            <v>52</v>
          </cell>
        </row>
        <row r="161">
          <cell r="F161" t="str">
            <v>Fees Tertiary NUS registration School Fees</v>
          </cell>
          <cell r="CO161">
            <v>292</v>
          </cell>
          <cell r="CP161">
            <v>292</v>
          </cell>
          <cell r="CQ161">
            <v>292</v>
          </cell>
          <cell r="DA161">
            <v>292</v>
          </cell>
          <cell r="DB161">
            <v>320</v>
          </cell>
          <cell r="DC161">
            <v>320</v>
          </cell>
        </row>
        <row r="162">
          <cell r="F162" t="str">
            <v>Fees Secondary Y Examination Fees (a)</v>
          </cell>
          <cell r="CO162">
            <v>25.5</v>
          </cell>
          <cell r="CP162">
            <v>25.5</v>
          </cell>
          <cell r="CQ162">
            <v>25.5</v>
          </cell>
          <cell r="DA162">
            <v>25.5</v>
          </cell>
          <cell r="DB162">
            <v>25.5</v>
          </cell>
          <cell r="DC162">
            <v>25.5</v>
          </cell>
        </row>
        <row r="164">
          <cell r="F164" t="str">
            <v>Fish &amp; Meal</v>
          </cell>
          <cell r="CO164">
            <v>9</v>
          </cell>
          <cell r="CP164">
            <v>9</v>
          </cell>
          <cell r="CQ164">
            <v>9</v>
          </cell>
          <cell r="DA164">
            <v>9.1666666666666661</v>
          </cell>
          <cell r="DB164">
            <v>9.1666666666666661</v>
          </cell>
          <cell r="DC164">
            <v>9.1666666666666661</v>
          </cell>
        </row>
        <row r="165">
          <cell r="F165" t="str">
            <v>Curry &amp; Meal</v>
          </cell>
          <cell r="CO165">
            <v>3</v>
          </cell>
          <cell r="CP165">
            <v>3</v>
          </cell>
          <cell r="CQ165">
            <v>3</v>
          </cell>
          <cell r="DA165">
            <v>3</v>
          </cell>
          <cell r="DB165">
            <v>3</v>
          </cell>
          <cell r="DC165">
            <v>3</v>
          </cell>
        </row>
        <row r="166">
          <cell r="F166" t="str">
            <v>Chicken &amp; Meal (a)</v>
          </cell>
          <cell r="CO166">
            <v>9.3571428571428577</v>
          </cell>
          <cell r="CP166">
            <v>9.3571428571428577</v>
          </cell>
          <cell r="CQ166">
            <v>9.3571428571428577</v>
          </cell>
          <cell r="DA166">
            <v>9.3571428571428577</v>
          </cell>
          <cell r="DB166">
            <v>9.3571428571428577</v>
          </cell>
          <cell r="DC166">
            <v>9.3571428571428577</v>
          </cell>
        </row>
        <row r="167">
          <cell r="F167" t="str">
            <v>Steam rice &amp; chicken Meal (a)</v>
          </cell>
          <cell r="CO167">
            <v>4.833333333333333</v>
          </cell>
          <cell r="CP167">
            <v>4.833333333333333</v>
          </cell>
          <cell r="CQ167">
            <v>4.833333333333333</v>
          </cell>
          <cell r="DA167">
            <v>4.833333333333333</v>
          </cell>
          <cell r="DB167">
            <v>4.833333333333333</v>
          </cell>
          <cell r="DC167">
            <v>4.833333333333333</v>
          </cell>
        </row>
        <row r="169">
          <cell r="F169" t="str">
            <v>Paper Sofan deluxe ply Toilet Paper</v>
          </cell>
          <cell r="CO169">
            <v>0.97499999999999998</v>
          </cell>
          <cell r="CP169">
            <v>0.97499999999999998</v>
          </cell>
          <cell r="CQ169">
            <v>0.98787500000000006</v>
          </cell>
          <cell r="DA169">
            <v>0.97499999999999998</v>
          </cell>
          <cell r="DB169">
            <v>0.97499999999999998</v>
          </cell>
          <cell r="DC169">
            <v>0.97499999999999998</v>
          </cell>
        </row>
        <row r="170">
          <cell r="F170" t="str">
            <v>Hair Gel</v>
          </cell>
          <cell r="CO170">
            <v>4.6857142857142851</v>
          </cell>
          <cell r="CP170">
            <v>5.1142857142857139</v>
          </cell>
          <cell r="CQ170">
            <v>5.1142857142857139</v>
          </cell>
          <cell r="DA170">
            <v>4.7714285714285722</v>
          </cell>
          <cell r="DB170">
            <v>4.8142857142857149</v>
          </cell>
          <cell r="DC170">
            <v>4.3142857142857141</v>
          </cell>
        </row>
        <row r="171">
          <cell r="F171" t="str">
            <v>Remains price for Storage of remains (a)</v>
          </cell>
          <cell r="CO171">
            <v>60</v>
          </cell>
          <cell r="CP171">
            <v>60</v>
          </cell>
          <cell r="CQ171">
            <v>60</v>
          </cell>
          <cell r="DA171">
            <v>60</v>
          </cell>
          <cell r="DB171">
            <v>60</v>
          </cell>
          <cell r="DC171">
            <v>60</v>
          </cell>
        </row>
        <row r="172">
          <cell r="F172" t="str">
            <v>Basic Casket (a)</v>
          </cell>
          <cell r="CO172">
            <v>1966.6666666666667</v>
          </cell>
          <cell r="CP172">
            <v>1966.6666666666667</v>
          </cell>
          <cell r="CQ172">
            <v>1966.6666666666667</v>
          </cell>
          <cell r="DA172">
            <v>1966.6666666666667</v>
          </cell>
          <cell r="DB172">
            <v>1966.6666666666667</v>
          </cell>
          <cell r="DC172">
            <v>1966.6666666666667</v>
          </cell>
        </row>
        <row r="173">
          <cell r="F173" t="str">
            <v>Standard Embalming (a)</v>
          </cell>
          <cell r="CO173">
            <v>1500</v>
          </cell>
          <cell r="CP173">
            <v>1500</v>
          </cell>
          <cell r="CQ173">
            <v>1500</v>
          </cell>
          <cell r="DA173">
            <v>1500</v>
          </cell>
          <cell r="DB173">
            <v>1500</v>
          </cell>
          <cell r="DC173">
            <v>1500</v>
          </cell>
        </row>
        <row r="174">
          <cell r="F174" t="str">
            <v>Toilet soap (a)</v>
          </cell>
          <cell r="CO174">
            <v>1.8454545454545455</v>
          </cell>
          <cell r="CP174">
            <v>1.8363636363636362</v>
          </cell>
          <cell r="CQ174">
            <v>1.8545454545454545</v>
          </cell>
          <cell r="DA174">
            <v>1.8272727272727274</v>
          </cell>
          <cell r="DB174">
            <v>1.8272727272727274</v>
          </cell>
          <cell r="DC174">
            <v>1.8272727272727274</v>
          </cell>
        </row>
        <row r="175">
          <cell r="F175" t="str">
            <v>Diapers (a)</v>
          </cell>
          <cell r="CO175">
            <v>10.671428571428569</v>
          </cell>
          <cell r="CP175">
            <v>10.671428571428569</v>
          </cell>
          <cell r="CQ175">
            <v>10.671428571428569</v>
          </cell>
          <cell r="DA175">
            <v>9.9428571428571413</v>
          </cell>
          <cell r="DB175">
            <v>9.9714285714285715</v>
          </cell>
          <cell r="DC175">
            <v>9.9714285714285715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view="pageBreakPreview" zoomScale="77" zoomScaleSheetLayoutView="77" workbookViewId="0">
      <selection activeCell="E13" sqref="E13"/>
    </sheetView>
  </sheetViews>
  <sheetFormatPr defaultColWidth="9.28515625" defaultRowHeight="15.75"/>
  <cols>
    <col min="1" max="1" width="1.42578125" style="4" customWidth="1"/>
    <col min="2" max="2" width="16.140625" style="60" customWidth="1"/>
    <col min="3" max="4" width="22.7109375" style="6" customWidth="1"/>
    <col min="5" max="5" width="21.7109375" style="7" customWidth="1"/>
    <col min="6" max="7" width="20.28515625" style="7" customWidth="1"/>
    <col min="8" max="8" width="24.7109375" style="7" customWidth="1"/>
    <col min="9" max="9" width="16.7109375" style="8" customWidth="1"/>
    <col min="10" max="10" width="16.28515625" style="9" customWidth="1"/>
    <col min="11" max="11" width="19.28515625" style="10" customWidth="1"/>
    <col min="12" max="12" width="19" style="10" customWidth="1"/>
    <col min="13" max="13" width="18.7109375" style="10" customWidth="1"/>
    <col min="14" max="14" width="19.42578125" style="10" customWidth="1"/>
    <col min="15" max="15" width="21.285156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ht="18" customHeight="1">
      <c r="A2" s="11"/>
      <c r="B2" s="12" t="s">
        <v>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6.5" customHeight="1">
      <c r="A3" s="11"/>
      <c r="B3" s="13" t="s">
        <v>7</v>
      </c>
      <c r="C3" s="14"/>
      <c r="D3" s="14"/>
      <c r="E3" s="14"/>
      <c r="F3" s="15"/>
      <c r="G3" s="15"/>
      <c r="H3" s="15"/>
      <c r="I3" s="15"/>
      <c r="J3" s="16"/>
      <c r="K3" s="16"/>
      <c r="L3" s="16"/>
      <c r="M3" s="16"/>
      <c r="N3" s="16"/>
      <c r="O3" s="17"/>
    </row>
    <row r="4" spans="1:16" s="22" customFormat="1" ht="30.75" customHeight="1">
      <c r="A4" s="18"/>
      <c r="B4" s="19" t="s">
        <v>8</v>
      </c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</row>
    <row r="5" spans="1:16" s="22" customFormat="1" ht="20.25" customHeight="1">
      <c r="A5" s="18"/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6" s="22" customFormat="1" ht="3.75" customHeight="1">
      <c r="A6" s="18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6" ht="18.75" customHeight="1">
      <c r="A7" s="26"/>
      <c r="B7" s="27" t="s">
        <v>22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9">
        <v>148.49642539723797</v>
      </c>
      <c r="K7" s="29">
        <v>51.526012852248499</v>
      </c>
      <c r="L7" s="29">
        <v>6.0593735637970525</v>
      </c>
      <c r="M7" s="29">
        <v>19.733665136422147</v>
      </c>
      <c r="N7" s="29">
        <v>22.399234488202559</v>
      </c>
      <c r="O7" s="29">
        <v>43.500540197987789</v>
      </c>
    </row>
    <row r="8" spans="1:16" ht="20.25" customHeight="1">
      <c r="A8" s="11"/>
      <c r="B8" s="30" t="s">
        <v>23</v>
      </c>
      <c r="C8" s="31">
        <v>99.824320195539272</v>
      </c>
      <c r="D8" s="31">
        <v>97.92402826855124</v>
      </c>
      <c r="E8" s="31">
        <v>97.659097280627975</v>
      </c>
      <c r="F8" s="31">
        <v>98.635600335852246</v>
      </c>
      <c r="G8" s="31">
        <v>105.97695218438253</v>
      </c>
      <c r="H8" s="31">
        <v>99.712076340901604</v>
      </c>
      <c r="I8" s="31">
        <v>99.850388988629561</v>
      </c>
      <c r="J8" s="31">
        <v>108.71212121212119</v>
      </c>
      <c r="K8" s="31">
        <v>100.01668335001669</v>
      </c>
      <c r="L8" s="31">
        <v>99.92439516129032</v>
      </c>
      <c r="M8" s="31">
        <v>100</v>
      </c>
      <c r="N8" s="31">
        <v>98.694187026116253</v>
      </c>
      <c r="O8" s="31">
        <v>99.17962003454231</v>
      </c>
      <c r="P8" s="32"/>
    </row>
    <row r="9" spans="1:16" ht="20.25" customHeight="1">
      <c r="A9" s="11"/>
      <c r="B9" s="30" t="s">
        <v>24</v>
      </c>
      <c r="C9" s="31">
        <v>101.11721880922214</v>
      </c>
      <c r="D9" s="31">
        <v>103.65431378598755</v>
      </c>
      <c r="E9" s="31">
        <v>102.80129230219636</v>
      </c>
      <c r="F9" s="31">
        <v>98.760674687555323</v>
      </c>
      <c r="G9" s="31">
        <v>92.570881517967095</v>
      </c>
      <c r="H9" s="31">
        <v>99.353715750695827</v>
      </c>
      <c r="I9" s="31">
        <v>99.213179209788919</v>
      </c>
      <c r="J9" s="31">
        <v>101.26719212669629</v>
      </c>
      <c r="K9" s="31">
        <v>100</v>
      </c>
      <c r="L9" s="31">
        <v>95.384972368547437</v>
      </c>
      <c r="M9" s="31">
        <v>101.09182954633998</v>
      </c>
      <c r="N9" s="31">
        <v>99.337467907717766</v>
      </c>
      <c r="O9" s="31">
        <v>100.63485467042955</v>
      </c>
      <c r="P9" s="32"/>
    </row>
    <row r="10" spans="1:16" ht="20.25" customHeight="1">
      <c r="A10" s="11"/>
      <c r="B10" s="30" t="s">
        <v>25</v>
      </c>
      <c r="C10" s="31">
        <v>102.85786097972264</v>
      </c>
      <c r="D10" s="31">
        <v>104.96604356941793</v>
      </c>
      <c r="E10" s="31">
        <v>107.60039369144346</v>
      </c>
      <c r="F10" s="31">
        <v>96.597655923032946</v>
      </c>
      <c r="G10" s="31">
        <v>92.240732969068972</v>
      </c>
      <c r="H10" s="31">
        <v>99.061873470370429</v>
      </c>
      <c r="I10" s="31">
        <v>95.597517963946189</v>
      </c>
      <c r="J10" s="31">
        <v>107.30593884445784</v>
      </c>
      <c r="K10" s="31">
        <v>101.16033545077875</v>
      </c>
      <c r="L10" s="31">
        <v>90.706572368244281</v>
      </c>
      <c r="M10" s="31">
        <v>97.916080937274884</v>
      </c>
      <c r="N10" s="31">
        <v>98.28204482818235</v>
      </c>
      <c r="O10" s="31">
        <v>98.111739929926003</v>
      </c>
      <c r="P10" s="32"/>
    </row>
    <row r="11" spans="1:16" ht="21.75" customHeight="1">
      <c r="A11" s="11"/>
      <c r="B11" s="33">
        <v>2017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"/>
    </row>
    <row r="12" spans="1:16" ht="21.75" customHeight="1">
      <c r="A12" s="11"/>
      <c r="B12" s="34" t="s">
        <v>26</v>
      </c>
      <c r="C12" s="31">
        <v>100.99914813123161</v>
      </c>
      <c r="D12" s="31">
        <v>101.2189353429507</v>
      </c>
      <c r="E12" s="31">
        <v>105.82655834564818</v>
      </c>
      <c r="F12" s="31">
        <v>98.578989535069155</v>
      </c>
      <c r="G12" s="31">
        <v>90.873954541833172</v>
      </c>
      <c r="H12" s="31">
        <v>99.580581493246513</v>
      </c>
      <c r="I12" s="31">
        <v>94.467183168951379</v>
      </c>
      <c r="J12" s="31">
        <v>107.49454263737186</v>
      </c>
      <c r="K12" s="31">
        <v>100.27128698009669</v>
      </c>
      <c r="L12" s="31">
        <v>88.515691519357674</v>
      </c>
      <c r="M12" s="31">
        <v>96.759528298686092</v>
      </c>
      <c r="N12" s="31">
        <v>98.012403723153255</v>
      </c>
      <c r="O12" s="31">
        <v>99.316663977769451</v>
      </c>
      <c r="P12" s="9"/>
    </row>
    <row r="13" spans="1:16" ht="21.75" customHeight="1">
      <c r="A13" s="11"/>
      <c r="B13" s="34" t="s">
        <v>27</v>
      </c>
      <c r="C13" s="31">
        <v>100.72672801418794</v>
      </c>
      <c r="D13" s="31">
        <v>100.38104477194804</v>
      </c>
      <c r="E13" s="31">
        <v>107.50361414973753</v>
      </c>
      <c r="F13" s="31">
        <v>97.496189741516488</v>
      </c>
      <c r="G13" s="31">
        <v>89.918637748565615</v>
      </c>
      <c r="H13" s="31">
        <v>99.854073360695892</v>
      </c>
      <c r="I13" s="31">
        <v>94.467183168951379</v>
      </c>
      <c r="J13" s="31">
        <v>107.4918765655538</v>
      </c>
      <c r="K13" s="31">
        <v>100.27128698009669</v>
      </c>
      <c r="L13" s="31">
        <v>90.065384900215534</v>
      </c>
      <c r="M13" s="31">
        <v>96.759528298686092</v>
      </c>
      <c r="N13" s="31">
        <v>98.012403723153255</v>
      </c>
      <c r="O13" s="31">
        <v>98.634750115470212</v>
      </c>
      <c r="P13" s="9"/>
    </row>
    <row r="14" spans="1:16" ht="21.75" customHeight="1">
      <c r="A14" s="11"/>
      <c r="B14" s="34" t="s">
        <v>28</v>
      </c>
      <c r="C14" s="31">
        <v>101.69852333262044</v>
      </c>
      <c r="D14" s="31">
        <v>102.13473260101702</v>
      </c>
      <c r="E14" s="31">
        <v>107.63938726803322</v>
      </c>
      <c r="F14" s="31">
        <v>98.50074488592891</v>
      </c>
      <c r="G14" s="31">
        <v>91.234387019994415</v>
      </c>
      <c r="H14" s="31">
        <v>99.654930725888377</v>
      </c>
      <c r="I14" s="31">
        <v>95.306076376308113</v>
      </c>
      <c r="J14" s="31">
        <v>107.9557837525674</v>
      </c>
      <c r="K14" s="31">
        <v>100.27128698009669</v>
      </c>
      <c r="L14" s="31">
        <v>90.065384900215534</v>
      </c>
      <c r="M14" s="31">
        <v>97.81634090732004</v>
      </c>
      <c r="N14" s="31">
        <v>98.012403723153255</v>
      </c>
      <c r="O14" s="31">
        <v>98.180155417737708</v>
      </c>
      <c r="P14" s="9"/>
    </row>
    <row r="15" spans="1:16" ht="21.75" customHeight="1">
      <c r="A15" s="11"/>
      <c r="B15" s="34" t="s">
        <v>29</v>
      </c>
      <c r="C15" s="31">
        <v>102.63313737688988</v>
      </c>
      <c r="D15" s="31">
        <v>103.83224401258121</v>
      </c>
      <c r="E15" s="31">
        <v>107.3874071750558</v>
      </c>
      <c r="F15" s="31">
        <v>96.998416217857155</v>
      </c>
      <c r="G15" s="31">
        <v>92.760942532486425</v>
      </c>
      <c r="H15" s="31">
        <v>99.307801409623536</v>
      </c>
      <c r="I15" s="31">
        <v>95.306076376308113</v>
      </c>
      <c r="J15" s="31">
        <v>109.04997749073901</v>
      </c>
      <c r="K15" s="31">
        <v>100.27128698009669</v>
      </c>
      <c r="L15" s="31">
        <v>90.435011175344371</v>
      </c>
      <c r="M15" s="31">
        <v>97.81634090732004</v>
      </c>
      <c r="N15" s="31">
        <v>98.345410318303664</v>
      </c>
      <c r="O15" s="31">
        <v>97.478266049549333</v>
      </c>
      <c r="P15" s="9"/>
    </row>
    <row r="16" spans="1:16" ht="21.75" customHeight="1">
      <c r="A16" s="11"/>
      <c r="B16" s="34" t="s">
        <v>30</v>
      </c>
      <c r="C16" s="31">
        <v>103.39725437783886</v>
      </c>
      <c r="D16" s="31">
        <v>106.51226642022691</v>
      </c>
      <c r="E16" s="31">
        <v>108.17627102968137</v>
      </c>
      <c r="F16" s="31">
        <v>94.95535964663118</v>
      </c>
      <c r="G16" s="31">
        <v>94.693785796881784</v>
      </c>
      <c r="H16" s="31">
        <v>99.096726290827291</v>
      </c>
      <c r="I16" s="31">
        <v>95.306076376308113</v>
      </c>
      <c r="J16" s="31">
        <v>105.03692535773914</v>
      </c>
      <c r="K16" s="31">
        <v>100.27128698009669</v>
      </c>
      <c r="L16" s="31">
        <v>90.435011175344371</v>
      </c>
      <c r="M16" s="31">
        <v>97.81634090732004</v>
      </c>
      <c r="N16" s="31">
        <v>98.345410318303664</v>
      </c>
      <c r="O16" s="31">
        <v>97.374841836271742</v>
      </c>
      <c r="P16" s="9"/>
    </row>
    <row r="17" spans="1:16" ht="21.75" customHeight="1">
      <c r="A17" s="11"/>
      <c r="B17" s="34" t="s">
        <v>31</v>
      </c>
      <c r="C17" s="31">
        <v>104.2910409589729</v>
      </c>
      <c r="D17" s="31">
        <v>107.77046427768575</v>
      </c>
      <c r="E17" s="31">
        <v>108.45182283038166</v>
      </c>
      <c r="F17" s="31">
        <v>95.424527973421718</v>
      </c>
      <c r="G17" s="31">
        <v>94.062618052888524</v>
      </c>
      <c r="H17" s="31">
        <v>99.05164557192937</v>
      </c>
      <c r="I17" s="31">
        <v>95.306076376308113</v>
      </c>
      <c r="J17" s="31">
        <v>107.85940696603677</v>
      </c>
      <c r="K17" s="31">
        <v>100.27128698009669</v>
      </c>
      <c r="L17" s="31">
        <v>91.731587970662133</v>
      </c>
      <c r="M17" s="31">
        <v>97.81634090732004</v>
      </c>
      <c r="N17" s="31">
        <v>98.345410318303664</v>
      </c>
      <c r="O17" s="31">
        <v>97.15411984375136</v>
      </c>
      <c r="P17" s="9"/>
    </row>
    <row r="18" spans="1:16" ht="21.75" customHeight="1">
      <c r="A18" s="11"/>
      <c r="B18" s="34" t="s">
        <v>32</v>
      </c>
      <c r="C18" s="31">
        <v>103.61208887164565</v>
      </c>
      <c r="D18" s="31">
        <v>107.24299952235211</v>
      </c>
      <c r="E18" s="31">
        <v>108.29396744196312</v>
      </c>
      <c r="F18" s="31">
        <v>95.13150994447966</v>
      </c>
      <c r="G18" s="31">
        <v>94.025779058099957</v>
      </c>
      <c r="H18" s="31">
        <v>99.220038085027156</v>
      </c>
      <c r="I18" s="31">
        <v>95.306076376308113</v>
      </c>
      <c r="J18" s="31">
        <v>104.34477953934649</v>
      </c>
      <c r="K18" s="31">
        <v>101.83421185706439</v>
      </c>
      <c r="L18" s="31">
        <v>91.9802964960423</v>
      </c>
      <c r="M18" s="31">
        <v>97.81634090732004</v>
      </c>
      <c r="N18" s="31">
        <v>98.345410318303664</v>
      </c>
      <c r="O18" s="31">
        <v>97.144152189251443</v>
      </c>
      <c r="P18" s="9"/>
    </row>
    <row r="19" spans="1:16" ht="21.75" customHeight="1">
      <c r="A19" s="11"/>
      <c r="B19" s="34" t="s">
        <v>33</v>
      </c>
      <c r="C19" s="31">
        <v>104.27016417842027</v>
      </c>
      <c r="D19" s="31">
        <v>108.121135651461</v>
      </c>
      <c r="E19" s="31">
        <v>108.49723348810754</v>
      </c>
      <c r="F19" s="31">
        <v>95.298346163614966</v>
      </c>
      <c r="G19" s="31">
        <v>90.54949807057956</v>
      </c>
      <c r="H19" s="31">
        <v>98.906767105358426</v>
      </c>
      <c r="I19" s="31">
        <v>95.306076376308113</v>
      </c>
      <c r="J19" s="31">
        <v>108.07941307675009</v>
      </c>
      <c r="K19" s="31">
        <v>103.715384860705</v>
      </c>
      <c r="L19" s="31">
        <v>91.9802964960423</v>
      </c>
      <c r="M19" s="31">
        <v>97.81634090732004</v>
      </c>
      <c r="N19" s="31">
        <v>98.646959349735724</v>
      </c>
      <c r="O19" s="31">
        <v>98.087081058426179</v>
      </c>
      <c r="P19" s="9"/>
    </row>
    <row r="20" spans="1:16" ht="21.75" customHeight="1">
      <c r="A20" s="11"/>
      <c r="B20" s="34" t="s">
        <v>34</v>
      </c>
      <c r="C20" s="31">
        <v>104.99064273222993</v>
      </c>
      <c r="D20" s="31">
        <v>108.03287229340776</v>
      </c>
      <c r="E20" s="31">
        <v>108.70564626962877</v>
      </c>
      <c r="F20" s="31">
        <v>95.67022079605978</v>
      </c>
      <c r="G20" s="31">
        <v>94.680991585908487</v>
      </c>
      <c r="H20" s="31">
        <v>98.949076347651086</v>
      </c>
      <c r="I20" s="31">
        <v>95.306076376308113</v>
      </c>
      <c r="J20" s="31">
        <v>109.84253447374874</v>
      </c>
      <c r="K20" s="31">
        <v>103.37335340549762</v>
      </c>
      <c r="L20" s="31">
        <v>91.9802964960423</v>
      </c>
      <c r="M20" s="31">
        <v>97.81634090732004</v>
      </c>
      <c r="N20" s="31">
        <v>98.646959349735724</v>
      </c>
      <c r="O20" s="31">
        <v>97.671100038679583</v>
      </c>
      <c r="P20" s="9"/>
    </row>
    <row r="21" spans="1:16" ht="21.75" customHeight="1">
      <c r="A21" s="11"/>
      <c r="B21" s="34" t="s">
        <v>35</v>
      </c>
      <c r="C21" s="35">
        <v>104.52109730365675</v>
      </c>
      <c r="D21" s="35">
        <v>107.23088266869875</v>
      </c>
      <c r="E21" s="35">
        <v>108.67327428071553</v>
      </c>
      <c r="F21" s="35">
        <v>95.772986012227548</v>
      </c>
      <c r="G21" s="35">
        <v>92.74741962668692</v>
      </c>
      <c r="H21" s="35">
        <v>98.263703976249133</v>
      </c>
      <c r="I21" s="35">
        <v>95.306076376308113</v>
      </c>
      <c r="J21" s="35">
        <v>110.59702081122663</v>
      </c>
      <c r="K21" s="35">
        <v>103.37335340549762</v>
      </c>
      <c r="L21" s="35">
        <v>91.9802964960423</v>
      </c>
      <c r="M21" s="35">
        <v>97.81634090732004</v>
      </c>
      <c r="N21" s="35">
        <v>98.646959349735724</v>
      </c>
      <c r="O21" s="35">
        <v>97.589926266762376</v>
      </c>
      <c r="P21" s="9"/>
    </row>
    <row r="22" spans="1:16" ht="21.75" customHeight="1">
      <c r="A22" s="11"/>
      <c r="B22" s="33">
        <v>2018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9"/>
    </row>
    <row r="23" spans="1:16" ht="21.75" customHeight="1">
      <c r="A23" s="11"/>
      <c r="B23" s="34" t="s">
        <v>36</v>
      </c>
      <c r="C23" s="35">
        <v>105.73937741373196</v>
      </c>
      <c r="D23" s="35">
        <v>108.60430904120606</v>
      </c>
      <c r="E23" s="35">
        <v>110.34928569218853</v>
      </c>
      <c r="F23" s="35">
        <v>95.674103295786935</v>
      </c>
      <c r="G23" s="35">
        <v>93.010683013880652</v>
      </c>
      <c r="H23" s="35">
        <v>98.289831791035724</v>
      </c>
      <c r="I23" s="35">
        <v>95.306076376308113</v>
      </c>
      <c r="J23" s="35">
        <v>113.45440200194959</v>
      </c>
      <c r="K23" s="35">
        <v>103.37335340549762</v>
      </c>
      <c r="L23" s="35">
        <v>91.651666394095955</v>
      </c>
      <c r="M23" s="35">
        <v>97.81634090732004</v>
      </c>
      <c r="N23" s="35">
        <v>98.646959349735724</v>
      </c>
      <c r="O23" s="35">
        <v>97.501174679577574</v>
      </c>
      <c r="P23" s="9"/>
    </row>
    <row r="24" spans="1:16" ht="21.75" customHeight="1">
      <c r="A24" s="11"/>
      <c r="B24" s="34" t="s">
        <v>37</v>
      </c>
      <c r="C24" s="35">
        <v>105.30754388142067</v>
      </c>
      <c r="D24" s="35">
        <v>108.19783431546969</v>
      </c>
      <c r="E24" s="35">
        <v>110.62445414540367</v>
      </c>
      <c r="F24" s="35">
        <v>94.726040646368503</v>
      </c>
      <c r="G24" s="35">
        <v>90.880589810625636</v>
      </c>
      <c r="H24" s="35">
        <v>98.621784537869758</v>
      </c>
      <c r="I24" s="35">
        <v>95.306076376308113</v>
      </c>
      <c r="J24" s="35">
        <v>111.30131135004395</v>
      </c>
      <c r="K24" s="35">
        <v>103.37335340549762</v>
      </c>
      <c r="L24" s="35">
        <v>92.904034617929895</v>
      </c>
      <c r="M24" s="35">
        <v>111.56278086976758</v>
      </c>
      <c r="N24" s="35">
        <v>98.646959349735724</v>
      </c>
      <c r="O24" s="35">
        <v>97.557065778535957</v>
      </c>
      <c r="P24" s="9"/>
    </row>
    <row r="25" spans="1:16" ht="21.75" customHeight="1">
      <c r="A25" s="11"/>
      <c r="B25" s="34" t="s">
        <v>38</v>
      </c>
      <c r="C25" s="35">
        <v>104.65452273053137</v>
      </c>
      <c r="D25" s="35">
        <v>106.76016929999579</v>
      </c>
      <c r="E25" s="35">
        <v>110.86305539181657</v>
      </c>
      <c r="F25" s="35">
        <v>94.641105011408854</v>
      </c>
      <c r="G25" s="35">
        <v>89.378230096634127</v>
      </c>
      <c r="H25" s="35">
        <v>99.00972819535491</v>
      </c>
      <c r="I25" s="35">
        <v>95.306076376308113</v>
      </c>
      <c r="J25" s="35">
        <v>111.98069517694348</v>
      </c>
      <c r="K25" s="35">
        <v>103.37335340549762</v>
      </c>
      <c r="L25" s="35">
        <v>92.904034617929895</v>
      </c>
      <c r="M25" s="35">
        <v>111.56278086976758</v>
      </c>
      <c r="N25" s="35">
        <v>98.646959349735724</v>
      </c>
      <c r="O25" s="35">
        <v>96.761340901216329</v>
      </c>
      <c r="P25" s="9"/>
    </row>
    <row r="26" spans="1:16" ht="3.75" customHeight="1">
      <c r="A26" s="11"/>
      <c r="B26" s="34"/>
      <c r="C26" s="31"/>
      <c r="D26" s="31"/>
      <c r="E26" s="31"/>
      <c r="F26" s="31"/>
      <c r="G26" s="31"/>
      <c r="H26" s="31"/>
      <c r="I26" s="31"/>
      <c r="J26" s="31"/>
      <c r="K26" s="36"/>
      <c r="L26" s="31"/>
      <c r="M26" s="31"/>
      <c r="N26" s="31"/>
      <c r="O26" s="31"/>
      <c r="P26" s="9"/>
    </row>
    <row r="27" spans="1:16" ht="18.75" customHeight="1">
      <c r="A27" s="37"/>
      <c r="B27" s="38" t="s">
        <v>39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2"/>
    </row>
    <row r="28" spans="1:16" ht="21" customHeight="1">
      <c r="A28" s="11"/>
      <c r="B28" s="39" t="s">
        <v>40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A29" s="11"/>
      <c r="B29" s="34" t="s">
        <v>41</v>
      </c>
      <c r="C29" s="40">
        <v>-6.2010861408430262E-3</v>
      </c>
      <c r="D29" s="40">
        <v>-1.328737330621732E-2</v>
      </c>
      <c r="E29" s="40">
        <v>2.1568580677404636E-3</v>
      </c>
      <c r="F29" s="40">
        <v>-8.9664504480591045E-4</v>
      </c>
      <c r="G29" s="40">
        <v>-1.6531139565908237E-2</v>
      </c>
      <c r="H29" s="40">
        <v>3.9336507578220381E-3</v>
      </c>
      <c r="I29" s="40">
        <v>0</v>
      </c>
      <c r="J29" s="40">
        <v>6.1040055921970371E-3</v>
      </c>
      <c r="K29" s="40">
        <v>0</v>
      </c>
      <c r="L29" s="40">
        <v>0</v>
      </c>
      <c r="M29" s="40">
        <v>0</v>
      </c>
      <c r="N29" s="40">
        <v>0</v>
      </c>
      <c r="O29" s="40">
        <v>-8.1565068708195909E-3</v>
      </c>
    </row>
    <row r="30" spans="1:16" ht="21" customHeight="1">
      <c r="A30" s="11"/>
      <c r="B30" s="41" t="s">
        <v>42</v>
      </c>
      <c r="C30" s="42"/>
      <c r="D30" s="42"/>
      <c r="E30" s="42"/>
      <c r="F30" s="43"/>
      <c r="G30" s="42"/>
      <c r="H30" s="42"/>
      <c r="I30" s="42"/>
      <c r="J30" s="17"/>
      <c r="K30" s="17"/>
      <c r="L30" s="17"/>
      <c r="M30" s="17"/>
      <c r="N30" s="17"/>
      <c r="O30" s="17"/>
    </row>
    <row r="31" spans="1:16" ht="9" customHeight="1">
      <c r="A31" s="11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6" ht="21" customHeight="1">
      <c r="A32" s="11"/>
      <c r="B32" s="39" t="s">
        <v>40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7" ht="21" customHeight="1">
      <c r="A33" s="11"/>
      <c r="B33" s="34" t="s">
        <v>41</v>
      </c>
      <c r="C33" s="40">
        <v>3.6192132972747482E-2</v>
      </c>
      <c r="D33" s="40">
        <v>5.4745033014526934E-2</v>
      </c>
      <c r="E33" s="40">
        <v>4.7591995099361517E-2</v>
      </c>
      <c r="F33" s="40">
        <v>-3.9946489026035481E-2</v>
      </c>
      <c r="G33" s="40">
        <v>-1.6459330429056007E-2</v>
      </c>
      <c r="H33" s="40">
        <v>-5.7325764655262734E-3</v>
      </c>
      <c r="I33" s="40">
        <v>8.8802606282480934E-3</v>
      </c>
      <c r="J33" s="40">
        <v>4.1733770194320119E-2</v>
      </c>
      <c r="K33" s="40">
        <v>3.0936736914693119E-2</v>
      </c>
      <c r="L33" s="40">
        <v>4.9577007457627165E-2</v>
      </c>
      <c r="M33" s="40">
        <v>0.15299012749819796</v>
      </c>
      <c r="N33" s="40">
        <v>6.4742379788464977E-3</v>
      </c>
      <c r="O33" s="40">
        <v>-2.5729046609188289E-2</v>
      </c>
      <c r="P33" s="45"/>
      <c r="Q33" s="45"/>
    </row>
    <row r="34" spans="1:17" ht="21" customHeight="1">
      <c r="A34" s="11"/>
      <c r="B34" s="46" t="s">
        <v>43</v>
      </c>
      <c r="C34" s="47"/>
      <c r="D34" s="47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1:17" ht="30.75" customHeight="1">
      <c r="A35" s="11"/>
      <c r="B35" s="48" t="s">
        <v>44</v>
      </c>
      <c r="C35" s="48"/>
      <c r="D35" s="48"/>
      <c r="E35" s="17"/>
      <c r="F35" s="33"/>
      <c r="G35" s="33"/>
      <c r="H35" s="33"/>
      <c r="I35" s="33"/>
      <c r="J35" s="17"/>
      <c r="K35" s="17"/>
      <c r="L35" s="49"/>
      <c r="M35" s="17"/>
      <c r="N35" s="17"/>
      <c r="O35" s="17"/>
    </row>
    <row r="36" spans="1:17" ht="21" customHeight="1">
      <c r="A36" s="11"/>
      <c r="B36" s="19" t="s">
        <v>8</v>
      </c>
      <c r="C36" s="19" t="s">
        <v>9</v>
      </c>
      <c r="D36" s="20" t="s">
        <v>10</v>
      </c>
      <c r="E36" s="20" t="s">
        <v>11</v>
      </c>
      <c r="F36" s="20" t="s">
        <v>12</v>
      </c>
      <c r="G36" s="50" t="s">
        <v>13</v>
      </c>
      <c r="H36" s="20" t="s">
        <v>14</v>
      </c>
      <c r="I36" s="20" t="s">
        <v>15</v>
      </c>
      <c r="J36" s="20" t="s">
        <v>16</v>
      </c>
      <c r="K36" s="21" t="s">
        <v>17</v>
      </c>
      <c r="L36" s="21" t="s">
        <v>18</v>
      </c>
      <c r="M36" s="21" t="s">
        <v>19</v>
      </c>
      <c r="N36" s="21" t="s">
        <v>20</v>
      </c>
      <c r="O36" s="21" t="s">
        <v>21</v>
      </c>
    </row>
    <row r="37" spans="1:17" ht="30.75" customHeight="1">
      <c r="A37" s="11"/>
      <c r="B37" s="23"/>
      <c r="C37" s="23"/>
      <c r="D37" s="24"/>
      <c r="E37" s="24"/>
      <c r="F37" s="25"/>
      <c r="G37" s="51"/>
      <c r="H37" s="24"/>
      <c r="I37" s="24"/>
      <c r="J37" s="24"/>
      <c r="K37" s="25"/>
      <c r="L37" s="25"/>
      <c r="M37" s="25"/>
      <c r="N37" s="25"/>
      <c r="O37" s="25"/>
    </row>
    <row r="38" spans="1:17" ht="3.75" customHeight="1">
      <c r="A38" s="11"/>
      <c r="B38" s="23"/>
      <c r="C38" s="23"/>
      <c r="D38" s="24"/>
      <c r="E38" s="24"/>
      <c r="F38" s="24"/>
      <c r="G38" s="51"/>
      <c r="H38" s="24"/>
      <c r="I38" s="24"/>
      <c r="J38" s="24"/>
      <c r="K38" s="25"/>
      <c r="L38" s="25"/>
      <c r="M38" s="25"/>
      <c r="N38" s="25"/>
      <c r="O38" s="25"/>
    </row>
    <row r="39" spans="1:17" ht="20.25" customHeight="1">
      <c r="A39" s="11"/>
      <c r="B39" s="27" t="s">
        <v>22</v>
      </c>
      <c r="C39" s="28">
        <v>586.65104667931428</v>
      </c>
      <c r="D39" s="28">
        <v>345.27427713097558</v>
      </c>
      <c r="E39" s="28" t="s">
        <v>45</v>
      </c>
      <c r="F39" s="28">
        <v>21.207342614600151</v>
      </c>
      <c r="G39" s="28">
        <v>24.162666169205348</v>
      </c>
      <c r="H39" s="28">
        <v>30.756832814236105</v>
      </c>
      <c r="I39" s="28">
        <v>3.4977060095474677</v>
      </c>
      <c r="J39" s="28">
        <v>26.363426773929124</v>
      </c>
      <c r="K39" s="28">
        <v>51.526012852248499</v>
      </c>
      <c r="L39" s="29">
        <v>5.6285213260766049</v>
      </c>
      <c r="M39" s="28">
        <v>12.33448630230515</v>
      </c>
      <c r="N39" s="28">
        <v>22.399234488202559</v>
      </c>
      <c r="O39" s="29">
        <v>43.500540197987789</v>
      </c>
    </row>
    <row r="40" spans="1:17" ht="19.5" customHeight="1">
      <c r="B40" s="30" t="s">
        <v>23</v>
      </c>
      <c r="C40" s="31">
        <v>102.46807984169652</v>
      </c>
      <c r="D40" s="31">
        <v>103.53237688475376</v>
      </c>
      <c r="E40" s="31"/>
      <c r="F40" s="31">
        <v>98.683585149758414</v>
      </c>
      <c r="G40" s="31">
        <v>101.7318358830308</v>
      </c>
      <c r="H40" s="31">
        <v>99.692092427045097</v>
      </c>
      <c r="I40" s="31">
        <v>99.782006496484826</v>
      </c>
      <c r="J40" s="31">
        <v>101.90620013035998</v>
      </c>
      <c r="K40" s="31"/>
      <c r="L40" s="31">
        <v>98.321959356991215</v>
      </c>
      <c r="M40" s="31"/>
      <c r="N40" s="31">
        <v>98.686723973256917</v>
      </c>
      <c r="O40" s="31">
        <v>99.199122243596548</v>
      </c>
    </row>
    <row r="41" spans="1:17" ht="19.5" customHeight="1">
      <c r="B41" s="30" t="s">
        <v>24</v>
      </c>
      <c r="C41" s="31">
        <v>101.72046432099872</v>
      </c>
      <c r="D41" s="31">
        <v>103.20259995215822</v>
      </c>
      <c r="E41" s="31"/>
      <c r="F41" s="31">
        <v>98.76502170722847</v>
      </c>
      <c r="G41" s="31">
        <v>97.506886878444206</v>
      </c>
      <c r="H41" s="31">
        <v>99.35104792123478</v>
      </c>
      <c r="I41" s="31">
        <v>98.954992629709579</v>
      </c>
      <c r="J41" s="31">
        <v>100.21538500607885</v>
      </c>
      <c r="K41" s="31"/>
      <c r="L41" s="31">
        <v>95.031701079880392</v>
      </c>
      <c r="M41" s="31"/>
      <c r="N41" s="31">
        <v>99.337467907717766</v>
      </c>
      <c r="O41" s="31">
        <v>100.6332268894193</v>
      </c>
    </row>
    <row r="42" spans="1:17" ht="19.5" customHeight="1">
      <c r="B42" s="30" t="s">
        <v>25</v>
      </c>
      <c r="C42" s="31">
        <v>104.03865603996245</v>
      </c>
      <c r="D42" s="31">
        <v>107.78582616700646</v>
      </c>
      <c r="E42" s="31"/>
      <c r="F42" s="31">
        <v>96.597655923032946</v>
      </c>
      <c r="G42" s="31">
        <v>93.807351243667256</v>
      </c>
      <c r="H42" s="31">
        <v>99.061873470370429</v>
      </c>
      <c r="I42" s="31">
        <v>94.152891951401998</v>
      </c>
      <c r="J42" s="31">
        <v>104.18749066061598</v>
      </c>
      <c r="K42" s="31">
        <v>101.16033545077875</v>
      </c>
      <c r="L42" s="31">
        <v>89.995178760711099</v>
      </c>
      <c r="M42" s="31">
        <v>96.665985113012866</v>
      </c>
      <c r="N42" s="31">
        <v>98.28204482818235</v>
      </c>
      <c r="O42" s="31">
        <v>98.111739929926003</v>
      </c>
    </row>
    <row r="43" spans="1:17" ht="21.75" customHeight="1">
      <c r="B43" s="33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7" ht="21.75" customHeight="1">
      <c r="B44" s="34" t="s">
        <v>46</v>
      </c>
      <c r="C44" s="31">
        <v>101.80913708570442</v>
      </c>
      <c r="D44" s="31">
        <v>104.16164602548494</v>
      </c>
      <c r="E44" s="31"/>
      <c r="F44" s="31">
        <v>98.578989535069155</v>
      </c>
      <c r="G44" s="31">
        <v>94.083322766794439</v>
      </c>
      <c r="H44" s="31">
        <v>99.580581493246513</v>
      </c>
      <c r="I44" s="31">
        <v>92.651650237455328</v>
      </c>
      <c r="J44" s="31">
        <v>101.13511912037893</v>
      </c>
      <c r="K44" s="31">
        <v>100.27128698009669</v>
      </c>
      <c r="L44" s="31">
        <v>87.636590291716814</v>
      </c>
      <c r="M44" s="31">
        <v>94.815642753940224</v>
      </c>
      <c r="N44" s="31">
        <v>98.012403723153255</v>
      </c>
      <c r="O44" s="31">
        <v>99.316663977769451</v>
      </c>
    </row>
    <row r="45" spans="1:17" ht="21.75" customHeight="1">
      <c r="B45" s="34" t="s">
        <v>47</v>
      </c>
      <c r="C45" s="31">
        <v>101.21353118206046</v>
      </c>
      <c r="D45" s="31">
        <v>103.22972794045803</v>
      </c>
      <c r="E45" s="31"/>
      <c r="F45" s="31">
        <v>97.496189741516488</v>
      </c>
      <c r="G45" s="31">
        <v>94.267573253509326</v>
      </c>
      <c r="H45" s="31">
        <v>99.854073360695892</v>
      </c>
      <c r="I45" s="31">
        <v>92.651650237455328</v>
      </c>
      <c r="J45" s="31">
        <v>101.238578592073</v>
      </c>
      <c r="K45" s="31">
        <v>100.27128698009669</v>
      </c>
      <c r="L45" s="31">
        <v>89.304909653048441</v>
      </c>
      <c r="M45" s="31">
        <v>94.815642753940224</v>
      </c>
      <c r="N45" s="31">
        <v>98.012403723153255</v>
      </c>
      <c r="O45" s="31">
        <v>98.634750115470212</v>
      </c>
    </row>
    <row r="46" spans="1:17" ht="21.75" customHeight="1">
      <c r="B46" s="34" t="s">
        <v>28</v>
      </c>
      <c r="C46" s="31">
        <v>101.89419024361874</v>
      </c>
      <c r="D46" s="31">
        <v>104.13739898562986</v>
      </c>
      <c r="E46" s="31"/>
      <c r="F46" s="31">
        <v>98.50074488592891</v>
      </c>
      <c r="G46" s="31">
        <v>94.254357451930019</v>
      </c>
      <c r="H46" s="31">
        <v>99.654930725888377</v>
      </c>
      <c r="I46" s="31">
        <v>93.765817015304691</v>
      </c>
      <c r="J46" s="31">
        <v>103.74498904577658</v>
      </c>
      <c r="K46" s="31">
        <v>100.27128698009669</v>
      </c>
      <c r="L46" s="31">
        <v>89.304909653048441</v>
      </c>
      <c r="M46" s="31">
        <v>96.506413299190527</v>
      </c>
      <c r="N46" s="31">
        <v>98.012403723153255</v>
      </c>
      <c r="O46" s="31">
        <v>98.180155417737708</v>
      </c>
    </row>
    <row r="47" spans="1:17" ht="21.75" customHeight="1">
      <c r="B47" s="34" t="s">
        <v>29</v>
      </c>
      <c r="C47" s="31">
        <v>103.61267098249843</v>
      </c>
      <c r="D47" s="31">
        <v>107.23181078593136</v>
      </c>
      <c r="E47" s="31"/>
      <c r="F47" s="31">
        <v>96.998416217857155</v>
      </c>
      <c r="G47" s="31">
        <v>94.382592223663195</v>
      </c>
      <c r="H47" s="31">
        <v>99.307801409623536</v>
      </c>
      <c r="I47" s="31">
        <v>93.765817015304691</v>
      </c>
      <c r="J47" s="31">
        <v>103.74498904577658</v>
      </c>
      <c r="K47" s="31">
        <v>100.27128698009669</v>
      </c>
      <c r="L47" s="31">
        <v>89.702830092582673</v>
      </c>
      <c r="M47" s="31">
        <v>96.506413299190527</v>
      </c>
      <c r="N47" s="31">
        <v>98.345410318303664</v>
      </c>
      <c r="O47" s="31">
        <v>97.478266049549333</v>
      </c>
    </row>
    <row r="48" spans="1:17" ht="21.75" customHeight="1">
      <c r="B48" s="34" t="s">
        <v>30</v>
      </c>
      <c r="C48" s="31">
        <v>104.48316425910278</v>
      </c>
      <c r="D48" s="31">
        <v>108.8724491680366</v>
      </c>
      <c r="E48" s="31"/>
      <c r="F48" s="31">
        <v>94.95535964663118</v>
      </c>
      <c r="G48" s="31">
        <v>94.364771877057095</v>
      </c>
      <c r="H48" s="31">
        <v>99.096726290827291</v>
      </c>
      <c r="I48" s="31">
        <v>93.765817015304691</v>
      </c>
      <c r="J48" s="31">
        <v>103.70534926312696</v>
      </c>
      <c r="K48" s="31">
        <v>100.27128698009669</v>
      </c>
      <c r="L48" s="31">
        <v>89.702830092582673</v>
      </c>
      <c r="M48" s="31">
        <v>96.506413299190527</v>
      </c>
      <c r="N48" s="31">
        <v>98.345410318303664</v>
      </c>
      <c r="O48" s="31">
        <v>97.374841836271742</v>
      </c>
    </row>
    <row r="49" spans="1:16" ht="21.75" customHeight="1">
      <c r="B49" s="34" t="s">
        <v>31</v>
      </c>
      <c r="C49" s="31">
        <v>105.5357156149804</v>
      </c>
      <c r="D49" s="31">
        <v>110.67302041978387</v>
      </c>
      <c r="E49" s="31"/>
      <c r="F49" s="31">
        <v>95.424527973421718</v>
      </c>
      <c r="G49" s="31">
        <v>94.342051393051605</v>
      </c>
      <c r="H49" s="31">
        <v>99.05164557192937</v>
      </c>
      <c r="I49" s="31">
        <v>93.765817015304691</v>
      </c>
      <c r="J49" s="31">
        <v>103.30783698428787</v>
      </c>
      <c r="K49" s="31">
        <v>100.27128698009669</v>
      </c>
      <c r="L49" s="31">
        <v>91.09865729156347</v>
      </c>
      <c r="M49" s="31">
        <v>96.506413299190527</v>
      </c>
      <c r="N49" s="31">
        <v>98.345410318303664</v>
      </c>
      <c r="O49" s="31">
        <v>97.15411984375136</v>
      </c>
    </row>
    <row r="50" spans="1:16" ht="21.75" customHeight="1">
      <c r="B50" s="34" t="s">
        <v>32</v>
      </c>
      <c r="C50" s="31">
        <v>105.56548255424593</v>
      </c>
      <c r="D50" s="31">
        <v>110.5377222786567</v>
      </c>
      <c r="E50" s="31"/>
      <c r="F50" s="31">
        <v>95.13150994447966</v>
      </c>
      <c r="G50" s="31">
        <v>93.663648629856723</v>
      </c>
      <c r="H50" s="31">
        <v>99.220038085027156</v>
      </c>
      <c r="I50" s="31">
        <v>93.765817015304691</v>
      </c>
      <c r="J50" s="31">
        <v>103.30783698428787</v>
      </c>
      <c r="K50" s="31">
        <v>101.83421185706439</v>
      </c>
      <c r="L50" s="31">
        <v>91.366403965418584</v>
      </c>
      <c r="M50" s="31">
        <v>96.506413299190527</v>
      </c>
      <c r="N50" s="31">
        <v>98.345410318303664</v>
      </c>
      <c r="O50" s="31">
        <v>97.144152189251443</v>
      </c>
    </row>
    <row r="51" spans="1:16" ht="21.75" customHeight="1">
      <c r="B51" s="34" t="s">
        <v>33</v>
      </c>
      <c r="C51" s="31">
        <v>106.90492108005503</v>
      </c>
      <c r="D51" s="31">
        <v>112.24210847259432</v>
      </c>
      <c r="E51" s="31"/>
      <c r="F51" s="31">
        <v>95.298346163614966</v>
      </c>
      <c r="G51" s="31">
        <v>92.610137619327176</v>
      </c>
      <c r="H51" s="31">
        <v>98.906767105358426</v>
      </c>
      <c r="I51" s="31">
        <v>93.765817015304691</v>
      </c>
      <c r="J51" s="31">
        <v>106.49988333402062</v>
      </c>
      <c r="K51" s="31">
        <v>103.715384860705</v>
      </c>
      <c r="L51" s="31">
        <v>91.366403965418584</v>
      </c>
      <c r="M51" s="31">
        <v>96.506413299190527</v>
      </c>
      <c r="N51" s="31">
        <v>98.646959349735724</v>
      </c>
      <c r="O51" s="31">
        <v>98.087081058426179</v>
      </c>
    </row>
    <row r="52" spans="1:16" ht="21.75" customHeight="1">
      <c r="B52" s="34" t="s">
        <v>48</v>
      </c>
      <c r="C52" s="31">
        <v>107.23679271789482</v>
      </c>
      <c r="D52" s="31">
        <v>112.49345089099447</v>
      </c>
      <c r="E52" s="31"/>
      <c r="F52" s="31">
        <v>95.67022079605978</v>
      </c>
      <c r="G52" s="31">
        <v>92.813213253345495</v>
      </c>
      <c r="H52" s="31">
        <v>98.949076347651086</v>
      </c>
      <c r="I52" s="31">
        <v>93.765817015304691</v>
      </c>
      <c r="J52" s="31">
        <v>111.41332153883606</v>
      </c>
      <c r="K52" s="31">
        <v>103.37335340549762</v>
      </c>
      <c r="L52" s="31">
        <v>91.366403965418584</v>
      </c>
      <c r="M52" s="31">
        <v>96.506413299190527</v>
      </c>
      <c r="N52" s="31">
        <v>98.646959349735724</v>
      </c>
      <c r="O52" s="31">
        <v>97.671100038679583</v>
      </c>
    </row>
    <row r="53" spans="1:16" ht="21.75" customHeight="1">
      <c r="B53" s="34" t="s">
        <v>35</v>
      </c>
      <c r="C53" s="31">
        <v>105.90073807350649</v>
      </c>
      <c r="D53" s="31">
        <v>110.41994849304922</v>
      </c>
      <c r="E53" s="31"/>
      <c r="F53" s="31">
        <v>95.772986012227548</v>
      </c>
      <c r="G53" s="31">
        <v>92.572108438960129</v>
      </c>
      <c r="H53" s="31">
        <v>98.263703976249133</v>
      </c>
      <c r="I53" s="31">
        <v>93.765817015304691</v>
      </c>
      <c r="J53" s="31">
        <v>109.9107297116698</v>
      </c>
      <c r="K53" s="31">
        <v>103.37335340549762</v>
      </c>
      <c r="L53" s="31">
        <v>91.366403965418584</v>
      </c>
      <c r="M53" s="31">
        <v>96.506413299190527</v>
      </c>
      <c r="N53" s="31">
        <v>98.646959349735724</v>
      </c>
      <c r="O53" s="31">
        <v>97.589926266762376</v>
      </c>
    </row>
    <row r="54" spans="1:16" ht="21.75" customHeight="1">
      <c r="B54" s="33">
        <v>2018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6" ht="21.75" customHeight="1">
      <c r="B55" s="34" t="s">
        <v>36</v>
      </c>
      <c r="C55" s="31">
        <v>105.44265759281211</v>
      </c>
      <c r="D55" s="31">
        <v>109.48593075752302</v>
      </c>
      <c r="E55" s="31"/>
      <c r="F55" s="31">
        <v>95.674103295786935</v>
      </c>
      <c r="G55" s="31">
        <v>92.486030240526119</v>
      </c>
      <c r="H55" s="31">
        <v>98.289831791035724</v>
      </c>
      <c r="I55" s="31">
        <v>93.765817015304691</v>
      </c>
      <c r="J55" s="31">
        <v>112.29980643014382</v>
      </c>
      <c r="K55" s="31">
        <v>103.37335340549762</v>
      </c>
      <c r="L55" s="31">
        <v>91.012617875495451</v>
      </c>
      <c r="M55" s="31">
        <v>96.506413299190527</v>
      </c>
      <c r="N55" s="31">
        <v>98.646959349735724</v>
      </c>
      <c r="O55" s="31">
        <v>97.501174679577574</v>
      </c>
    </row>
    <row r="56" spans="1:16" ht="21.75" customHeight="1">
      <c r="B56" s="34" t="s">
        <v>37</v>
      </c>
      <c r="C56" s="31">
        <v>105.78983180028231</v>
      </c>
      <c r="D56" s="31">
        <v>109.29696234882415</v>
      </c>
      <c r="E56" s="31"/>
      <c r="F56" s="31">
        <v>94.726040646368503</v>
      </c>
      <c r="G56" s="31">
        <v>94.075710414863281</v>
      </c>
      <c r="H56" s="31">
        <v>98.621784537869758</v>
      </c>
      <c r="I56" s="31">
        <v>93.765817015304691</v>
      </c>
      <c r="J56" s="31">
        <v>112.12724154561539</v>
      </c>
      <c r="K56" s="31">
        <v>103.37335340549762</v>
      </c>
      <c r="L56" s="31">
        <v>92.360852423791712</v>
      </c>
      <c r="M56" s="31">
        <v>115.55307173817934</v>
      </c>
      <c r="N56" s="31">
        <v>98.646959349735724</v>
      </c>
      <c r="O56" s="31">
        <v>97.557065778535957</v>
      </c>
    </row>
    <row r="57" spans="1:16" ht="21.75" customHeight="1">
      <c r="B57" s="34" t="s">
        <v>38</v>
      </c>
      <c r="C57" s="31">
        <v>104.65105207609282</v>
      </c>
      <c r="D57" s="31">
        <v>107.48975217815567</v>
      </c>
      <c r="E57" s="31"/>
      <c r="F57" s="31">
        <v>94.641105011408854</v>
      </c>
      <c r="G57" s="31">
        <v>93.264569426288432</v>
      </c>
      <c r="H57" s="31">
        <v>99.00972819535491</v>
      </c>
      <c r="I57" s="31">
        <v>93.765817015304691</v>
      </c>
      <c r="J57" s="31">
        <v>112.12724154561539</v>
      </c>
      <c r="K57" s="31">
        <v>103.37335340549762</v>
      </c>
      <c r="L57" s="31">
        <v>92.360852423791712</v>
      </c>
      <c r="M57" s="31">
        <v>115.55307173817934</v>
      </c>
      <c r="N57" s="31">
        <v>98.646959349735724</v>
      </c>
      <c r="O57" s="31">
        <v>96.761340901216329</v>
      </c>
    </row>
    <row r="58" spans="1:16" s="9" customFormat="1" ht="3" customHeight="1">
      <c r="A58" s="11"/>
      <c r="B58" s="52"/>
      <c r="C58" s="31"/>
      <c r="D58" s="47"/>
      <c r="E58" s="47"/>
      <c r="F58" s="47"/>
      <c r="G58" s="47"/>
      <c r="H58" s="47"/>
      <c r="I58" s="47"/>
      <c r="J58" s="47"/>
      <c r="K58" s="16"/>
      <c r="L58" s="16"/>
      <c r="M58" s="16"/>
      <c r="N58" s="16"/>
      <c r="O58" s="16"/>
    </row>
    <row r="59" spans="1:16" ht="21" customHeight="1">
      <c r="B59" s="38" t="s">
        <v>39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2"/>
    </row>
    <row r="60" spans="1:16" ht="21" customHeight="1">
      <c r="A60" s="11"/>
      <c r="B60" s="39" t="s">
        <v>40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</row>
    <row r="61" spans="1:16" ht="21" customHeight="1">
      <c r="A61" s="11"/>
      <c r="B61" s="34" t="s">
        <v>41</v>
      </c>
      <c r="C61" s="40">
        <v>-1.0764548017614395E-2</v>
      </c>
      <c r="D61" s="40">
        <v>-1.6534861828096603E-2</v>
      </c>
      <c r="E61" s="40"/>
      <c r="F61" s="40">
        <v>-8.9664504480591045E-4</v>
      </c>
      <c r="G61" s="40">
        <v>-8.6222148628780637E-3</v>
      </c>
      <c r="H61" s="40">
        <v>3.9336507578220381E-3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-8.1565068708195909E-3</v>
      </c>
      <c r="P61" s="45"/>
    </row>
    <row r="62" spans="1:16" ht="21" customHeight="1">
      <c r="A62" s="11"/>
      <c r="B62" s="41" t="s">
        <v>42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6" ht="9" customHeight="1">
      <c r="A63" s="11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6" ht="21" customHeight="1">
      <c r="A64" s="11"/>
      <c r="B64" s="39" t="s">
        <v>40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21" customHeight="1">
      <c r="A65" s="11"/>
      <c r="B65" s="34" t="s">
        <v>41</v>
      </c>
      <c r="C65" s="40">
        <v>2.7914144758893755E-2</v>
      </c>
      <c r="D65" s="40">
        <v>3.1951359062206475E-2</v>
      </c>
      <c r="E65" s="40"/>
      <c r="F65" s="40">
        <v>-3.9946489026035481E-2</v>
      </c>
      <c r="G65" s="40">
        <v>-8.7024279800944626E-3</v>
      </c>
      <c r="H65" s="40">
        <v>-5.7325764655262734E-3</v>
      </c>
      <c r="I65" s="40">
        <v>1.2025331173205034E-2</v>
      </c>
      <c r="J65" s="40">
        <v>0.10868749175202708</v>
      </c>
      <c r="K65" s="40">
        <v>3.0936736914693119E-2</v>
      </c>
      <c r="L65" s="40">
        <v>5.3907416027360266E-2</v>
      </c>
      <c r="M65" s="40">
        <v>0.21871316147753839</v>
      </c>
      <c r="N65" s="40">
        <v>6.4742379788464977E-3</v>
      </c>
      <c r="O65" s="40">
        <v>-2.5729046609188289E-2</v>
      </c>
    </row>
    <row r="66" spans="1:15" ht="21" customHeight="1">
      <c r="A66" s="11"/>
      <c r="B66" s="39" t="s">
        <v>43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2.25" customHeight="1">
      <c r="A67" s="11"/>
      <c r="B67" s="54"/>
      <c r="C67" s="47"/>
      <c r="D67" s="47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A68" s="11"/>
      <c r="B68" s="55" t="s">
        <v>49</v>
      </c>
      <c r="C68" s="56"/>
      <c r="D68" s="56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ht="16.5">
      <c r="A69" s="11"/>
      <c r="B69" s="57" t="s">
        <v>50</v>
      </c>
      <c r="C69" s="57"/>
      <c r="D69" s="57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ht="20.25" customHeight="1">
      <c r="B70" s="57" t="s">
        <v>51</v>
      </c>
      <c r="C70" s="57"/>
      <c r="D70" s="57"/>
    </row>
  </sheetData>
  <mergeCells count="34">
    <mergeCell ref="M36:M38"/>
    <mergeCell ref="N36:N38"/>
    <mergeCell ref="O36:O38"/>
    <mergeCell ref="B59:O59"/>
    <mergeCell ref="B69:D69"/>
    <mergeCell ref="B70:D70"/>
    <mergeCell ref="G36:G38"/>
    <mergeCell ref="H36:H38"/>
    <mergeCell ref="I36:I38"/>
    <mergeCell ref="J36:J38"/>
    <mergeCell ref="K36:K38"/>
    <mergeCell ref="L36:L38"/>
    <mergeCell ref="B35:D35"/>
    <mergeCell ref="B36:B38"/>
    <mergeCell ref="C36:C38"/>
    <mergeCell ref="D36:D38"/>
    <mergeCell ref="E36:E38"/>
    <mergeCell ref="F36:F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370078740157499" right="0.196850393700787" top="0.4" bottom="0.15748031496063" header="0.196850393700787" footer="0.1574803149606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opLeftCell="F1" workbookViewId="0">
      <selection activeCell="N14" sqref="N14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99" customWidth="1"/>
    <col min="9" max="9" width="7.42578125" style="100" customWidth="1"/>
    <col min="10" max="15" width="7.140625" customWidth="1"/>
  </cols>
  <sheetData>
    <row r="1" spans="1:15" ht="15.75">
      <c r="D1" s="61"/>
      <c r="E1" s="62"/>
      <c r="F1" s="63"/>
      <c r="G1" s="63"/>
      <c r="H1" s="63"/>
      <c r="I1" s="63"/>
    </row>
    <row r="2" spans="1:15" ht="15.75" customHeight="1">
      <c r="D2" s="61"/>
      <c r="E2" s="62"/>
      <c r="F2" s="64" t="s">
        <v>52</v>
      </c>
      <c r="G2" s="64"/>
      <c r="H2" s="64"/>
      <c r="I2" s="64"/>
    </row>
    <row r="3" spans="1:15" ht="22.5" customHeight="1">
      <c r="E3" s="65"/>
      <c r="F3" s="66" t="str">
        <f>E4</f>
        <v>Commodities</v>
      </c>
      <c r="G3" s="66"/>
      <c r="H3" s="67" t="s">
        <v>53</v>
      </c>
      <c r="I3" s="67" t="s">
        <v>54</v>
      </c>
      <c r="J3" s="68">
        <v>2017</v>
      </c>
      <c r="K3" s="68"/>
      <c r="L3" s="68"/>
      <c r="M3" s="68">
        <v>2018</v>
      </c>
      <c r="N3" s="68"/>
      <c r="O3" s="68"/>
    </row>
    <row r="4" spans="1:15" ht="25.5" customHeight="1">
      <c r="A4" s="65" t="s">
        <v>55</v>
      </c>
      <c r="B4" s="65" t="s">
        <v>56</v>
      </c>
      <c r="D4" s="69" t="s">
        <v>57</v>
      </c>
      <c r="E4" s="70" t="s">
        <v>58</v>
      </c>
      <c r="F4" s="71"/>
      <c r="G4" s="71"/>
      <c r="H4" s="72"/>
      <c r="I4" s="72"/>
      <c r="J4" s="73" t="s">
        <v>59</v>
      </c>
      <c r="K4" s="73" t="s">
        <v>60</v>
      </c>
      <c r="L4" s="73" t="s">
        <v>61</v>
      </c>
      <c r="M4" s="73" t="s">
        <v>62</v>
      </c>
      <c r="N4" s="73" t="s">
        <v>63</v>
      </c>
      <c r="O4" s="73" t="s">
        <v>64</v>
      </c>
    </row>
    <row r="5" spans="1:15" ht="19.5" customHeight="1">
      <c r="A5" s="65"/>
      <c r="B5" s="65"/>
      <c r="D5" s="74"/>
      <c r="E5" s="75" t="str">
        <f>C6</f>
        <v>01 Food and non-alcoholic beverages</v>
      </c>
      <c r="F5" s="76" t="str">
        <f>E5</f>
        <v>01 Food and non-alcoholic beverages</v>
      </c>
      <c r="G5" s="76"/>
      <c r="H5" s="76"/>
      <c r="I5" s="76"/>
      <c r="J5" s="75"/>
      <c r="K5" s="75"/>
      <c r="L5" s="75"/>
    </row>
    <row r="6" spans="1:15">
      <c r="A6" t="str">
        <f>'[1]12 Table 2.1'!A5</f>
        <v>01.1.1</v>
      </c>
      <c r="B6" t="str">
        <f>'[1]12 Table 2.1'!B5</f>
        <v>01</v>
      </c>
      <c r="C6" t="str">
        <f>'[1]12 Table 2.1'!C5</f>
        <v>01 Food and non-alcoholic beverages</v>
      </c>
      <c r="D6" t="str">
        <f>'[1]12 Table 2.1'!D5</f>
        <v>01.1.1_001.01-1</v>
      </c>
      <c r="E6" s="77" t="str">
        <f>'[1]12 Table 2.1'!E5</f>
        <v>Rice / medium grain / kg / Re-packed / imported</v>
      </c>
      <c r="F6" s="78" t="str">
        <f>'[1]12 Table 2.1 (2)'!F5</f>
        <v>Leg Quarters Chicken</v>
      </c>
      <c r="G6" s="78"/>
      <c r="H6" s="79">
        <f>'[1]12 Table 2.1 (2)'!G5</f>
        <v>62.187782781994088</v>
      </c>
      <c r="I6" s="78" t="str">
        <f>'[1]12 Table 2.1 (2)'!H5</f>
        <v>kg</v>
      </c>
      <c r="J6" s="80">
        <f>'[1]12 Table 2.1 (2)'!CO5</f>
        <v>3.3469230769230767</v>
      </c>
      <c r="K6" s="80">
        <f>'[1]12 Table 2.1 (2)'!CP5</f>
        <v>3.313076923076923</v>
      </c>
      <c r="L6" s="80">
        <f>'[1]12 Table 2.1 (2)'!CQ5</f>
        <v>3.3592307692307695</v>
      </c>
      <c r="M6" s="80">
        <f>'[1]12 Table 2.1 (2)'!DA5</f>
        <v>4.0592307692307692</v>
      </c>
      <c r="N6" s="80">
        <f>'[1]12 Table 2.1 (2)'!DB5</f>
        <v>3.9892307692307698</v>
      </c>
      <c r="O6" s="80">
        <f>'[1]12 Table 2.1 (2)'!DC5</f>
        <v>3.726923076923077</v>
      </c>
    </row>
    <row r="7" spans="1:15">
      <c r="A7" t="str">
        <f>'[1]12 Table 2.1'!A6</f>
        <v>01.1.1</v>
      </c>
      <c r="B7" t="str">
        <f>'[1]12 Table 2.1'!B6</f>
        <v>01</v>
      </c>
      <c r="C7" t="str">
        <f>'[1]12 Table 2.1'!C6</f>
        <v>01 Food and non-alcoholic beverages</v>
      </c>
      <c r="D7" t="str">
        <f>'[1]12 Table 2.1'!D6</f>
        <v>01.1.1_001.01-2</v>
      </c>
      <c r="E7" t="str">
        <f>'[1]12 Table 2.1'!E6</f>
        <v>Rice / medium grain / 907g / Prepacked / imported</v>
      </c>
      <c r="F7" s="78" t="str">
        <f>'[1]12 Table 2.1 (2)'!F6</f>
        <v>Raw Sugar</v>
      </c>
      <c r="G7" s="78"/>
      <c r="H7" s="79">
        <f>'[1]12 Table 2.1 (2)'!G6</f>
        <v>21.272138746008817</v>
      </c>
      <c r="I7" s="78" t="str">
        <f>'[1]12 Table 2.1 (2)'!H6</f>
        <v>kg</v>
      </c>
      <c r="J7" s="80">
        <f>'[1]12 Table 2.1 (2)'!CO6</f>
        <v>3.1238461538461539</v>
      </c>
      <c r="K7" s="80">
        <f>'[1]12 Table 2.1 (2)'!CP6</f>
        <v>3.1307692307692312</v>
      </c>
      <c r="L7" s="80">
        <f>'[1]12 Table 2.1 (2)'!CQ6</f>
        <v>3.0115384615384619</v>
      </c>
      <c r="M7" s="80">
        <f>'[1]12 Table 2.1 (2)'!DA6</f>
        <v>2.9538461538461536</v>
      </c>
      <c r="N7" s="80">
        <f>'[1]12 Table 2.1 (2)'!DB6</f>
        <v>2.9884615384615385</v>
      </c>
      <c r="O7" s="80">
        <f>'[1]12 Table 2.1 (2)'!DC6</f>
        <v>3</v>
      </c>
    </row>
    <row r="8" spans="1:15">
      <c r="A8" t="str">
        <f>'[1]12 Table 2.1'!A7</f>
        <v>01.1.1</v>
      </c>
      <c r="B8" t="str">
        <f>'[1]12 Table 2.1'!B7</f>
        <v>01</v>
      </c>
      <c r="C8" t="str">
        <f>'[1]12 Table 2.1'!C7</f>
        <v>01 Food and non-alcoholic beverages</v>
      </c>
      <c r="D8" t="str">
        <f>'[1]12 Table 2.1'!D7</f>
        <v>01.1.1_002.01-1</v>
      </c>
      <c r="E8" t="str">
        <f>'[1]12 Table 2.1'!E7</f>
        <v>Flour / plain/white / kg / imported</v>
      </c>
      <c r="F8" s="78" t="str">
        <f>'[1]12 Table 2.1 (2)'!F7</f>
        <v>Bread</v>
      </c>
      <c r="G8" s="78"/>
      <c r="H8" s="79">
        <f>'[1]12 Table 2.1 (2)'!G7</f>
        <v>17.199450026091021</v>
      </c>
      <c r="I8" s="78" t="str">
        <f>'[1]12 Table 2.1 (2)'!H7</f>
        <v>loaf</v>
      </c>
      <c r="J8" s="80">
        <f>'[1]12 Table 2.1 (2)'!CO7</f>
        <v>1.7307692307692308</v>
      </c>
      <c r="K8" s="80">
        <f>'[1]12 Table 2.1 (2)'!CP7</f>
        <v>1.7461538461538462</v>
      </c>
      <c r="L8" s="80">
        <f>'[1]12 Table 2.1 (2)'!CQ7</f>
        <v>1.7153846153846151</v>
      </c>
      <c r="M8" s="80">
        <f>'[1]12 Table 2.1 (2)'!DA7</f>
        <v>1.6769230769230767</v>
      </c>
      <c r="N8" s="80">
        <f>'[1]12 Table 2.1 (2)'!DB7</f>
        <v>1.7153846153846151</v>
      </c>
      <c r="O8" s="80">
        <f>'[1]12 Table 2.1 (2)'!DC7</f>
        <v>1.6999999999999997</v>
      </c>
    </row>
    <row r="9" spans="1:15">
      <c r="A9" t="str">
        <f>'[1]12 Table 2.1'!A8</f>
        <v>01.1.1</v>
      </c>
      <c r="B9" t="str">
        <f>'[1]12 Table 2.1'!B8</f>
        <v>01</v>
      </c>
      <c r="C9" t="str">
        <f>'[1]12 Table 2.1'!C8</f>
        <v>01 Food and non-alcoholic beverages</v>
      </c>
      <c r="D9" t="str">
        <f>'[1]12 Table 2.1'!D8</f>
        <v>01.1.1_003.01-1</v>
      </c>
      <c r="E9" t="str">
        <f>'[1]12 Table 2.1'!E8</f>
        <v>Bread / loaf / each / local</v>
      </c>
      <c r="F9" s="78" t="str">
        <f>'[1]12 Table 2.1 (2)'!F8</f>
        <v>Corned Beef (a)</v>
      </c>
      <c r="G9" s="78"/>
      <c r="H9" s="79">
        <f>'[1]12 Table 2.1 (2)'!G8</f>
        <v>15.881094371147961</v>
      </c>
      <c r="I9" s="78" t="str">
        <f>'[1]12 Table 2.1 (2)'!H8</f>
        <v>12 oz</v>
      </c>
      <c r="J9" s="80">
        <f>'[1]12 Table 2.1 (2)'!CO8</f>
        <v>8.6666666666666661</v>
      </c>
      <c r="K9" s="80">
        <f>'[1]12 Table 2.1 (2)'!CP8</f>
        <v>8.3666666666666671</v>
      </c>
      <c r="L9" s="80">
        <f>'[1]12 Table 2.1 (2)'!CQ8</f>
        <v>8.25</v>
      </c>
      <c r="M9" s="80">
        <f>'[1]12 Table 2.1 (2)'!DA8</f>
        <v>8.2166666666666668</v>
      </c>
      <c r="N9" s="80">
        <f>'[1]12 Table 2.1 (2)'!DB8</f>
        <v>8.2166666666666668</v>
      </c>
      <c r="O9" s="80">
        <f>'[1]12 Table 2.1 (2)'!DC8</f>
        <v>8.2166666666666668</v>
      </c>
    </row>
    <row r="10" spans="1:15">
      <c r="A10" t="str">
        <f>'[1]12 Table 2.1'!A9</f>
        <v>01.1.1</v>
      </c>
      <c r="B10" t="str">
        <f>'[1]12 Table 2.1'!B9</f>
        <v>01</v>
      </c>
      <c r="C10" t="str">
        <f>'[1]12 Table 2.1'!C9</f>
        <v>01 Food and non-alcoholic beverages</v>
      </c>
      <c r="D10" t="str">
        <f>'[1]12 Table 2.1'!D9</f>
        <v>01.1.1_005.01-1</v>
      </c>
      <c r="E10" t="str">
        <f>'[1]12 Table 2.1'!E9</f>
        <v>Biscuits / Sky Flakes / 850g / carton / imported</v>
      </c>
      <c r="F10" s="78" t="str">
        <f>'[1]12 Table 2.1 (2)'!F9</f>
        <v>Taro</v>
      </c>
      <c r="G10" s="78"/>
      <c r="H10" s="79">
        <f>'[1]12 Table 2.1 (2)'!G9</f>
        <v>15.170778781645106</v>
      </c>
      <c r="I10" s="78" t="str">
        <f>'[1]12 Table 2.1 (2)'!H9</f>
        <v>kg</v>
      </c>
      <c r="J10" s="80">
        <f>'[1]12 Table 2.1 (2)'!CO9</f>
        <v>2.1791296136754132</v>
      </c>
      <c r="K10" s="80">
        <f>'[1]12 Table 2.1 (2)'!CP9</f>
        <v>1.6859006522829907</v>
      </c>
      <c r="L10" s="80">
        <f>'[1]12 Table 2.1 (2)'!CQ9</f>
        <v>1.530531324345757</v>
      </c>
      <c r="M10" s="80">
        <f>'[1]12 Table 2.1 (2)'!DA9</f>
        <v>2.0838211191758371</v>
      </c>
      <c r="N10" s="80">
        <f>'[1]12 Table 2.1 (2)'!DB9</f>
        <v>1.9759199922322559</v>
      </c>
      <c r="O10" s="80">
        <f>'[1]12 Table 2.1 (2)'!DC9</f>
        <v>1.9055984113648519</v>
      </c>
    </row>
    <row r="11" spans="1:15">
      <c r="A11" t="str">
        <f>'[1]12 Table 2.1'!A10</f>
        <v>01.1.1</v>
      </c>
      <c r="B11" t="str">
        <f>'[1]12 Table 2.1'!B10</f>
        <v>01</v>
      </c>
      <c r="C11" t="str">
        <f>'[1]12 Table 2.1'!C10</f>
        <v>01 Food and non-alcoholic beverages</v>
      </c>
      <c r="D11" t="str">
        <f>'[1]12 Table 2.1'!D10</f>
        <v>01.1.1_005.03-1</v>
      </c>
      <c r="E11" t="str">
        <f>'[1]12 Table 2.1'!E10</f>
        <v>Biscuits / Keke Saina / 10 pieces / packet / local</v>
      </c>
      <c r="F11" s="78" t="str">
        <f>'[1]12 Table 2.1 (2)'!F10</f>
        <v>Re-packed medium grain rice</v>
      </c>
      <c r="G11" s="78"/>
      <c r="H11" s="79">
        <f>'[1]12 Table 2.1 (2)'!G10</f>
        <v>13.376871788772871</v>
      </c>
      <c r="I11" s="78" t="str">
        <f>'[1]12 Table 2.1 (2)'!H10</f>
        <v>kg</v>
      </c>
      <c r="J11" s="80">
        <f>'[1]12 Table 2.1 (2)'!CO10</f>
        <v>3.2175000000000007</v>
      </c>
      <c r="K11" s="80">
        <f>'[1]12 Table 2.1 (2)'!CP10</f>
        <v>3.1300000000000003</v>
      </c>
      <c r="L11" s="80">
        <f>'[1]12 Table 2.1 (2)'!CQ10</f>
        <v>3.1933333333333334</v>
      </c>
      <c r="M11" s="80">
        <f>'[1]12 Table 2.1 (2)'!DA10</f>
        <v>3.2083333333333335</v>
      </c>
      <c r="N11" s="80">
        <f>'[1]12 Table 2.1 (2)'!DB10</f>
        <v>3.25</v>
      </c>
      <c r="O11" s="80">
        <f>'[1]12 Table 2.1 (2)'!DC10</f>
        <v>3.2416666666666671</v>
      </c>
    </row>
    <row r="12" spans="1:15">
      <c r="A12" t="str">
        <f>'[1]12 Table 2.1'!A11</f>
        <v>01.1.1</v>
      </c>
      <c r="B12" t="str">
        <f>'[1]12 Table 2.1'!B11</f>
        <v>01</v>
      </c>
      <c r="C12" t="str">
        <f>'[1]12 Table 2.1'!C11</f>
        <v>01 Food and non-alcoholic beverages</v>
      </c>
      <c r="D12" t="str">
        <f>'[1]12 Table 2.1'!D11</f>
        <v>01.1.1_006.01-1</v>
      </c>
      <c r="E12" t="str">
        <f>'[1]12 Table 2.1'!E11</f>
        <v>Cake / chocolate / small / each / local</v>
      </c>
      <c r="F12" s="78" t="str">
        <f>'[1]12 Table 2.1 (2)'!F11</f>
        <v>Prepacked medium grain rice (a)</v>
      </c>
      <c r="G12" s="78"/>
      <c r="H12" s="79">
        <f>'[1]12 Table 2.1 (2)'!G11</f>
        <v>13.376871788772871</v>
      </c>
      <c r="I12" s="78" t="str">
        <f>'[1]12 Table 2.1 (2)'!H11</f>
        <v>907g</v>
      </c>
      <c r="J12" s="80">
        <f>'[1]12 Table 2.1 (2)'!CO11</f>
        <v>3.2833333333333332</v>
      </c>
      <c r="K12" s="80">
        <f>'[1]12 Table 2.1 (2)'!CP11</f>
        <v>3.3333333333333335</v>
      </c>
      <c r="L12" s="80">
        <f>'[1]12 Table 2.1 (2)'!CQ11</f>
        <v>3.1833333333333336</v>
      </c>
      <c r="M12" s="80">
        <f>'[1]12 Table 2.1 (2)'!DA11</f>
        <v>3.19</v>
      </c>
      <c r="N12" s="80">
        <f>'[1]12 Table 2.1 (2)'!DB11</f>
        <v>3</v>
      </c>
      <c r="O12" s="80">
        <f>'[1]12 Table 2.1 (2)'!DC11</f>
        <v>3</v>
      </c>
    </row>
    <row r="13" spans="1:15">
      <c r="A13" t="str">
        <f>'[1]12 Table 2.1'!A12</f>
        <v>01.1.1</v>
      </c>
      <c r="B13" t="str">
        <f>'[1]12 Table 2.1'!B12</f>
        <v>01</v>
      </c>
      <c r="C13" t="str">
        <f>'[1]12 Table 2.1'!C12</f>
        <v>01 Food and non-alcoholic beverages</v>
      </c>
      <c r="D13" t="str">
        <f>'[1]12 Table 2.1'!D12</f>
        <v>01.1.1_007.06-1</v>
      </c>
      <c r="E13" t="str">
        <f>'[1]12 Table 2.1'!E12</f>
        <v>Pancake / Round / small / each / local</v>
      </c>
      <c r="F13" s="78" t="str">
        <f>'[1]12 Table 2.1 (2)'!F12</f>
        <v xml:space="preserve">Canned fish between $3.00 and $3.99 Natural Oil </v>
      </c>
      <c r="G13" s="78"/>
      <c r="H13" s="79">
        <f>'[1]12 Table 2.1 (2)'!G12</f>
        <v>12.744751219821826</v>
      </c>
      <c r="I13" s="78" t="str">
        <f>'[1]12 Table 2.1 (2)'!H12</f>
        <v>15 oz</v>
      </c>
      <c r="J13" s="80">
        <f>'[1]12 Table 2.1 (2)'!CO12</f>
        <v>3.4555555555555557</v>
      </c>
      <c r="K13" s="80">
        <f>'[1]12 Table 2.1 (2)'!CP12</f>
        <v>3.3986111111111112</v>
      </c>
      <c r="L13" s="80">
        <f>'[1]12 Table 2.1 (2)'!CQ12</f>
        <v>3.4513888888888884</v>
      </c>
      <c r="M13" s="80">
        <f>'[1]12 Table 2.1 (2)'!DA12</f>
        <v>3.5145833333333329</v>
      </c>
      <c r="N13" s="80">
        <f>'[1]12 Table 2.1 (2)'!DB12</f>
        <v>3.4749999999999996</v>
      </c>
      <c r="O13" s="80">
        <f>'[1]12 Table 2.1 (2)'!DC12</f>
        <v>3.4930555555555554</v>
      </c>
    </row>
    <row r="14" spans="1:15">
      <c r="A14" t="str">
        <f>'[1]12 Table 2.1'!A13</f>
        <v>01.1.1</v>
      </c>
      <c r="B14" t="str">
        <f>'[1]12 Table 2.1'!B13</f>
        <v>01</v>
      </c>
      <c r="C14" t="str">
        <f>'[1]12 Table 2.1'!C13</f>
        <v>01 Food and non-alcoholic beverages</v>
      </c>
      <c r="D14" t="str">
        <f>'[1]12 Table 2.1'!D13</f>
        <v>01.1.1_009.01-1</v>
      </c>
      <c r="E14" t="str">
        <f>'[1]12 Table 2.1'!E13</f>
        <v>Ramen / bowl noodle / 86g / each / imported</v>
      </c>
      <c r="F14" s="78" t="str">
        <f>'[1]12 Table 2.1 (2)'!F13</f>
        <v>Bongo</v>
      </c>
      <c r="G14" s="78"/>
      <c r="H14" s="79">
        <f>'[1]12 Table 2.1 (2)'!G13</f>
        <v>10.178117740311551</v>
      </c>
      <c r="I14" s="78" t="str">
        <f>'[1]12 Table 2.1 (2)'!H13</f>
        <v>20grms</v>
      </c>
      <c r="J14" s="80">
        <f>'[1]12 Table 2.1 (2)'!CO13</f>
        <v>0.83999999999999986</v>
      </c>
      <c r="K14" s="80">
        <f>'[1]12 Table 2.1 (2)'!CP13</f>
        <v>0.80999999999999994</v>
      </c>
      <c r="L14" s="80">
        <f>'[1]12 Table 2.1 (2)'!CQ13</f>
        <v>0.80999999999999994</v>
      </c>
      <c r="M14" s="80">
        <f>'[1]12 Table 2.1 (2)'!DA13</f>
        <v>0.83000000000000007</v>
      </c>
      <c r="N14" s="80">
        <f>'[1]12 Table 2.1 (2)'!DB13</f>
        <v>0.83000000000000007</v>
      </c>
      <c r="O14" s="80">
        <f>'[1]12 Table 2.1 (2)'!DC13</f>
        <v>0.83000000000000007</v>
      </c>
    </row>
    <row r="15" spans="1:15">
      <c r="A15" t="str">
        <f>'[1]12 Table 2.1'!A14</f>
        <v>01.1.1</v>
      </c>
      <c r="B15" t="str">
        <f>'[1]12 Table 2.1'!B14</f>
        <v>01</v>
      </c>
      <c r="C15" t="str">
        <f>'[1]12 Table 2.1'!C14</f>
        <v>01 Food and non-alcoholic beverages</v>
      </c>
      <c r="D15" t="str">
        <f>'[1]12 Table 2.1'!D14</f>
        <v>01.1.1_009.03-1</v>
      </c>
      <c r="E15" t="str">
        <f>'[1]12 Table 2.1'!E14</f>
        <v>Ramen / Maggie / 85gms / packet / imported</v>
      </c>
      <c r="F15" s="78" t="str">
        <f>'[1]12 Table 2.1 (2)'!F14</f>
        <v>Keke Saina Biscuits (a)</v>
      </c>
      <c r="G15" s="78"/>
      <c r="H15" s="79">
        <f>'[1]12 Table 2.1 (2)'!G14</f>
        <v>9.2146262630083111</v>
      </c>
      <c r="I15" s="78" t="str">
        <f>'[1]12 Table 2.1 (2)'!H14</f>
        <v>pkt 10</v>
      </c>
      <c r="J15" s="80">
        <f>'[1]12 Table 2.1 (2)'!CO14</f>
        <v>6.25</v>
      </c>
      <c r="K15" s="80">
        <f>'[1]12 Table 2.1 (2)'!CP14</f>
        <v>6.25</v>
      </c>
      <c r="L15" s="80">
        <f>'[1]12 Table 2.1 (2)'!CQ14</f>
        <v>6.25</v>
      </c>
      <c r="M15" s="80">
        <f>'[1]12 Table 2.1 (2)'!DA14</f>
        <v>6.3999999999999995</v>
      </c>
      <c r="N15" s="80">
        <f>'[1]12 Table 2.1 (2)'!DB14</f>
        <v>6.3999999999999995</v>
      </c>
      <c r="O15" s="80">
        <f>'[1]12 Table 2.1 (2)'!DC14</f>
        <v>6.5</v>
      </c>
    </row>
    <row r="16" spans="1:15">
      <c r="A16" t="str">
        <f>'[1]12 Table 2.1'!A15</f>
        <v>01.1.1</v>
      </c>
      <c r="B16" t="str">
        <f>'[1]12 Table 2.1'!B15</f>
        <v>01</v>
      </c>
      <c r="C16" t="str">
        <f>'[1]12 Table 2.1'!C15</f>
        <v>01 Food and non-alcoholic beverages</v>
      </c>
      <c r="D16" t="str">
        <f>'[1]12 Table 2.1'!D15</f>
        <v>01.1.1_009.04-1</v>
      </c>
      <c r="E16" t="str">
        <f>'[1]12 Table 2.1'!E15</f>
        <v>Vermicelli / lungken / 454g / packet / imported</v>
      </c>
      <c r="F16" s="78" t="str">
        <f>'[1]12 Table 2.1 (2)'!F15</f>
        <v>Tip Top Ice Cream (a)</v>
      </c>
      <c r="G16" s="78"/>
      <c r="H16" s="79">
        <f>'[1]12 Table 2.1 (2)'!G15</f>
        <v>9.1697239898160863</v>
      </c>
      <c r="I16" s="78" t="str">
        <f>'[1]12 Table 2.1 (2)'!H15</f>
        <v>2 ltr</v>
      </c>
      <c r="J16" s="80">
        <f>'[1]12 Table 2.1 (2)'!CO15</f>
        <v>14.949999999999998</v>
      </c>
      <c r="K16" s="80">
        <f>'[1]12 Table 2.1 (2)'!CP15</f>
        <v>14.966666666666667</v>
      </c>
      <c r="L16" s="80">
        <f>'[1]12 Table 2.1 (2)'!CQ15</f>
        <v>14.783333333333331</v>
      </c>
      <c r="M16" s="80">
        <f>'[1]12 Table 2.1 (2)'!DA15</f>
        <v>15.033333333333333</v>
      </c>
      <c r="N16" s="80">
        <f>'[1]12 Table 2.1 (2)'!DB15</f>
        <v>15.033333333333333</v>
      </c>
      <c r="O16" s="80">
        <f>'[1]12 Table 2.1 (2)'!DC15</f>
        <v>15.033333333333333</v>
      </c>
    </row>
    <row r="17" spans="1:15">
      <c r="A17" t="str">
        <f>'[1]12 Table 2.1'!A16</f>
        <v>01.1.2</v>
      </c>
      <c r="B17" t="str">
        <f>'[1]12 Table 2.1'!B16</f>
        <v>01</v>
      </c>
      <c r="C17" t="str">
        <f>'[1]12 Table 2.1'!C16</f>
        <v>01 Food and non-alcoholic beverages</v>
      </c>
      <c r="D17" t="str">
        <f>'[1]12 Table 2.1'!D16</f>
        <v>01.1.2_011.11-1</v>
      </c>
      <c r="E17" t="str">
        <f>'[1]12 Table 2.1'!E16</f>
        <v>Salted Beef / kg / each / local</v>
      </c>
      <c r="F17" s="78" t="str">
        <f>'[1]12 Table 2.1 (2)'!F16</f>
        <v>Ramen maggie</v>
      </c>
      <c r="G17" s="78"/>
      <c r="H17" s="79">
        <f>'[1]12 Table 2.1 (2)'!G16</f>
        <v>9.0014270150448983</v>
      </c>
      <c r="I17" s="78" t="str">
        <f>'[1]12 Table 2.1 (2)'!H16</f>
        <v>85gms</v>
      </c>
      <c r="J17" s="80">
        <f>'[1]12 Table 2.1 (2)'!CO16</f>
        <v>1.1111111111111112</v>
      </c>
      <c r="K17" s="80">
        <f>'[1]12 Table 2.1 (2)'!CP16</f>
        <v>1.1111111111111112</v>
      </c>
      <c r="L17" s="80">
        <f>'[1]12 Table 2.1 (2)'!CQ16</f>
        <v>1.1555555555555557</v>
      </c>
      <c r="M17" s="80">
        <f>'[1]12 Table 2.1 (2)'!DA16</f>
        <v>1.1222222222222222</v>
      </c>
      <c r="N17" s="80">
        <f>'[1]12 Table 2.1 (2)'!DB16</f>
        <v>1.1222222222222222</v>
      </c>
      <c r="O17" s="80">
        <f>'[1]12 Table 2.1 (2)'!DC16</f>
        <v>1.1222222222222222</v>
      </c>
    </row>
    <row r="18" spans="1:15">
      <c r="A18" t="str">
        <f>'[1]12 Table 2.1'!A17</f>
        <v>01.1.2</v>
      </c>
      <c r="B18" t="str">
        <f>'[1]12 Table 2.1'!B17</f>
        <v>01</v>
      </c>
      <c r="C18" t="str">
        <f>'[1]12 Table 2.1'!C17</f>
        <v>01 Food and non-alcoholic beverages</v>
      </c>
      <c r="D18" t="str">
        <f>'[1]12 Table 2.1'!D17</f>
        <v>01.1.2_011.99-1</v>
      </c>
      <c r="E18" t="str">
        <f>'[1]12 Table 2.1'!E17</f>
        <v>Stewing beef / kg / each / local</v>
      </c>
      <c r="F18" s="78" t="str">
        <f>'[1]12 Table 2.1 (2)'!F17</f>
        <v>Fish (Piece)</v>
      </c>
      <c r="G18" s="78"/>
      <c r="H18" s="79">
        <f>'[1]12 Table 2.1 (2)'!G17</f>
        <v>7.9163731561608213</v>
      </c>
      <c r="I18" s="78" t="str">
        <f>'[1]12 Table 2.1 (2)'!H17</f>
        <v>kg</v>
      </c>
      <c r="J18" s="80">
        <f>'[1]12 Table 2.1 (2)'!CO17</f>
        <v>18.222222222222225</v>
      </c>
      <c r="K18" s="80">
        <f>'[1]12 Table 2.1 (2)'!CP17</f>
        <v>15.480427046263344</v>
      </c>
      <c r="L18" s="80">
        <f>'[1]12 Table 2.1 (2)'!CQ17</f>
        <v>11.032388663967613</v>
      </c>
      <c r="M18" s="80">
        <f>'[1]12 Table 2.1 (2)'!DA17</f>
        <v>16.81547619047619</v>
      </c>
      <c r="N18" s="80">
        <f>'[1]12 Table 2.1 (2)'!DB17</f>
        <v>17.129629629629626</v>
      </c>
      <c r="O18" s="80">
        <f>'[1]12 Table 2.1 (2)'!DC17</f>
        <v>17.350157728706623</v>
      </c>
    </row>
    <row r="19" spans="1:15">
      <c r="A19" t="str">
        <f>'[1]12 Table 2.1'!A18</f>
        <v>01.1.2</v>
      </c>
      <c r="B19" t="str">
        <f>'[1]12 Table 2.1'!B18</f>
        <v>01</v>
      </c>
      <c r="C19" t="str">
        <f>'[1]12 Table 2.1'!C18</f>
        <v>01 Food and non-alcoholic beverages</v>
      </c>
      <c r="D19" t="str">
        <f>'[1]12 Table 2.1'!D18</f>
        <v>01.1.2_012.04-1</v>
      </c>
      <c r="E19" t="str">
        <f>'[1]12 Table 2.1'!E18</f>
        <v>Pork / Pig Trotter / kg / each / imported</v>
      </c>
      <c r="F19" s="78" t="str">
        <f>'[1]12 Table 2.1 (2)'!F18</f>
        <v>Butter Anchor</v>
      </c>
      <c r="G19" s="78"/>
      <c r="H19" s="79">
        <f>'[1]12 Table 2.1 (2)'!G18</f>
        <v>7.659162027992827</v>
      </c>
      <c r="I19" s="78" t="str">
        <f>'[1]12 Table 2.1 (2)'!H18</f>
        <v>454g</v>
      </c>
      <c r="J19" s="80">
        <f>'[1]12 Table 2.1 (2)'!CO18</f>
        <v>12.185714285714285</v>
      </c>
      <c r="K19" s="80">
        <f>'[1]12 Table 2.1 (2)'!CP18</f>
        <v>12.185714285714285</v>
      </c>
      <c r="L19" s="80">
        <f>'[1]12 Table 2.1 (2)'!CQ18</f>
        <v>12.357142857142858</v>
      </c>
      <c r="M19" s="80">
        <f>'[1]12 Table 2.1 (2)'!DA18</f>
        <v>13.457142857142857</v>
      </c>
      <c r="N19" s="80">
        <f>'[1]12 Table 2.1 (2)'!DB18</f>
        <v>13.457142857142857</v>
      </c>
      <c r="O19" s="80">
        <f>'[1]12 Table 2.1 (2)'!DC18</f>
        <v>13.457142857142857</v>
      </c>
    </row>
    <row r="20" spans="1:15">
      <c r="A20" t="str">
        <f>'[1]12 Table 2.1'!A19</f>
        <v>01.1.2</v>
      </c>
      <c r="B20" t="str">
        <f>'[1]12 Table 2.1'!B19</f>
        <v>01</v>
      </c>
      <c r="C20" t="str">
        <f>'[1]12 Table 2.1'!C19</f>
        <v>01 Food and non-alcoholic beverages</v>
      </c>
      <c r="D20" t="str">
        <f>'[1]12 Table 2.1'!D19</f>
        <v>01.1.2_013.02-1</v>
      </c>
      <c r="E20" t="str">
        <f>'[1]12 Table 2.1'!E19</f>
        <v>Mutton / Neck / kg / each / imported</v>
      </c>
      <c r="F20" s="78" t="str">
        <f>'[1]12 Table 2.1 (2)'!F19</f>
        <v>Round Pancake (a)</v>
      </c>
      <c r="G20" s="78"/>
      <c r="H20" s="79">
        <f>'[1]12 Table 2.1 (2)'!G19</f>
        <v>7.4998795260086428</v>
      </c>
      <c r="I20" s="78" t="str">
        <f>'[1]12 Table 2.1 (2)'!H19</f>
        <v>sml</v>
      </c>
      <c r="J20" s="80">
        <f>'[1]12 Table 2.1 (2)'!CO19</f>
        <v>0.15000000000000002</v>
      </c>
      <c r="K20" s="80">
        <f>'[1]12 Table 2.1 (2)'!CP19</f>
        <v>0.15000000000000002</v>
      </c>
      <c r="L20" s="80">
        <f>'[1]12 Table 2.1 (2)'!CQ19</f>
        <v>0.15000000000000002</v>
      </c>
      <c r="M20" s="80">
        <f>'[1]12 Table 2.1 (2)'!DA19</f>
        <v>0.15000000000000002</v>
      </c>
      <c r="N20" s="80">
        <f>'[1]12 Table 2.1 (2)'!DB19</f>
        <v>0.15000000000000002</v>
      </c>
      <c r="O20" s="80">
        <f>'[1]12 Table 2.1 (2)'!DC19</f>
        <v>0.15000000000000002</v>
      </c>
    </row>
    <row r="21" spans="1:15">
      <c r="A21" t="str">
        <f>'[1]12 Table 2.1'!A20</f>
        <v>01.1.2</v>
      </c>
      <c r="B21" t="str">
        <f>'[1]12 Table 2.1'!B20</f>
        <v>01</v>
      </c>
      <c r="C21" t="str">
        <f>'[1]12 Table 2.1'!C20</f>
        <v>01 Food and non-alcoholic beverages</v>
      </c>
      <c r="D21" t="str">
        <f>'[1]12 Table 2.1'!D20</f>
        <v>01.1.2_013.05-1</v>
      </c>
      <c r="E21" t="str">
        <f>'[1]12 Table 2.1'!E20</f>
        <v>Mutton / Pure Flaps / kg / each / imported</v>
      </c>
      <c r="F21" s="78" t="str">
        <f>'[1]12 Table 2.1 (2)'!F20</f>
        <v>Mutton Flaps</v>
      </c>
      <c r="G21" s="78"/>
      <c r="H21" s="79">
        <f>'[1]12 Table 2.1 (2)'!G20</f>
        <v>6.6250919396991605</v>
      </c>
      <c r="I21" s="78" t="str">
        <f>'[1]12 Table 2.1 (2)'!H20</f>
        <v>kg</v>
      </c>
      <c r="J21" s="80">
        <f>'[1]12 Table 2.1 (2)'!CO20</f>
        <v>17.014999999999997</v>
      </c>
      <c r="K21" s="80">
        <f>'[1]12 Table 2.1 (2)'!CP20</f>
        <v>16.923333333333332</v>
      </c>
      <c r="L21" s="80">
        <f>'[1]12 Table 2.1 (2)'!CQ20</f>
        <v>16.814166666666669</v>
      </c>
      <c r="M21" s="80">
        <f>'[1]12 Table 2.1 (2)'!DA20</f>
        <v>20.951666666666664</v>
      </c>
      <c r="N21" s="80">
        <f>'[1]12 Table 2.1 (2)'!DB20</f>
        <v>20.764166666666668</v>
      </c>
      <c r="O21" s="80">
        <f>'[1]12 Table 2.1 (2)'!DC20</f>
        <v>20.798333333333332</v>
      </c>
    </row>
    <row r="22" spans="1:15">
      <c r="A22" t="str">
        <f>'[1]12 Table 2.1'!A21</f>
        <v>01.1.2</v>
      </c>
      <c r="B22" t="str">
        <f>'[1]12 Table 2.1'!B21</f>
        <v>01</v>
      </c>
      <c r="C22" t="str">
        <f>'[1]12 Table 2.1'!C21</f>
        <v>01 Food and non-alcoholic beverages</v>
      </c>
      <c r="D22" t="str">
        <f>'[1]12 Table 2.1'!D21</f>
        <v>01.1.2_015.03-1</v>
      </c>
      <c r="E22" t="str">
        <f>'[1]12 Table 2.1'!E21</f>
        <v>Chicken / Leg Quarters / kg / each / imported</v>
      </c>
      <c r="F22" s="78" t="str">
        <f>'[1]12 Table 2.1 (2)'!F21</f>
        <v xml:space="preserve">Canned fish $4:00 or over  N/Oil </v>
      </c>
      <c r="G22" s="78"/>
      <c r="H22" s="79">
        <f>'[1]12 Table 2.1 (2)'!G21</f>
        <v>6.3723756099109128</v>
      </c>
      <c r="I22" s="78" t="str">
        <f>'[1]12 Table 2.1 (2)'!H21</f>
        <v>15 oz</v>
      </c>
      <c r="J22" s="80">
        <f>'[1]12 Table 2.1 (2)'!CO21</f>
        <v>4.7700000000000005</v>
      </c>
      <c r="K22" s="80">
        <f>'[1]12 Table 2.1 (2)'!CP21</f>
        <v>4.9099999999999993</v>
      </c>
      <c r="L22" s="80">
        <f>'[1]12 Table 2.1 (2)'!CQ21</f>
        <v>4.8099999999999996</v>
      </c>
      <c r="M22" s="80">
        <f>'[1]12 Table 2.1 (2)'!DA21</f>
        <v>4.58</v>
      </c>
      <c r="N22" s="80">
        <f>'[1]12 Table 2.1 (2)'!DB21</f>
        <v>4.58</v>
      </c>
      <c r="O22" s="80">
        <f>'[1]12 Table 2.1 (2)'!DC21</f>
        <v>4.7700000000000005</v>
      </c>
    </row>
    <row r="23" spans="1:15">
      <c r="A23" t="str">
        <f>'[1]12 Table 2.1'!A23</f>
        <v>01.1.2</v>
      </c>
      <c r="B23" t="str">
        <f>'[1]12 Table 2.1'!B23</f>
        <v>01</v>
      </c>
      <c r="C23" t="str">
        <f>'[1]12 Table 2.1'!C23</f>
        <v>01 Food and non-alcoholic beverages</v>
      </c>
      <c r="D23" t="str">
        <f>'[1]12 Table 2.1'!D23</f>
        <v>01.1.2_019.04-1</v>
      </c>
      <c r="E23" t="str">
        <f>'[1]12 Table 2.1'!E23</f>
        <v>Sausage / Beef / kg / packet / local</v>
      </c>
      <c r="F23" s="78" t="str">
        <f>'[1]12 Table 2.1 (2)'!F23</f>
        <v xml:space="preserve">Canned fish under $3.00 in N/Oil </v>
      </c>
      <c r="G23" s="78"/>
      <c r="H23" s="79">
        <f>'[1]12 Table 2.1 (2)'!G23</f>
        <v>6.3723756099109128</v>
      </c>
      <c r="I23" s="78" t="str">
        <f>'[1]12 Table 2.1 (2)'!H23</f>
        <v>15 oz</v>
      </c>
      <c r="J23" s="80">
        <f>'[1]12 Table 2.1 (2)'!CO23</f>
        <v>2.5333333333333332</v>
      </c>
      <c r="K23" s="80">
        <f>'[1]12 Table 2.1 (2)'!CP23</f>
        <v>2.6166666666666667</v>
      </c>
      <c r="L23" s="80">
        <f>'[1]12 Table 2.1 (2)'!CQ23</f>
        <v>2.5166666666666671</v>
      </c>
      <c r="M23" s="80">
        <f>'[1]12 Table 2.1 (2)'!DA23</f>
        <v>2.5333333333333332</v>
      </c>
      <c r="N23" s="80">
        <f>'[1]12 Table 2.1 (2)'!DB23</f>
        <v>2.5166666666666666</v>
      </c>
      <c r="O23" s="80">
        <f>'[1]12 Table 2.1 (2)'!DC23</f>
        <v>2.5333333333333337</v>
      </c>
    </row>
    <row r="24" spans="1:15">
      <c r="A24" t="str">
        <f>'[1]12 Table 2.1'!A24</f>
        <v>01.1.2</v>
      </c>
      <c r="B24" t="str">
        <f>'[1]12 Table 2.1'!B24</f>
        <v>01</v>
      </c>
      <c r="C24" t="str">
        <f>'[1]12 Table 2.1'!C24</f>
        <v>01 Food and non-alcoholic beverages</v>
      </c>
      <c r="D24" t="str">
        <f>'[1]12 Table 2.1'!D24</f>
        <v>01.1.2_019.07-1</v>
      </c>
      <c r="E24" t="str">
        <f>'[1]12 Table 2.1'!E24</f>
        <v>Sausage Pork / kg / packet / local</v>
      </c>
      <c r="F24" s="78" t="str">
        <f>'[1]12 Table 2.1 (2)'!F24</f>
        <v xml:space="preserve">Wings Turkey </v>
      </c>
      <c r="G24" s="78"/>
      <c r="H24" s="79">
        <f>'[1]12 Table 2.1 (2)'!G24</f>
        <v>6.3054935186598016</v>
      </c>
      <c r="I24" s="78" t="str">
        <f>'[1]12 Table 2.1 (2)'!H24</f>
        <v>kg</v>
      </c>
      <c r="J24" s="80">
        <f>'[1]12 Table 2.1 (2)'!CO24</f>
        <v>4.1312500000000005</v>
      </c>
      <c r="K24" s="80">
        <f>'[1]12 Table 2.1 (2)'!CP24</f>
        <v>4.1237500000000002</v>
      </c>
      <c r="L24" s="80">
        <f>'[1]12 Table 2.1 (2)'!CQ24</f>
        <v>4.0949999999999998</v>
      </c>
      <c r="M24" s="80">
        <f>'[1]12 Table 2.1 (2)'!DA24</f>
        <v>6.7025000000000006</v>
      </c>
      <c r="N24" s="80">
        <f>'[1]12 Table 2.1 (2)'!DB24</f>
        <v>6.057500000000001</v>
      </c>
      <c r="O24" s="80">
        <f>'[1]12 Table 2.1 (2)'!DC24</f>
        <v>6.6124999999999998</v>
      </c>
    </row>
    <row r="25" spans="1:15">
      <c r="A25" t="str">
        <f>'[1]12 Table 2.1'!A25</f>
        <v>01.1.2</v>
      </c>
      <c r="B25" t="str">
        <f>'[1]12 Table 2.1'!B25</f>
        <v>01</v>
      </c>
      <c r="C25" t="str">
        <f>'[1]12 Table 2.1'!C25</f>
        <v>01 Food and non-alcoholic beverages</v>
      </c>
      <c r="D25" t="str">
        <f>'[1]12 Table 2.1'!D25</f>
        <v>01.1.2_020.14-1</v>
      </c>
      <c r="E25" t="str">
        <f>'[1]12 Table 2.1'!E25</f>
        <v>Conned Beef / Palm / 12 oz / can / imported</v>
      </c>
      <c r="F25" s="78" t="str">
        <f>'[1]12 Table 2.1 (2)'!F25</f>
        <v>Fish (string)</v>
      </c>
      <c r="G25" s="78"/>
      <c r="H25" s="79">
        <f>'[1]12 Table 2.1 (2)'!G25</f>
        <v>5.9782266248248943</v>
      </c>
      <c r="I25" s="78" t="str">
        <f>'[1]12 Table 2.1 (2)'!H25</f>
        <v>kg</v>
      </c>
      <c r="J25" s="80">
        <f>'[1]12 Table 2.1 (2)'!CO25</f>
        <v>9.5102139295480121</v>
      </c>
      <c r="K25" s="80">
        <f>'[1]12 Table 2.1 (2)'!CP25</f>
        <v>8.462455303933254</v>
      </c>
      <c r="L25" s="80">
        <f>'[1]12 Table 2.1 (2)'!CQ25</f>
        <v>8.9374379344587886</v>
      </c>
      <c r="M25" s="80">
        <f>'[1]12 Table 2.1 (2)'!DA25</f>
        <v>11.059907834101381</v>
      </c>
      <c r="N25" s="80">
        <f>'[1]12 Table 2.1 (2)'!DB25</f>
        <v>9.7625329815303434</v>
      </c>
      <c r="O25" s="80">
        <f>'[1]12 Table 2.1 (2)'!DC25</f>
        <v>9.9690082644628095</v>
      </c>
    </row>
    <row r="26" spans="1:15">
      <c r="A26" t="str">
        <f>'[1]12 Table 2.1'!A26</f>
        <v>01.1.2</v>
      </c>
      <c r="B26" t="str">
        <f>'[1]12 Table 2.1'!B26</f>
        <v>01</v>
      </c>
      <c r="C26" t="str">
        <f>'[1]12 Table 2.1'!C26</f>
        <v>01 Food and non-alcoholic beverages</v>
      </c>
      <c r="D26" t="str">
        <f>'[1]12 Table 2.1'!D26</f>
        <v>01.1.2_020.15-1</v>
      </c>
      <c r="E26" t="str">
        <f>'[1]12 Table 2.1'!E26</f>
        <v>Canned Beef / Pacific / 12 oz / can / imported</v>
      </c>
      <c r="F26" s="81" t="str">
        <f>'[1]12 Table 2.1 (2)'!F26</f>
        <v>Fish (large)</v>
      </c>
      <c r="G26" s="81"/>
      <c r="H26" s="82">
        <f>'[1]12 Table 2.1 (2)'!G26</f>
        <v>5.9782266248248943</v>
      </c>
      <c r="I26" s="81" t="str">
        <f>'[1]12 Table 2.1 (2)'!H26</f>
        <v>kg</v>
      </c>
      <c r="J26" s="83">
        <f>'[1]12 Table 2.1 (2)'!CO26</f>
        <v>16.950113378684808</v>
      </c>
      <c r="K26" s="83">
        <f>'[1]12 Table 2.1 (2)'!CP26</f>
        <v>14.170403587443946</v>
      </c>
      <c r="L26" s="83">
        <f>'[1]12 Table 2.1 (2)'!CQ26</f>
        <v>13.989408649602824</v>
      </c>
      <c r="M26" s="83">
        <f>'[1]12 Table 2.1 (2)'!DA26</f>
        <v>18.576826196473554</v>
      </c>
      <c r="N26" s="83">
        <f>'[1]12 Table 2.1 (2)'!DB26</f>
        <v>16.467780429594271</v>
      </c>
      <c r="O26" s="83">
        <f>'[1]12 Table 2.1 (2)'!DC26</f>
        <v>15.902439024390244</v>
      </c>
    </row>
    <row r="27" spans="1:15" hidden="1">
      <c r="A27" t="str">
        <f>'[1]12 Table 2.1'!A27</f>
        <v>01.1.2</v>
      </c>
      <c r="B27" t="str">
        <f>'[1]12 Table 2.1'!B27</f>
        <v>01</v>
      </c>
      <c r="C27" t="str">
        <f>'[1]12 Table 2.1'!C27</f>
        <v>01 Food and non-alcoholic beverages</v>
      </c>
      <c r="D27" t="str">
        <f>'[1]12 Table 2.1'!D27</f>
        <v>01.1.2_020.11-1</v>
      </c>
      <c r="E27" t="str">
        <f>'[1]12 Table 2.1'!E27</f>
        <v>Conned Beef / Oxford / 12 oz / can / imported</v>
      </c>
      <c r="F27" s="78" t="str">
        <f>'[1]12 Table 2.1 (2)'!F27</f>
        <v>Cooking vegetable oil (a)</v>
      </c>
      <c r="G27" s="78"/>
      <c r="H27" s="79">
        <f>'[1]12 Table 2.1 (2)'!G27</f>
        <v>5.894070143681243</v>
      </c>
      <c r="I27" s="78" t="str">
        <f>'[1]12 Table 2.1 (2)'!H27</f>
        <v>ltr</v>
      </c>
      <c r="J27" s="80"/>
      <c r="K27" s="80"/>
      <c r="L27" s="80"/>
    </row>
    <row r="28" spans="1:15" hidden="1">
      <c r="A28" t="str">
        <f>'[1]12 Table 2.1'!A28</f>
        <v>01.1.3</v>
      </c>
      <c r="B28" t="str">
        <f>'[1]12 Table 2.1'!B28</f>
        <v>01</v>
      </c>
      <c r="C28" t="str">
        <f>'[1]12 Table 2.1'!C28</f>
        <v>01 Food and non-alcoholic beverages</v>
      </c>
      <c r="D28" t="str">
        <f>'[1]12 Table 2.1'!D28</f>
        <v>01.1.3_022.01-1</v>
      </c>
      <c r="E28" t="str">
        <f>'[1]12 Table 2.1'!E28</f>
        <v>Fish / kg / string / local</v>
      </c>
      <c r="F28" s="78" t="str">
        <f>'[1]12 Table 2.1 (2)'!F28</f>
        <v>Sausage beef</v>
      </c>
      <c r="G28" s="78"/>
      <c r="H28" s="79">
        <f>'[1]12 Table 2.1 (2)'!G28</f>
        <v>5.7629349046635499</v>
      </c>
      <c r="I28" s="78" t="str">
        <f>'[1]12 Table 2.1 (2)'!H28</f>
        <v>kg</v>
      </c>
      <c r="J28" s="80"/>
      <c r="K28" s="80"/>
      <c r="L28" s="80"/>
    </row>
    <row r="29" spans="1:15" hidden="1">
      <c r="A29" t="str">
        <f>'[1]12 Table 2.1'!A29</f>
        <v>01.1.3</v>
      </c>
      <c r="B29" t="str">
        <f>'[1]12 Table 2.1'!B29</f>
        <v>01</v>
      </c>
      <c r="C29" t="str">
        <f>'[1]12 Table 2.1'!C29</f>
        <v>01 Food and non-alcoholic beverages</v>
      </c>
      <c r="D29" t="str">
        <f>'[1]12 Table 2.1'!D29</f>
        <v>01.1.3_022.01-2</v>
      </c>
      <c r="E29" t="str">
        <f>'[1]12 Table 2.1'!E29</f>
        <v>Fish / kg / each / local</v>
      </c>
      <c r="F29" s="78" t="str">
        <f>'[1]12 Table 2.1 (2)'!F29</f>
        <v>Chinese Cabbage</v>
      </c>
      <c r="G29" s="78"/>
      <c r="H29" s="79">
        <f>'[1]12 Table 2.1 (2)'!G29</f>
        <v>5.5273915602220063</v>
      </c>
      <c r="I29" s="78" t="str">
        <f>'[1]12 Table 2.1 (2)'!H29</f>
        <v>kg</v>
      </c>
      <c r="J29" s="80"/>
      <c r="K29" s="80"/>
      <c r="L29" s="80"/>
    </row>
    <row r="30" spans="1:15" hidden="1">
      <c r="A30" t="str">
        <f>'[1]12 Table 2.1'!A30</f>
        <v>01.1.3</v>
      </c>
      <c r="B30" t="str">
        <f>'[1]12 Table 2.1'!B30</f>
        <v>01</v>
      </c>
      <c r="C30" t="str">
        <f>'[1]12 Table 2.1'!C30</f>
        <v>01 Food and non-alcoholic beverages</v>
      </c>
      <c r="D30" t="str">
        <f>'[1]12 Table 2.1'!D30</f>
        <v>01.1.3_022.02-1</v>
      </c>
      <c r="E30" t="str">
        <f>'[1]12 Table 2.1'!E30</f>
        <v>Fish / piece / kg / each / local</v>
      </c>
      <c r="F30" s="81" t="str">
        <f>'[1]12 Table 2.1 (2)'!F30</f>
        <v>Eggs medium size</v>
      </c>
      <c r="G30" s="81"/>
      <c r="H30" s="82">
        <f>'[1]12 Table 2.1 (2)'!G30</f>
        <v>5.448128159739329</v>
      </c>
      <c r="I30" s="81" t="str">
        <f>'[1]12 Table 2.1 (2)'!H30</f>
        <v>doz</v>
      </c>
      <c r="J30" s="83"/>
      <c r="K30" s="83"/>
      <c r="L30" s="83"/>
    </row>
    <row r="31" spans="1:15" hidden="1">
      <c r="A31" t="str">
        <f>'[1]12 Table 2.1'!A32</f>
        <v>01.1.3</v>
      </c>
      <c r="B31" t="str">
        <f>'[1]12 Table 2.1'!B32</f>
        <v>01</v>
      </c>
      <c r="C31" t="str">
        <f>'[1]12 Table 2.1'!C32</f>
        <v>01 Food and non-alcoholic beverages</v>
      </c>
      <c r="D31" t="str">
        <f>'[1]12 Table 2.1'!D32</f>
        <v>01.1.3_025.05-1</v>
      </c>
      <c r="E31" t="str">
        <f>'[1]12 Table 2.1'!E32</f>
        <v>Canned fish / Ocean Queen or $4:00 or over / Mackerel in Natural Oil / 15 oz / tin / imported</v>
      </c>
      <c r="F31" s="78" t="str">
        <f>'[1]12 Table 2.1 (2)'!F31</f>
        <v>Plain white flour</v>
      </c>
      <c r="G31" s="78"/>
      <c r="H31" s="79">
        <f>'[1]12 Table 2.1 (2)'!G31</f>
        <v>5.2885874878421149</v>
      </c>
      <c r="I31" s="78" t="str">
        <f>'[1]12 Table 2.1 (2)'!H31</f>
        <v>kg</v>
      </c>
      <c r="J31" s="80"/>
      <c r="K31" s="80"/>
      <c r="L31" s="80"/>
    </row>
    <row r="32" spans="1:15" hidden="1">
      <c r="A32" t="str">
        <f>'[1]12 Table 2.1'!A33</f>
        <v>01.1.3</v>
      </c>
      <c r="B32" t="str">
        <f>'[1]12 Table 2.1'!B33</f>
        <v>01</v>
      </c>
      <c r="C32" t="str">
        <f>'[1]12 Table 2.1'!C33</f>
        <v>01 Food and non-alcoholic beverages</v>
      </c>
      <c r="D32" t="str">
        <f>'[1]12 Table 2.1'!D33</f>
        <v>01.1.3_025.06-1</v>
      </c>
      <c r="E32" t="str">
        <f>'[1]12 Table 2.1'!E33</f>
        <v>Canned fish / AAA or between $3.00 and $3.99 / Mackerel in Natural Oil / 15 oz / tin / imported</v>
      </c>
      <c r="F32" s="78" t="str">
        <f>'[1]12 Table 2.1 (2)'!F32</f>
        <v>Onions</v>
      </c>
      <c r="G32" s="78"/>
      <c r="H32" s="79">
        <f>'[1]12 Table 2.1 (2)'!G32</f>
        <v>5.2273226028739579</v>
      </c>
      <c r="I32" s="78" t="str">
        <f>'[1]12 Table 2.1 (2)'!H32</f>
        <v>kg</v>
      </c>
      <c r="J32" s="80"/>
      <c r="K32" s="80"/>
      <c r="L32" s="80"/>
    </row>
    <row r="33" spans="1:12" hidden="1">
      <c r="A33" t="str">
        <f>'[1]12 Table 2.1'!A34</f>
        <v>01.1.3</v>
      </c>
      <c r="B33" t="str">
        <f>'[1]12 Table 2.1'!B34</f>
        <v>01</v>
      </c>
      <c r="C33" t="str">
        <f>'[1]12 Table 2.1'!C34</f>
        <v>01 Food and non-alcoholic beverages</v>
      </c>
      <c r="D33" t="str">
        <f>'[1]12 Table 2.1'!D34</f>
        <v>01.1.3_025.07-1</v>
      </c>
      <c r="E33" t="str">
        <f>'[1]12 Table 2.1'!E34</f>
        <v>Canned fish / Pacific King or between $3.00 and $3.99 / Mackerel in Natural Oil / 15 oz / tin / imported</v>
      </c>
      <c r="F33" s="78" t="str">
        <f>'[1]12 Table 2.1 (2)'!F33</f>
        <v>Devondale Milk</v>
      </c>
      <c r="G33" s="78"/>
      <c r="H33" s="79">
        <f>'[1]12 Table 2.1 (2)'!G33</f>
        <v>5.1122029178937414</v>
      </c>
      <c r="I33" s="78" t="str">
        <f>'[1]12 Table 2.1 (2)'!H33</f>
        <v>1ltr</v>
      </c>
      <c r="J33" s="80"/>
      <c r="K33" s="80"/>
      <c r="L33" s="80"/>
    </row>
    <row r="34" spans="1:12" hidden="1">
      <c r="A34" t="str">
        <f>'[1]12 Table 2.1'!A35</f>
        <v>01.1.3</v>
      </c>
      <c r="B34" t="str">
        <f>'[1]12 Table 2.1'!B35</f>
        <v>01</v>
      </c>
      <c r="C34" t="str">
        <f>'[1]12 Table 2.1'!C35</f>
        <v>01 Food and non-alcoholic beverages</v>
      </c>
      <c r="D34" t="str">
        <f>'[1]12 Table 2.1'!D35</f>
        <v>01.1.3_025.08-1</v>
      </c>
      <c r="E34" t="str">
        <f>'[1]12 Table 2.1'!E35</f>
        <v>Canned fish / King Pacific or under $3.00 / Mackerel in Natural Oil / 15 oz / tin / imported</v>
      </c>
      <c r="F34" s="78" t="str">
        <f>'[1]12 Table 2.1 (2)'!F34</f>
        <v>Soft Drink Coke</v>
      </c>
      <c r="G34" s="78"/>
      <c r="H34" s="79">
        <f>'[1]12 Table 2.1 (2)'!G34</f>
        <v>5.0721429455275731</v>
      </c>
      <c r="I34" s="78" t="str">
        <f>'[1]12 Table 2.1 (2)'!H34</f>
        <v>750mls</v>
      </c>
      <c r="J34" s="80"/>
      <c r="K34" s="80"/>
      <c r="L34" s="80"/>
    </row>
    <row r="35" spans="1:12" hidden="1">
      <c r="A35" t="str">
        <f>'[1]12 Table 2.1'!A36</f>
        <v>01.1.3</v>
      </c>
      <c r="B35" t="str">
        <f>'[1]12 Table 2.1'!B36</f>
        <v>01</v>
      </c>
      <c r="C35" t="str">
        <f>'[1]12 Table 2.1'!C36</f>
        <v>01 Food and non-alcoholic beverages</v>
      </c>
      <c r="D35" t="str">
        <f>'[1]12 Table 2.1'!D36</f>
        <v>01.1.3_025.13-1</v>
      </c>
      <c r="E35" t="str">
        <f>'[1]12 Table 2.1'!E36</f>
        <v>Canned fish / Soifua or lowest price / Mackerel in Tomato Sauce / 15 oz / tin / imported</v>
      </c>
      <c r="F35" s="81" t="str">
        <f>'[1]12 Table 2.1 (2)'!F35</f>
        <v>Soft Drink Taxi</v>
      </c>
      <c r="G35" s="81"/>
      <c r="H35" s="82">
        <f>'[1]12 Table 2.1 (2)'!G35</f>
        <v>5.0721429455275731</v>
      </c>
      <c r="I35" s="81" t="str">
        <f>'[1]12 Table 2.1 (2)'!H35</f>
        <v>330 mls</v>
      </c>
      <c r="J35" s="80"/>
      <c r="K35" s="80"/>
      <c r="L35" s="80"/>
    </row>
    <row r="36" spans="1:12" hidden="1">
      <c r="A36" t="str">
        <f>'[1]12 Table 2.1'!A37</f>
        <v>01.1.4</v>
      </c>
      <c r="B36" t="str">
        <f>'[1]12 Table 2.1'!B37</f>
        <v>01</v>
      </c>
      <c r="C36" t="str">
        <f>'[1]12 Table 2.1'!C37</f>
        <v>01 Food and non-alcoholic beverages</v>
      </c>
      <c r="D36" t="str">
        <f>'[1]12 Table 2.1'!D37</f>
        <v>01.1.4_026.02-1</v>
      </c>
      <c r="E36" t="str">
        <f>'[1]12 Table 2.1'!E37</f>
        <v>Milk / Devondale / 1ltr / pact / imported</v>
      </c>
      <c r="F36" s="78" t="str">
        <f>'[1]12 Table 2.1 (2)'!F36</f>
        <v>Anchor Milk</v>
      </c>
      <c r="G36" s="78"/>
      <c r="H36" s="79">
        <f>'[1]12 Table 2.1 (2)'!G36</f>
        <v>4.81148509919411</v>
      </c>
      <c r="I36" s="78" t="str">
        <f>'[1]12 Table 2.1 (2)'!H36</f>
        <v>1ltr</v>
      </c>
      <c r="J36" s="80"/>
      <c r="K36" s="80"/>
      <c r="L36" s="80"/>
    </row>
    <row r="37" spans="1:12" hidden="1">
      <c r="A37" t="str">
        <f>'[1]12 Table 2.1'!A38</f>
        <v>01.1.4</v>
      </c>
      <c r="B37" t="str">
        <f>'[1]12 Table 2.1'!B38</f>
        <v>01</v>
      </c>
      <c r="C37" t="str">
        <f>'[1]12 Table 2.1'!C38</f>
        <v>01 Food and non-alcoholic beverages</v>
      </c>
      <c r="D37" t="str">
        <f>'[1]12 Table 2.1'!D38</f>
        <v>01.1.4_026.03-1</v>
      </c>
      <c r="E37" t="str">
        <f>'[1]12 Table 2.1'!E38</f>
        <v>Milk / Anchor / 1ltr / pact / imported</v>
      </c>
      <c r="F37" s="78" t="str">
        <f>'[1]12 Table 2.1 (2)'!F37</f>
        <v>Salted Beef</v>
      </c>
      <c r="G37" s="78"/>
      <c r="H37" s="79">
        <f>'[1]12 Table 2.1 (2)'!G37</f>
        <v>4.7185858717312916</v>
      </c>
      <c r="I37" s="78" t="str">
        <f>'[1]12 Table 2.1 (2)'!H37</f>
        <v>kg</v>
      </c>
      <c r="J37" s="80"/>
      <c r="K37" s="80"/>
      <c r="L37" s="80"/>
    </row>
    <row r="38" spans="1:12" hidden="1">
      <c r="A38" t="str">
        <f>'[1]12 Table 2.1'!A39</f>
        <v>01.1.4</v>
      </c>
      <c r="B38" t="str">
        <f>'[1]12 Table 2.1'!B39</f>
        <v>01</v>
      </c>
      <c r="C38" t="str">
        <f>'[1]12 Table 2.1'!C39</f>
        <v>01 Food and non-alcoholic beverages</v>
      </c>
      <c r="D38" t="str">
        <f>'[1]12 Table 2.1'!D39</f>
        <v>01.1.4_035.01-1</v>
      </c>
      <c r="E38" t="str">
        <f>'[1]12 Table 2.1'!E39</f>
        <v>Eggs / 1 doz / medium size / local</v>
      </c>
      <c r="F38" s="78" t="str">
        <f>'[1]12 Table 2.1 (2)'!F38</f>
        <v xml:space="preserve">Canned fish Soifua in Tomato Sauce </v>
      </c>
      <c r="G38" s="78"/>
      <c r="H38" s="79">
        <f>'[1]12 Table 2.1 (2)'!G38</f>
        <v>4.4697432398276229</v>
      </c>
      <c r="I38" s="78" t="str">
        <f>'[1]12 Table 2.1 (2)'!H38</f>
        <v>15 oz</v>
      </c>
      <c r="J38" s="80"/>
      <c r="K38" s="80"/>
      <c r="L38" s="80"/>
    </row>
    <row r="39" spans="1:12" hidden="1">
      <c r="A39" t="str">
        <f>'[1]12 Table 2.1'!A40</f>
        <v>01.1.5</v>
      </c>
      <c r="B39" t="str">
        <f>'[1]12 Table 2.1'!B40</f>
        <v>01</v>
      </c>
      <c r="C39" t="str">
        <f>'[1]12 Table 2.1'!C40</f>
        <v>01 Food and non-alcoholic beverages</v>
      </c>
      <c r="D39" t="str">
        <f>'[1]12 Table 2.1'!D40</f>
        <v>01.1.5_036.01-1</v>
      </c>
      <c r="E39" t="str">
        <f>'[1]12 Table 2.1'!E40</f>
        <v>Butter / Anchor / 454g / imported</v>
      </c>
      <c r="F39" s="78" t="str">
        <f>'[1]12 Table 2.1 (2)'!F39</f>
        <v>CCK Coffee</v>
      </c>
      <c r="G39" s="78"/>
      <c r="H39" s="79">
        <f>'[1]12 Table 2.1 (2)'!G39</f>
        <v>4.4680607120005114</v>
      </c>
      <c r="I39" s="78" t="str">
        <f>'[1]12 Table 2.1 (2)'!H39</f>
        <v>100g</v>
      </c>
      <c r="J39" s="80"/>
      <c r="K39" s="80"/>
      <c r="L39" s="80"/>
    </row>
    <row r="40" spans="1:12" hidden="1">
      <c r="A40" t="str">
        <f>'[1]12 Table 2.1'!A41</f>
        <v>01.1.5</v>
      </c>
      <c r="B40" t="str">
        <f>'[1]12 Table 2.1'!B41</f>
        <v>01</v>
      </c>
      <c r="C40" t="str">
        <f>'[1]12 Table 2.1'!C41</f>
        <v>01 Food and non-alcoholic beverages</v>
      </c>
      <c r="D40" t="str">
        <f>'[1]12 Table 2.1'!D41</f>
        <v>01.1.5_040.99-1</v>
      </c>
      <c r="E40" t="str">
        <f>'[1]12 Table 2.1'!E41</f>
        <v>Oil / Cooking oil / Vegetable oil / 1 ltr / bottle / imported</v>
      </c>
      <c r="F40" s="78" t="str">
        <f>'[1]12 Table 2.1 (2)'!F40</f>
        <v>Sky Flakes Biscuits</v>
      </c>
      <c r="G40" s="78"/>
      <c r="H40" s="79">
        <f>'[1]12 Table 2.1 (2)'!G40</f>
        <v>4.2897887626145623</v>
      </c>
      <c r="I40" s="78" t="str">
        <f>'[1]12 Table 2.1 (2)'!H40</f>
        <v>850g</v>
      </c>
      <c r="J40" s="80"/>
      <c r="K40" s="80"/>
      <c r="L40" s="80"/>
    </row>
    <row r="41" spans="1:12" hidden="1">
      <c r="A41" t="str">
        <f>'[1]12 Table 2.1'!A42</f>
        <v>01.1.6</v>
      </c>
      <c r="B41" t="str">
        <f>'[1]12 Table 2.1'!B42</f>
        <v>01</v>
      </c>
      <c r="C41" t="str">
        <f>'[1]12 Table 2.1'!C42</f>
        <v>01 Food and non-alcoholic beverages</v>
      </c>
      <c r="D41" t="str">
        <f>'[1]12 Table 2.1'!D42</f>
        <v>01.1.6_042.01-1</v>
      </c>
      <c r="E41" t="str">
        <f>'[1]12 Table 2.1'!E42</f>
        <v>Apples / small / each / imported</v>
      </c>
      <c r="F41" s="78" t="str">
        <f>'[1]12 Table 2.1 (2)'!F41</f>
        <v>Stewing beef</v>
      </c>
      <c r="G41" s="78"/>
      <c r="H41" s="79">
        <f>'[1]12 Table 2.1 (2)'!G41</f>
        <v>4.1983244695487691</v>
      </c>
      <c r="I41" s="78" t="str">
        <f>'[1]12 Table 2.1 (2)'!H41</f>
        <v>kg</v>
      </c>
      <c r="J41" s="80"/>
      <c r="K41" s="80"/>
      <c r="L41" s="80"/>
    </row>
    <row r="42" spans="1:12" hidden="1">
      <c r="A42" t="str">
        <f>'[1]12 Table 2.1'!A43</f>
        <v>01.1.6</v>
      </c>
      <c r="B42" t="str">
        <f>'[1]12 Table 2.1'!B43</f>
        <v>01</v>
      </c>
      <c r="C42" t="str">
        <f>'[1]12 Table 2.1'!C43</f>
        <v>01 Food and non-alcoholic beverages</v>
      </c>
      <c r="D42" t="str">
        <f>'[1]12 Table 2.1'!D43</f>
        <v>01.1.6_042.03-1</v>
      </c>
      <c r="E42" t="str">
        <f>'[1]12 Table 2.1'!E43</f>
        <v>Bananas / Green / kg / each / local</v>
      </c>
      <c r="F42" s="78" t="str">
        <f>'[1]12 Table 2.1 (2)'!F42</f>
        <v>Koko Samoa</v>
      </c>
      <c r="G42" s="78"/>
      <c r="H42" s="79">
        <f>'[1]12 Table 2.1 (2)'!G42</f>
        <v>4.0852554181457545</v>
      </c>
      <c r="I42" s="78" t="str">
        <f>'[1]12 Table 2.1 (2)'!H42</f>
        <v>cup</v>
      </c>
      <c r="J42" s="80"/>
      <c r="K42" s="80"/>
      <c r="L42" s="80"/>
    </row>
    <row r="43" spans="1:12" hidden="1">
      <c r="A43" t="str">
        <f>'[1]12 Table 2.1'!A44</f>
        <v>01.1.6</v>
      </c>
      <c r="B43" t="str">
        <f>'[1]12 Table 2.1'!B44</f>
        <v>01</v>
      </c>
      <c r="C43" t="str">
        <f>'[1]12 Table 2.1'!C44</f>
        <v>01 Food and non-alcoholic beverages</v>
      </c>
      <c r="D43" t="str">
        <f>'[1]12 Table 2.1'!D44</f>
        <v>01.1.6_042.28-1</v>
      </c>
      <c r="E43" t="str">
        <f>'[1]12 Table 2.1'!E44</f>
        <v>Bananas / Ripe / kg / each / local</v>
      </c>
      <c r="F43" s="78" t="str">
        <f>'[1]12 Table 2.1 (2)'!F43</f>
        <v>Corned Beef Pacific</v>
      </c>
      <c r="G43" s="78"/>
      <c r="H43" s="79">
        <f>'[1]12 Table 2.1 (2)'!G43</f>
        <v>3.6363070135978637</v>
      </c>
      <c r="I43" s="78" t="str">
        <f>'[1]12 Table 2.1 (2)'!H43</f>
        <v>12 oz</v>
      </c>
      <c r="J43" s="80"/>
      <c r="K43" s="80"/>
      <c r="L43" s="80"/>
    </row>
    <row r="44" spans="1:12" hidden="1">
      <c r="A44" t="str">
        <f>'[1]12 Table 2.1'!A45</f>
        <v>01.1.6</v>
      </c>
      <c r="B44" t="str">
        <f>'[1]12 Table 2.1'!B45</f>
        <v>01</v>
      </c>
      <c r="C44" t="str">
        <f>'[1]12 Table 2.1'!C45</f>
        <v>01 Food and non-alcoholic beverages</v>
      </c>
      <c r="D44" t="str">
        <f>'[1]12 Table 2.1'!D45</f>
        <v>01.1.6_043.01-1</v>
      </c>
      <c r="E44" t="str">
        <f>'[1]12 Table 2.1'!E45</f>
        <v>Coconuts / Matured / husked / kg / each / local</v>
      </c>
      <c r="F44" s="78" t="str">
        <f>'[1]12 Table 2.1 (2)'!F44</f>
        <v>Ramen kimchi (bowl)</v>
      </c>
      <c r="G44" s="78"/>
      <c r="H44" s="79">
        <f>'[1]12 Table 2.1 (2)'!G44</f>
        <v>3.404802403097297</v>
      </c>
      <c r="I44" s="78" t="str">
        <f>'[1]12 Table 2.1 (2)'!H44</f>
        <v>86g</v>
      </c>
      <c r="J44" s="80"/>
      <c r="K44" s="80"/>
      <c r="L44" s="80"/>
    </row>
    <row r="45" spans="1:12" hidden="1">
      <c r="A45" t="str">
        <f>'[1]12 Table 2.1'!A46</f>
        <v>01.1.6</v>
      </c>
      <c r="B45" t="str">
        <f>'[1]12 Table 2.1'!B46</f>
        <v>01</v>
      </c>
      <c r="C45" t="str">
        <f>'[1]12 Table 2.1'!C46</f>
        <v>01 Food and non-alcoholic beverages</v>
      </c>
      <c r="D45" t="str">
        <f>'[1]12 Table 2.1'!D46</f>
        <v>01.1.6_043.01-2</v>
      </c>
      <c r="E45" t="str">
        <f>'[1]12 Table 2.1'!E46</f>
        <v>Coconuts / Matured / Un-husked / kg / each / local</v>
      </c>
      <c r="F45" s="78" t="str">
        <f>'[1]12 Table 2.1 (2)'!F45</f>
        <v>Soy Sauce Mushroom</v>
      </c>
      <c r="G45" s="78"/>
      <c r="H45" s="79">
        <f>'[1]12 Table 2.1 (2)'!G45</f>
        <v>3.2505676067124951</v>
      </c>
      <c r="I45" s="78" t="str">
        <f>'[1]12 Table 2.1 (2)'!H45</f>
        <v>750grms</v>
      </c>
      <c r="J45" s="80"/>
      <c r="K45" s="80"/>
      <c r="L45" s="80"/>
    </row>
    <row r="46" spans="1:12" hidden="1">
      <c r="A46" t="str">
        <f>'[1]12 Table 2.1'!A47</f>
        <v>01.1.7</v>
      </c>
      <c r="B46" t="str">
        <f>'[1]12 Table 2.1'!B47</f>
        <v>01</v>
      </c>
      <c r="C46" t="str">
        <f>'[1]12 Table 2.1'!C47</f>
        <v>01 Food and non-alcoholic beverages</v>
      </c>
      <c r="D46" t="str">
        <f>'[1]12 Table 2.1'!D47</f>
        <v>01.1.7_045.03-1</v>
      </c>
      <c r="E46" t="str">
        <f>'[1]12 Table 2.1'!E47</f>
        <v>Chinese Cabbage / kg / each / local</v>
      </c>
      <c r="F46" s="78" t="str">
        <f>'[1]12 Table 2.1 (2)'!F46</f>
        <v>Pork Pig Trotter</v>
      </c>
      <c r="G46" s="78"/>
      <c r="H46" s="79">
        <f>'[1]12 Table 2.1 (2)'!G46</f>
        <v>3.0981633888654967</v>
      </c>
      <c r="I46" s="78" t="str">
        <f>'[1]12 Table 2.1 (2)'!H46</f>
        <v>kg</v>
      </c>
      <c r="J46" s="80"/>
      <c r="K46" s="80"/>
      <c r="L46" s="80"/>
    </row>
    <row r="47" spans="1:12" hidden="1">
      <c r="A47" t="str">
        <f>'[1]12 Table 2.1'!A48</f>
        <v>01.1.7</v>
      </c>
      <c r="B47" t="str">
        <f>'[1]12 Table 2.1'!B48</f>
        <v>01</v>
      </c>
      <c r="C47" t="str">
        <f>'[1]12 Table 2.1'!C48</f>
        <v>01 Food and non-alcoholic beverages</v>
      </c>
      <c r="D47" t="str">
        <f>'[1]12 Table 2.1'!D48</f>
        <v>01.1.7_045.09-1</v>
      </c>
      <c r="E47" t="str">
        <f>'[1]12 Table 2.1'!E48</f>
        <v>Cucumbers / kg / each / local</v>
      </c>
      <c r="F47" s="78" t="str">
        <f>'[1]12 Table 2.1 (2)'!F47</f>
        <v>Conned Beef Palm</v>
      </c>
      <c r="G47" s="78"/>
      <c r="H47" s="79">
        <f>'[1]12 Table 2.1 (2)'!G47</f>
        <v>3.0147207602083763</v>
      </c>
      <c r="I47" s="78" t="str">
        <f>'[1]12 Table 2.1 (2)'!H47</f>
        <v>12 oz</v>
      </c>
      <c r="J47" s="80"/>
      <c r="K47" s="80"/>
      <c r="L47" s="80"/>
    </row>
    <row r="48" spans="1:12" hidden="1">
      <c r="A48" t="str">
        <f>'[1]12 Table 2.1'!A49</f>
        <v>01.1.7</v>
      </c>
      <c r="B48" t="str">
        <f>'[1]12 Table 2.1'!B49</f>
        <v>01</v>
      </c>
      <c r="C48" t="str">
        <f>'[1]12 Table 2.1'!C49</f>
        <v>01 Food and non-alcoholic beverages</v>
      </c>
      <c r="D48" t="str">
        <f>'[1]12 Table 2.1'!D49</f>
        <v>01.1.7_045.17-1</v>
      </c>
      <c r="E48" t="str">
        <f>'[1]12 Table 2.1'!E49</f>
        <v>Tomatoes / kg / each / local</v>
      </c>
      <c r="F48" s="78" t="str">
        <f>'[1]12 Table 2.1 (2)'!F48</f>
        <v>Ripe Banana (a)</v>
      </c>
      <c r="G48" s="78"/>
      <c r="H48" s="79">
        <f>'[1]12 Table 2.1 (2)'!G48</f>
        <v>2.7078026184396284</v>
      </c>
      <c r="I48" s="78" t="str">
        <f>'[1]12 Table 2.1 (2)'!H48</f>
        <v>kg</v>
      </c>
      <c r="J48" s="80"/>
      <c r="K48" s="80"/>
      <c r="L48" s="80"/>
    </row>
    <row r="49" spans="1:12" hidden="1">
      <c r="A49" t="str">
        <f>'[1]12 Table 2.1'!A50</f>
        <v>01.1.7</v>
      </c>
      <c r="B49" t="str">
        <f>'[1]12 Table 2.1'!B50</f>
        <v>01</v>
      </c>
      <c r="C49" t="str">
        <f>'[1]12 Table 2.1'!C50</f>
        <v>01 Food and non-alcoholic beverages</v>
      </c>
      <c r="D49" t="str">
        <f>'[1]12 Table 2.1'!D50</f>
        <v>01.1.7_045.20-1</v>
      </c>
      <c r="E49" t="str">
        <f>'[1]12 Table 2.1'!E50</f>
        <v>Onions / lb / each / imported</v>
      </c>
      <c r="F49" s="78" t="str">
        <f>'[1]12 Table 2.1 (2)'!F49</f>
        <v>Tang powder (a)</v>
      </c>
      <c r="G49" s="78"/>
      <c r="H49" s="79">
        <f>'[1]12 Table 2.1 (2)'!G49</f>
        <v>2.5133392779536852</v>
      </c>
      <c r="I49" s="78" t="str">
        <f>'[1]12 Table 2.1 (2)'!H49</f>
        <v>25 gr</v>
      </c>
      <c r="J49" s="80"/>
      <c r="K49" s="80"/>
      <c r="L49" s="80"/>
    </row>
    <row r="50" spans="1:12" hidden="1">
      <c r="A50" t="str">
        <f>'[1]12 Table 2.1'!A51</f>
        <v>01.1.7</v>
      </c>
      <c r="B50" t="str">
        <f>'[1]12 Table 2.1'!B51</f>
        <v>01</v>
      </c>
      <c r="C50" t="str">
        <f>'[1]12 Table 2.1'!C51</f>
        <v>01 Food and non-alcoholic beverages</v>
      </c>
      <c r="D50" t="str">
        <f>'[1]12 Table 2.1'!D51</f>
        <v>01.1.7_045.21-1</v>
      </c>
      <c r="E50" t="str">
        <f>'[1]12 Table 2.1'!E51</f>
        <v>Cabbage Round / kg / each / local</v>
      </c>
      <c r="F50" s="78" t="str">
        <f>'[1]12 Table 2.1 (2)'!F50</f>
        <v>Minties Pascall (a)</v>
      </c>
      <c r="G50" s="78"/>
      <c r="H50" s="79">
        <f>'[1]12 Table 2.1 (2)'!G50</f>
        <v>2.4902003325818698</v>
      </c>
      <c r="I50" s="78" t="str">
        <f>'[1]12 Table 2.1 (2)'!H50</f>
        <v>200 gr</v>
      </c>
      <c r="J50" s="80"/>
      <c r="K50" s="80"/>
      <c r="L50" s="80"/>
    </row>
    <row r="51" spans="1:12" hidden="1">
      <c r="A51" t="str">
        <f>'[1]12 Table 2.1'!A52</f>
        <v>01.1.7</v>
      </c>
      <c r="B51" t="str">
        <f>'[1]12 Table 2.1'!B52</f>
        <v>01</v>
      </c>
      <c r="C51" t="str">
        <f>'[1]12 Table 2.1'!C52</f>
        <v>01 Food and non-alcoholic beverages</v>
      </c>
      <c r="D51" t="str">
        <f>'[1]12 Table 2.1'!D52</f>
        <v>01.1.7_046.01-1</v>
      </c>
      <c r="E51" t="str">
        <f>'[1]12 Table 2.1'!E52</f>
        <v>Taro / kg / each / local</v>
      </c>
      <c r="F51" s="78" t="str">
        <f>'[1]12 Table 2.1 (2)'!F51</f>
        <v>Potatoes</v>
      </c>
      <c r="G51" s="78"/>
      <c r="H51" s="79">
        <f>'[1]12 Table 2.1 (2)'!G51</f>
        <v>2.4070253157458907</v>
      </c>
      <c r="I51" s="78" t="str">
        <f>'[1]12 Table 2.1 (2)'!H51</f>
        <v>kg</v>
      </c>
      <c r="J51" s="80"/>
      <c r="K51" s="80"/>
      <c r="L51" s="80"/>
    </row>
    <row r="52" spans="1:12" hidden="1">
      <c r="A52" t="str">
        <f>'[1]12 Table 2.1'!A53</f>
        <v>01.1.7</v>
      </c>
      <c r="B52" t="str">
        <f>'[1]12 Table 2.1'!B53</f>
        <v>01</v>
      </c>
      <c r="C52" t="str">
        <f>'[1]12 Table 2.1'!C53</f>
        <v>01 Food and non-alcoholic beverages</v>
      </c>
      <c r="D52" t="str">
        <f>'[1]12 Table 2.1'!D53</f>
        <v>01.1.7_046.03-1</v>
      </c>
      <c r="E52" t="str">
        <f>'[1]12 Table 2.1'!E53</f>
        <v>Potatoes / kg / each / imported</v>
      </c>
      <c r="F52" s="78" t="str">
        <f>'[1]12 Table 2.1 (2)'!F52</f>
        <v>Green Banana</v>
      </c>
      <c r="G52" s="78"/>
      <c r="H52" s="79">
        <f>'[1]12 Table 2.1 (2)'!G52</f>
        <v>2.291019382777411</v>
      </c>
      <c r="I52" s="78" t="str">
        <f>'[1]12 Table 2.1 (2)'!H52</f>
        <v>kg</v>
      </c>
      <c r="J52" s="80"/>
      <c r="K52" s="80"/>
      <c r="L52" s="80"/>
    </row>
    <row r="53" spans="1:12" hidden="1">
      <c r="A53" t="str">
        <f>'[1]12 Table 2.1'!A54</f>
        <v>01.1.7</v>
      </c>
      <c r="B53" t="str">
        <f>'[1]12 Table 2.1'!B54</f>
        <v>01</v>
      </c>
      <c r="C53" t="str">
        <f>'[1]12 Table 2.1'!C54</f>
        <v>01 Food and non-alcoholic beverages</v>
      </c>
      <c r="D53" t="str">
        <f>'[1]12 Table 2.1'!D54</f>
        <v>01.1.7_046.06-1</v>
      </c>
      <c r="E53" t="str">
        <f>'[1]12 Table 2.1'!E54</f>
        <v>Taamu / kg / each / local</v>
      </c>
      <c r="F53" s="78" t="str">
        <f>'[1]12 Table 2.1 (2)'!F53</f>
        <v>Apple small</v>
      </c>
      <c r="G53" s="78"/>
      <c r="H53" s="79">
        <f>'[1]12 Table 2.1 (2)'!G53</f>
        <v>2.2633239402322305</v>
      </c>
      <c r="I53" s="78" t="str">
        <f>'[1]12 Table 2.1 (2)'!H53</f>
        <v>each</v>
      </c>
      <c r="J53" s="80"/>
      <c r="K53" s="80"/>
      <c r="L53" s="80"/>
    </row>
    <row r="54" spans="1:12" hidden="1">
      <c r="A54" t="str">
        <f>'[1]12 Table 2.1'!A55</f>
        <v>01.1.8</v>
      </c>
      <c r="B54" t="str">
        <f>'[1]12 Table 2.1'!B55</f>
        <v>01</v>
      </c>
      <c r="C54" t="str">
        <f>'[1]12 Table 2.1'!C55</f>
        <v>01 Food and non-alcoholic beverages</v>
      </c>
      <c r="D54" t="str">
        <f>'[1]12 Table 2.1'!D55</f>
        <v>01.1.8_049.01-1</v>
      </c>
      <c r="E54" t="str">
        <f>'[1]12 Table 2.1'!E55</f>
        <v>Sugar / Raw / kg / each / imported</v>
      </c>
      <c r="F54" s="78" t="str">
        <f>'[1]12 Table 2.1 (2)'!F54</f>
        <v>Mineral Water</v>
      </c>
      <c r="G54" s="78"/>
      <c r="H54" s="79">
        <f>'[1]12 Table 2.1 (2)'!G54</f>
        <v>2.2512601070052165</v>
      </c>
      <c r="I54" s="78" t="str">
        <f>'[1]12 Table 2.1 (2)'!H54</f>
        <v>bottle</v>
      </c>
      <c r="J54" s="80"/>
      <c r="K54" s="80"/>
      <c r="L54" s="80"/>
    </row>
    <row r="55" spans="1:12" hidden="1">
      <c r="A55" t="str">
        <f>'[1]12 Table 2.1'!A56</f>
        <v>01.1.8</v>
      </c>
      <c r="B55" t="str">
        <f>'[1]12 Table 2.1'!B56</f>
        <v>01</v>
      </c>
      <c r="C55" t="str">
        <f>'[1]12 Table 2.1'!C56</f>
        <v>01 Food and non-alcoholic beverages</v>
      </c>
      <c r="D55" t="str">
        <f>'[1]12 Table 2.1'!D56</f>
        <v>01.1.8_055.01-1</v>
      </c>
      <c r="E55" t="str">
        <f>'[1]12 Table 2.1'!E56</f>
        <v>Pascall / Minties / 200 gr / packet / imported</v>
      </c>
      <c r="F55" s="78" t="str">
        <f>'[1]12 Table 2.1 (2)'!F55</f>
        <v>chocolate Cake (a)</v>
      </c>
      <c r="G55" s="78"/>
      <c r="H55" s="79">
        <f>'[1]12 Table 2.1 (2)'!G55</f>
        <v>2.1455065342279025</v>
      </c>
      <c r="I55" s="78" t="str">
        <f>'[1]12 Table 2.1 (2)'!H55</f>
        <v>sml</v>
      </c>
      <c r="J55" s="80"/>
      <c r="K55" s="80"/>
      <c r="L55" s="80"/>
    </row>
    <row r="56" spans="1:12" hidden="1">
      <c r="A56" t="str">
        <f>'[1]12 Table 2.1'!A57</f>
        <v>01.1.8</v>
      </c>
      <c r="B56" t="str">
        <f>'[1]12 Table 2.1'!B57</f>
        <v>01</v>
      </c>
      <c r="C56" t="str">
        <f>'[1]12 Table 2.1'!C57</f>
        <v>01 Food and non-alcoholic beverages</v>
      </c>
      <c r="D56" t="str">
        <f>'[1]12 Table 2.1'!D57</f>
        <v>01.1.8_058.03-1</v>
      </c>
      <c r="E56" t="str">
        <f>'[1]12 Table 2.1'!E57</f>
        <v>Ice Cream / Tip Top / 2 ltr / container / imported</v>
      </c>
      <c r="F56" s="78" t="str">
        <f>'[1]12 Table 2.1 (2)'!F56</f>
        <v>Cucumbers</v>
      </c>
      <c r="G56" s="78"/>
      <c r="H56" s="79">
        <f>'[1]12 Table 2.1 (2)'!G56</f>
        <v>2.1205564416249825</v>
      </c>
      <c r="I56" s="78" t="str">
        <f>'[1]12 Table 2.1 (2)'!H56</f>
        <v>kg</v>
      </c>
      <c r="J56" s="80"/>
      <c r="K56" s="80"/>
      <c r="L56" s="80"/>
    </row>
    <row r="57" spans="1:12" hidden="1">
      <c r="A57" t="str">
        <f>'[1]12 Table 2.1'!A58</f>
        <v>01.1.9</v>
      </c>
      <c r="B57" t="str">
        <f>'[1]12 Table 2.1'!B58</f>
        <v>01</v>
      </c>
      <c r="C57" t="str">
        <f>'[1]12 Table 2.1'!C58</f>
        <v>01 Food and non-alcoholic beverages</v>
      </c>
      <c r="D57" t="str">
        <f>'[1]12 Table 2.1'!D58</f>
        <v>01.1.9_063.02-1</v>
      </c>
      <c r="E57" t="str">
        <f>'[1]12 Table 2.1'!E58</f>
        <v>Soy Sauce / Mushroom / 750grms / 625mls / bottle / imported</v>
      </c>
      <c r="F57" s="78" t="str">
        <f>'[1]12 Table 2.1 (2)'!F57</f>
        <v>Instant Nescafe Coffee</v>
      </c>
      <c r="G57" s="78"/>
      <c r="H57" s="79">
        <f>'[1]12 Table 2.1 (2)'!G57</f>
        <v>2.0162847841824432</v>
      </c>
      <c r="I57" s="78" t="str">
        <f>'[1]12 Table 2.1 (2)'!H57</f>
        <v>50g</v>
      </c>
      <c r="J57" s="80"/>
      <c r="K57" s="80"/>
      <c r="L57" s="80"/>
    </row>
    <row r="58" spans="1:12" hidden="1">
      <c r="A58" t="str">
        <f>'[1]12 Table 2.1'!A59</f>
        <v>01.1.9</v>
      </c>
      <c r="B58" t="str">
        <f>'[1]12 Table 2.1'!B59</f>
        <v>01</v>
      </c>
      <c r="C58" t="str">
        <f>'[1]12 Table 2.1'!C59</f>
        <v>01 Food and non-alcoholic beverages</v>
      </c>
      <c r="D58" t="str">
        <f>'[1]12 Table 2.1'!D59</f>
        <v>01.1.9_066.10-1</v>
      </c>
      <c r="E58" t="str">
        <f>'[1]12 Table 2.1'!E59</f>
        <v>Bongo / small / 20grms / packet / imported</v>
      </c>
      <c r="F58" s="78" t="str">
        <f>'[1]12 Table 2.1 (2)'!F58</f>
        <v>Mutton Neck</v>
      </c>
      <c r="G58" s="78"/>
      <c r="H58" s="79">
        <f>'[1]12 Table 2.1 (2)'!G58</f>
        <v>1.9346408793238763</v>
      </c>
      <c r="I58" s="78" t="str">
        <f>'[1]12 Table 2.1 (2)'!H58</f>
        <v>kg</v>
      </c>
      <c r="J58" s="80"/>
      <c r="K58" s="80"/>
      <c r="L58" s="80"/>
    </row>
    <row r="59" spans="1:12" hidden="1">
      <c r="A59" t="str">
        <f>'[1]12 Table 2.1'!A60</f>
        <v>01.1.9</v>
      </c>
      <c r="B59" t="str">
        <f>'[1]12 Table 2.1'!B60</f>
        <v>01</v>
      </c>
      <c r="C59" t="str">
        <f>'[1]12 Table 2.1'!C60</f>
        <v>01 Food and non-alcoholic beverages</v>
      </c>
      <c r="D59" t="str">
        <f>'[1]12 Table 2.1'!D60</f>
        <v>01.1.9_066.12-1</v>
      </c>
      <c r="E59" t="str">
        <f>'[1]12 Table 2.1'!E60</f>
        <v>Twisties / Samco / small / packet / local</v>
      </c>
      <c r="F59" s="78" t="str">
        <f>'[1]12 Table 2.1 (2)'!F59</f>
        <v>Vermicelli Lungken</v>
      </c>
      <c r="G59" s="78"/>
      <c r="H59" s="79">
        <f>'[1]12 Table 2.1 (2)'!G59</f>
        <v>1.8799147850871605</v>
      </c>
      <c r="I59" s="78" t="str">
        <f>'[1]12 Table 2.1 (2)'!H59</f>
        <v>454g</v>
      </c>
      <c r="J59" s="80"/>
      <c r="K59" s="80"/>
      <c r="L59" s="80"/>
    </row>
    <row r="60" spans="1:12" hidden="1">
      <c r="A60" t="str">
        <f>'[1]12 Table 2.1'!A61</f>
        <v>01.2.1</v>
      </c>
      <c r="B60" t="str">
        <f>'[1]12 Table 2.1'!B61</f>
        <v>01</v>
      </c>
      <c r="C60" t="str">
        <f>'[1]12 Table 2.1'!C61</f>
        <v>01 Food and non-alcoholic beverages</v>
      </c>
      <c r="D60" t="str">
        <f>'[1]12 Table 2.1'!D61</f>
        <v>01.2.1_067.01-1</v>
      </c>
      <c r="E60" t="str">
        <f>'[1]12 Table 2.1'!E61</f>
        <v>Coffee / Instant Nescafe / 50g / classic / imported</v>
      </c>
      <c r="F60" s="78" t="str">
        <f>'[1]12 Table 2.1 (2)'!F60</f>
        <v>Tomatoes</v>
      </c>
      <c r="G60" s="78"/>
      <c r="H60" s="79">
        <f>'[1]12 Table 2.1 (2)'!G60</f>
        <v>1.803500799719524</v>
      </c>
      <c r="I60" s="78" t="str">
        <f>'[1]12 Table 2.1 (2)'!H60</f>
        <v>kg</v>
      </c>
      <c r="J60" s="80"/>
      <c r="K60" s="80"/>
      <c r="L60" s="80"/>
    </row>
    <row r="61" spans="1:12" hidden="1">
      <c r="A61" t="str">
        <f>'[1]12 Table 2.1'!A62</f>
        <v>01.2.1</v>
      </c>
      <c r="B61" t="str">
        <f>'[1]12 Table 2.1'!B62</f>
        <v>01</v>
      </c>
      <c r="C61" t="str">
        <f>'[1]12 Table 2.1'!C62</f>
        <v>01 Food and non-alcoholic beverages</v>
      </c>
      <c r="D61" t="str">
        <f>'[1]12 Table 2.1'!D62</f>
        <v>01.2.1_067.05-1</v>
      </c>
      <c r="E61" t="str">
        <f>'[1]12 Table 2.1'!E62</f>
        <v>Coffee / CCK / 100g / packet / local</v>
      </c>
      <c r="F61" s="78" t="str">
        <f>'[1]12 Table 2.1 (2)'!F61</f>
        <v>Sausage Pork</v>
      </c>
      <c r="G61" s="78"/>
      <c r="H61" s="79">
        <f>'[1]12 Table 2.1 (2)'!G61</f>
        <v>1.6769541715654805</v>
      </c>
      <c r="I61" s="78" t="str">
        <f>'[1]12 Table 2.1 (2)'!H61</f>
        <v>kg</v>
      </c>
      <c r="J61" s="80"/>
      <c r="K61" s="80"/>
      <c r="L61" s="80"/>
    </row>
    <row r="62" spans="1:12" hidden="1">
      <c r="A62" t="str">
        <f>'[1]12 Table 2.1'!A63</f>
        <v>01.2.1</v>
      </c>
      <c r="B62" t="str">
        <f>'[1]12 Table 2.1'!B63</f>
        <v>01</v>
      </c>
      <c r="C62" t="str">
        <f>'[1]12 Table 2.1'!C63</f>
        <v>01 Food and non-alcoholic beverages</v>
      </c>
      <c r="D62" t="str">
        <f>'[1]12 Table 2.1'!D63</f>
        <v>01.2.1_068.01-1</v>
      </c>
      <c r="E62" t="str">
        <f>'[1]12 Table 2.1'!E63</f>
        <v>Tea Bags / Bell / 150g / packet / imported</v>
      </c>
      <c r="F62" s="78" t="str">
        <f>'[1]12 Table 2.1 (2)'!F62</f>
        <v>Bell Tea Bags</v>
      </c>
      <c r="G62" s="78"/>
      <c r="H62" s="79">
        <f>'[1]12 Table 2.1 (2)'!G62</f>
        <v>1.6238248181269372</v>
      </c>
      <c r="I62" s="78" t="str">
        <f>'[1]12 Table 2.1 (2)'!H62</f>
        <v>150g</v>
      </c>
      <c r="J62" s="80"/>
      <c r="K62" s="80"/>
      <c r="L62" s="80"/>
    </row>
    <row r="63" spans="1:12" hidden="1">
      <c r="A63" t="str">
        <f>'[1]12 Table 2.1'!A64</f>
        <v>01.2.1</v>
      </c>
      <c r="B63" t="str">
        <f>'[1]12 Table 2.1'!B64</f>
        <v>01</v>
      </c>
      <c r="C63" t="str">
        <f>'[1]12 Table 2.1'!C64</f>
        <v>01 Food and non-alcoholic beverages</v>
      </c>
      <c r="D63" t="str">
        <f>'[1]12 Table 2.1'!D64</f>
        <v>01.2.1_069.02-1</v>
      </c>
      <c r="E63" t="str">
        <f>'[1]12 Table 2.1'!E64</f>
        <v>Koko Samoa / small / cup / local</v>
      </c>
      <c r="F63" s="78" t="str">
        <f>'[1]12 Table 2.1 (2)'!F63</f>
        <v>Samco Twisties</v>
      </c>
      <c r="G63" s="78"/>
      <c r="H63" s="79">
        <f>'[1]12 Table 2.1 (2)'!G63</f>
        <v>1.3966867868228885</v>
      </c>
      <c r="I63" s="78" t="str">
        <f>'[1]12 Table 2.1 (2)'!H63</f>
        <v>20grms</v>
      </c>
      <c r="J63" s="80"/>
      <c r="K63" s="80"/>
      <c r="L63" s="80"/>
    </row>
    <row r="64" spans="1:12" hidden="1">
      <c r="A64" t="str">
        <f>'[1]12 Table 2.1'!A65</f>
        <v>01.2.2</v>
      </c>
      <c r="B64" t="str">
        <f>'[1]12 Table 2.1'!B65</f>
        <v>01</v>
      </c>
      <c r="C64" t="str">
        <f>'[1]12 Table 2.1'!C65</f>
        <v>01 Food and non-alcoholic beverages</v>
      </c>
      <c r="D64" t="str">
        <f>'[1]12 Table 2.1'!D65</f>
        <v>01.2.2_071.01-1</v>
      </c>
      <c r="E64" t="str">
        <f>'[1]12 Table 2.1'!E65</f>
        <v>Mineral Water / 500mls / bottle / local</v>
      </c>
      <c r="F64" s="78" t="str">
        <f>'[1]12 Table 2.1 (2)'!F64</f>
        <v>Matured husked Coconuts</v>
      </c>
      <c r="G64" s="78"/>
      <c r="H64" s="79">
        <f>'[1]12 Table 2.1 (2)'!G64</f>
        <v>1.3016358146164613</v>
      </c>
      <c r="I64" s="78" t="str">
        <f>'[1]12 Table 2.1 (2)'!H64</f>
        <v>kg</v>
      </c>
      <c r="J64" s="80"/>
      <c r="K64" s="80"/>
      <c r="L64" s="80"/>
    </row>
    <row r="65" spans="1:15" hidden="1">
      <c r="A65" t="str">
        <f>'[1]12 Table 2.1'!A66</f>
        <v>01.2.2</v>
      </c>
      <c r="B65" t="str">
        <f>'[1]12 Table 2.1'!B66</f>
        <v>01</v>
      </c>
      <c r="C65" t="str">
        <f>'[1]12 Table 2.1'!C66</f>
        <v>01 Food and non-alcoholic beverages</v>
      </c>
      <c r="D65" t="str">
        <f>'[1]12 Table 2.1'!D66</f>
        <v>01.2.2_072.01-1</v>
      </c>
      <c r="E65" t="str">
        <f>'[1]12 Table 2.1'!E66</f>
        <v>Soft Drink / Coke / 750mls / bottle / local</v>
      </c>
      <c r="F65" s="78" t="str">
        <f>'[1]12 Table 2.1 (2)'!F65</f>
        <v>Matured Un husked Coconuts (a)</v>
      </c>
      <c r="G65" s="78"/>
      <c r="H65" s="79">
        <f>'[1]12 Table 2.1 (2)'!G65</f>
        <v>1.3016358146164613</v>
      </c>
      <c r="I65" s="78" t="str">
        <f>'[1]12 Table 2.1 (2)'!H65</f>
        <v>kg</v>
      </c>
      <c r="J65" s="80"/>
      <c r="K65" s="80"/>
      <c r="L65" s="80"/>
    </row>
    <row r="66" spans="1:15" hidden="1">
      <c r="A66" t="str">
        <f>'[1]12 Table 2.1'!A67</f>
        <v>01.2.2</v>
      </c>
      <c r="B66" t="str">
        <f>'[1]12 Table 2.1'!B67</f>
        <v>01</v>
      </c>
      <c r="C66" t="str">
        <f>'[1]12 Table 2.1'!C67</f>
        <v>01 Food and non-alcoholic beverages</v>
      </c>
      <c r="D66" t="str">
        <f>'[1]12 Table 2.1'!D67</f>
        <v>01.2.2_072.01-2</v>
      </c>
      <c r="E66" t="str">
        <f>'[1]12 Table 2.1'!E67</f>
        <v>Soft Drink / Taxi / 330 mls / bottle / local</v>
      </c>
      <c r="F66" s="78" t="str">
        <f>'[1]12 Table 2.1 (2)'!F66</f>
        <v>Taamu</v>
      </c>
      <c r="G66" s="78"/>
      <c r="H66" s="79">
        <f>'[1]12 Table 2.1 (2)'!G66</f>
        <v>1.1296800375869847</v>
      </c>
      <c r="I66" s="78" t="str">
        <f>'[1]12 Table 2.1 (2)'!H66</f>
        <v>kg</v>
      </c>
      <c r="J66" s="80"/>
      <c r="K66" s="80"/>
      <c r="L66" s="80"/>
    </row>
    <row r="67" spans="1:15" hidden="1">
      <c r="A67" t="str">
        <f>'[1]12 Table 2.1'!A68</f>
        <v>01.2.2</v>
      </c>
      <c r="B67" t="str">
        <f>'[1]12 Table 2.1'!B68</f>
        <v>01</v>
      </c>
      <c r="C67" t="str">
        <f>'[1]12 Table 2.1'!C68</f>
        <v>01 Food and non-alcoholic beverages</v>
      </c>
      <c r="D67" t="str">
        <f>'[1]12 Table 2.1'!D68</f>
        <v>01.2.2_075.02-1</v>
      </c>
      <c r="E67" t="str">
        <f>'[1]12 Table 2.1'!E68</f>
        <v>Tang / powder / 25 gr / packet / imported</v>
      </c>
      <c r="F67" s="81" t="str">
        <f>'[1]12 Table 2.1 (2)'!F67</f>
        <v>Round Cabbage Round</v>
      </c>
      <c r="G67" s="81"/>
      <c r="H67" s="82">
        <f>'[1]12 Table 2.1 (2)'!G67</f>
        <v>1.1201127799252346</v>
      </c>
      <c r="I67" s="81" t="str">
        <f>'[1]12 Table 2.1 (2)'!H67</f>
        <v>kg</v>
      </c>
      <c r="J67" s="80"/>
      <c r="K67" s="80"/>
      <c r="L67" s="80"/>
    </row>
    <row r="68" spans="1:15" ht="18.75" customHeight="1">
      <c r="E68" s="84" t="str">
        <f>'[1]12 Table 2.1'!E69</f>
        <v>02 Alcoholic beverages, tobacco and narcotics</v>
      </c>
      <c r="F68" s="75" t="str">
        <f>'[1]12 Table 2.1'!F69</f>
        <v>02 Alcoholic beverages, tobacco and narcotics</v>
      </c>
      <c r="G68" s="75"/>
      <c r="H68" s="75"/>
      <c r="I68" s="75"/>
      <c r="J68" s="75"/>
      <c r="K68" s="75"/>
      <c r="L68" s="75"/>
    </row>
    <row r="69" spans="1:15">
      <c r="A69" t="str">
        <f>'[1]12 Table 2.1'!A70</f>
        <v>02.1.1</v>
      </c>
      <c r="B69" t="str">
        <f>'[1]12 Table 2.1'!B70</f>
        <v>02</v>
      </c>
      <c r="C69" t="str">
        <f>'[1]12 Table 2.1'!C70</f>
        <v>02 Alcoholic beverages, tobacco and narcotics</v>
      </c>
      <c r="D69" t="str">
        <f>'[1]12 Table 2.1'!D70</f>
        <v>02.1.1_076.01-1</v>
      </c>
      <c r="E69" t="str">
        <f>'[1]12 Table 2.1'!E70</f>
        <v>Spirit / Vodka / Niu / 2 ltr / bottle / imported</v>
      </c>
      <c r="F69" s="85" t="str">
        <f>'[1]12 Table 2.1 (2)'!F69</f>
        <v>Lager Beer</v>
      </c>
      <c r="G69" s="85"/>
      <c r="H69" s="86">
        <f>'[1]12 Table 2.1 (2)'!G69</f>
        <v>37.939222004430057</v>
      </c>
      <c r="I69" s="85" t="str">
        <f>'[1]12 Table 2.1 (2)'!H69</f>
        <v>355 mls</v>
      </c>
      <c r="J69" s="80">
        <f>'[1]12 Table 2.1 (2)'!CO69</f>
        <v>3.4307692307692301</v>
      </c>
      <c r="K69" s="80">
        <f>'[1]12 Table 2.1 (2)'!CP69</f>
        <v>3.4384615384615382</v>
      </c>
      <c r="L69" s="80">
        <f>'[1]12 Table 2.1 (2)'!CQ69</f>
        <v>3.4461538461538463</v>
      </c>
      <c r="M69" s="80">
        <f>'[1]12 Table 2.1 (2)'!DA69</f>
        <v>3.4615384615384617</v>
      </c>
      <c r="N69" s="80">
        <f>'[1]12 Table 2.1 (2)'!DB69</f>
        <v>3.5230769230769234</v>
      </c>
      <c r="O69" s="80">
        <f>'[1]12 Table 2.1 (2)'!DC69</f>
        <v>3.5384615384615392</v>
      </c>
    </row>
    <row r="70" spans="1:15">
      <c r="A70" t="str">
        <f>'[1]12 Table 2.1'!A71</f>
        <v>02.1.1</v>
      </c>
      <c r="B70" t="str">
        <f>'[1]12 Table 2.1'!B71</f>
        <v>02</v>
      </c>
      <c r="C70" t="str">
        <f>'[1]12 Table 2.1'!C71</f>
        <v>02 Alcoholic beverages, tobacco and narcotics</v>
      </c>
      <c r="D70" t="str">
        <f>'[1]12 Table 2.1'!D71</f>
        <v>02.1.1_076.01-2</v>
      </c>
      <c r="E70" t="str">
        <f>'[1]12 Table 2.1'!E71</f>
        <v>Spirit / Whisky / Jim Bean / 1 ltr / bottle / imported</v>
      </c>
      <c r="F70" s="85" t="str">
        <f>'[1]12 Table 2.1 (2)'!F70</f>
        <v>Pall Mall Filter Cigarettes (Red)</v>
      </c>
      <c r="G70" s="85"/>
      <c r="H70" s="86">
        <f>'[1]12 Table 2.1 (2)'!G70</f>
        <v>24.29014419317657</v>
      </c>
      <c r="I70" s="85" t="str">
        <f>'[1]12 Table 2.1 (2)'!H70</f>
        <v>20 rolls</v>
      </c>
      <c r="J70" s="80">
        <f>'[1]12 Table 2.1 (2)'!CO70</f>
        <v>11.5</v>
      </c>
      <c r="K70" s="80">
        <f>'[1]12 Table 2.1 (2)'!CP70</f>
        <v>11.5</v>
      </c>
      <c r="L70" s="80">
        <f>'[1]12 Table 2.1 (2)'!CQ70</f>
        <v>11.5</v>
      </c>
      <c r="M70" s="80">
        <f>'[1]12 Table 2.1 (2)'!DA70</f>
        <v>12.6</v>
      </c>
      <c r="N70" s="80">
        <f>'[1]12 Table 2.1 (2)'!DB70</f>
        <v>12.6</v>
      </c>
      <c r="O70" s="80">
        <f>'[1]12 Table 2.1 (2)'!DC70</f>
        <v>12.6</v>
      </c>
    </row>
    <row r="71" spans="1:15">
      <c r="A71" t="str">
        <f>'[1]12 Table 2.1'!A72</f>
        <v>02.1.3</v>
      </c>
      <c r="B71" t="str">
        <f>'[1]12 Table 2.1'!B72</f>
        <v>02</v>
      </c>
      <c r="C71" t="str">
        <f>'[1]12 Table 2.1'!C72</f>
        <v>02 Alcoholic beverages, tobacco and narcotics</v>
      </c>
      <c r="D71" t="str">
        <f>'[1]12 Table 2.1'!D72</f>
        <v>02.1.3_079.01-1</v>
      </c>
      <c r="E71" t="str">
        <f>'[1]12 Table 2.1'!E72</f>
        <v>Beer / Taula / 330 mls / bottle / local</v>
      </c>
      <c r="F71" s="85" t="str">
        <f>'[1]12 Table 2.1 (2)'!F71</f>
        <v>Pall Mall Menthol Cigarettes (Green)</v>
      </c>
      <c r="G71" s="85"/>
      <c r="H71" s="86">
        <f>'[1]12 Table 2.1 (2)'!G71</f>
        <v>24.29014419317657</v>
      </c>
      <c r="I71" s="85" t="str">
        <f>'[1]12 Table 2.1 (2)'!H71</f>
        <v>20 rolls</v>
      </c>
      <c r="J71" s="80">
        <f>'[1]12 Table 2.1 (2)'!CO71</f>
        <v>11.5</v>
      </c>
      <c r="K71" s="80">
        <f>'[1]12 Table 2.1 (2)'!CP71</f>
        <v>11.5</v>
      </c>
      <c r="L71" s="80">
        <f>'[1]12 Table 2.1 (2)'!CQ71</f>
        <v>11.5</v>
      </c>
      <c r="M71" s="80">
        <f>'[1]12 Table 2.1 (2)'!DA71</f>
        <v>12.6</v>
      </c>
      <c r="N71" s="80">
        <f>'[1]12 Table 2.1 (2)'!DB71</f>
        <v>12.6</v>
      </c>
      <c r="O71" s="80">
        <f>'[1]12 Table 2.1 (2)'!DC71</f>
        <v>12.6</v>
      </c>
    </row>
    <row r="72" spans="1:15">
      <c r="A72" t="str">
        <f>'[1]12 Table 2.1'!A73</f>
        <v>02.1.3</v>
      </c>
      <c r="B72" t="str">
        <f>'[1]12 Table 2.1'!B73</f>
        <v>02</v>
      </c>
      <c r="C72" t="str">
        <f>'[1]12 Table 2.1'!C73</f>
        <v>02 Alcoholic beverages, tobacco and narcotics</v>
      </c>
      <c r="D72" t="str">
        <f>'[1]12 Table 2.1'!D73</f>
        <v>02.1.3_079.02-1</v>
      </c>
      <c r="E72" t="str">
        <f>'[1]12 Table 2.1'!E73</f>
        <v>Beer / Vailima lager / 355 mls / bottle / local</v>
      </c>
      <c r="F72" s="85" t="str">
        <f>'[1]12 Table 2.1 (2)'!F72</f>
        <v>Beer (a)</v>
      </c>
      <c r="G72" s="85"/>
      <c r="H72" s="86">
        <f>'[1]12 Table 2.1 (2)'!G72</f>
        <v>16.259666573327166</v>
      </c>
      <c r="I72" s="85" t="str">
        <f>'[1]12 Table 2.1 (2)'!H72</f>
        <v>330 mls</v>
      </c>
      <c r="J72" s="80">
        <f>'[1]12 Table 2.1 (2)'!CO72</f>
        <v>3.3250000000000002</v>
      </c>
      <c r="K72" s="80">
        <f>'[1]12 Table 2.1 (2)'!CP72</f>
        <v>3.3250000000000002</v>
      </c>
      <c r="L72" s="80">
        <f>'[1]12 Table 2.1 (2)'!CQ72</f>
        <v>3.3125000000000004</v>
      </c>
      <c r="M72" s="80">
        <f>'[1]12 Table 2.1 (2)'!DA72</f>
        <v>3.3375000000000004</v>
      </c>
      <c r="N72" s="80">
        <f>'[1]12 Table 2.1 (2)'!DB72</f>
        <v>3.3375000000000004</v>
      </c>
      <c r="O72" s="80">
        <f>'[1]12 Table 2.1 (2)'!DC72</f>
        <v>3.3375000000000004</v>
      </c>
    </row>
    <row r="73" spans="1:15">
      <c r="A73" t="str">
        <f>'[1]12 Table 2.1'!A74</f>
        <v>02.2.1</v>
      </c>
      <c r="B73" t="str">
        <f>'[1]12 Table 2.1'!B74</f>
        <v>02</v>
      </c>
      <c r="C73" t="str">
        <f>'[1]12 Table 2.1'!C74</f>
        <v>02 Alcoholic beverages, tobacco and narcotics</v>
      </c>
      <c r="D73" t="str">
        <f>'[1]12 Table 2.1'!D74</f>
        <v>02.2.1_082.01-1</v>
      </c>
      <c r="E73" t="str">
        <f>'[1]12 Table 2.1'!E74</f>
        <v>Cigarettes / Pall Mall Filter (Rothmans) / 20 rolls / packet / local</v>
      </c>
      <c r="F73" s="87" t="str">
        <f>'[1]12 Table 2.1 (2)'!F73</f>
        <v>Winfield Tobacco (a)</v>
      </c>
      <c r="G73" s="87"/>
      <c r="H73" s="88">
        <f>'[1]12 Table 2.1 (2)'!G73</f>
        <v>12.644726269190993</v>
      </c>
      <c r="I73" s="87" t="str">
        <f>'[1]12 Table 2.1 (2)'!H73</f>
        <v>packet</v>
      </c>
      <c r="J73" s="83">
        <f>'[1]12 Table 2.1 (2)'!CO73</f>
        <v>14.675000000000001</v>
      </c>
      <c r="K73" s="83">
        <f>'[1]12 Table 2.1 (2)'!CP73</f>
        <v>14.675000000000001</v>
      </c>
      <c r="L73" s="83">
        <f>'[1]12 Table 2.1 (2)'!CQ73</f>
        <v>14.675000000000001</v>
      </c>
      <c r="M73" s="83">
        <f>'[1]12 Table 2.1 (2)'!DA73</f>
        <v>15</v>
      </c>
      <c r="N73" s="83">
        <f>'[1]12 Table 2.1 (2)'!DB73</f>
        <v>15</v>
      </c>
      <c r="O73" s="83">
        <f>'[1]12 Table 2.1 (2)'!DC73</f>
        <v>15</v>
      </c>
    </row>
    <row r="74" spans="1:15" hidden="1">
      <c r="A74" t="str">
        <f>'[1]12 Table 2.1'!A75</f>
        <v>02.2.1</v>
      </c>
      <c r="B74" t="str">
        <f>'[1]12 Table 2.1'!B75</f>
        <v>02</v>
      </c>
      <c r="C74" t="str">
        <f>'[1]12 Table 2.1'!C75</f>
        <v>02 Alcoholic beverages, tobacco and narcotics</v>
      </c>
      <c r="D74" t="str">
        <f>'[1]12 Table 2.1'!D75</f>
        <v>02.2.1_082.01-2</v>
      </c>
      <c r="E74" t="str">
        <f>'[1]12 Table 2.1'!E75</f>
        <v>Cigarettes / Pall Mall Menthol (Consulate) / 20 rolls / packet / local</v>
      </c>
      <c r="F74" s="85" t="str">
        <f>'[1]12 Table 2.1 (2)'!F74</f>
        <v>Vodka Niu Spirit (a)</v>
      </c>
      <c r="G74" s="85"/>
      <c r="H74" s="86">
        <f>'[1]12 Table 2.1 (2)'!G74</f>
        <v>3.763049987830335</v>
      </c>
      <c r="I74" s="85" t="str">
        <f>'[1]12 Table 2.1 (2)'!H74</f>
        <v>Niu / 2 ltr</v>
      </c>
      <c r="J74" s="80"/>
      <c r="K74" s="80"/>
      <c r="L74" s="80"/>
    </row>
    <row r="75" spans="1:15" hidden="1">
      <c r="A75" t="str">
        <f>'[1]12 Table 2.1'!A76</f>
        <v>02.2.1</v>
      </c>
      <c r="B75" t="str">
        <f>'[1]12 Table 2.1'!B76</f>
        <v>02</v>
      </c>
      <c r="C75" t="str">
        <f>'[1]12 Table 2.1'!C76</f>
        <v>02 Alcoholic beverages, tobacco and narcotics</v>
      </c>
      <c r="D75" t="str">
        <f>'[1]12 Table 2.1'!D76</f>
        <v>02.2.1_082.02-1</v>
      </c>
      <c r="E75" t="str">
        <f>'[1]12 Table 2.1'!E76</f>
        <v>Tobacco / Winfield / packet / imported</v>
      </c>
      <c r="F75" s="85" t="str">
        <f>'[1]12 Table 2.1 (2)'!F75</f>
        <v>Whisky Jim Bean Spirit (a)</v>
      </c>
      <c r="G75" s="85"/>
      <c r="H75" s="86">
        <f>'[1]12 Table 2.1 (2)'!G75</f>
        <v>3.763049987830335</v>
      </c>
      <c r="I75" s="85" t="str">
        <f>'[1]12 Table 2.1 (2)'!H75</f>
        <v>1 ltr</v>
      </c>
      <c r="J75" s="80"/>
      <c r="K75" s="80"/>
      <c r="L75" s="80"/>
    </row>
    <row r="76" spans="1:15" hidden="1">
      <c r="A76" t="str">
        <f>'[1]12 Table 2.1'!A77</f>
        <v>02.2.1</v>
      </c>
      <c r="B76" t="str">
        <f>'[1]12 Table 2.1'!B77</f>
        <v>02</v>
      </c>
      <c r="C76" t="str">
        <f>'[1]12 Table 2.1'!C77</f>
        <v>02 Alcoholic beverages, tobacco and narcotics</v>
      </c>
      <c r="D76" t="str">
        <f>'[1]12 Table 2.1'!D77</f>
        <v>02.2.1_086.01-1</v>
      </c>
      <c r="E76" t="str">
        <f>'[1]12 Table 2.1'!E77</f>
        <v>Cigarettes / Paper / 50 sheets / packet / imported</v>
      </c>
      <c r="F76" s="85" t="str">
        <f>'[1]12 Table 2.1 (2)'!F76</f>
        <v>Paper Cigarettes</v>
      </c>
      <c r="G76" s="85"/>
      <c r="H76" s="86">
        <f>'[1]12 Table 2.1 (2)'!G76</f>
        <v>3.6126838723854906</v>
      </c>
      <c r="I76" s="85" t="str">
        <f>'[1]12 Table 2.1 (2)'!H76</f>
        <v>50 sheets</v>
      </c>
      <c r="J76" s="80"/>
      <c r="K76" s="80"/>
      <c r="L76" s="80"/>
    </row>
    <row r="77" spans="1:15" hidden="1">
      <c r="A77" t="str">
        <f>'[1]12 Table 2.1'!A78</f>
        <v>02.3.1</v>
      </c>
      <c r="B77" t="str">
        <f>'[1]12 Table 2.1'!B78</f>
        <v>02</v>
      </c>
      <c r="C77" t="str">
        <f>'[1]12 Table 2.1'!C78</f>
        <v>02 Alcoholic beverages, tobacco and narcotics</v>
      </c>
      <c r="D77" t="str">
        <f>'[1]12 Table 2.1'!D78</f>
        <v>02.3.1_087.01-1</v>
      </c>
      <c r="E77" t="str">
        <f>'[1]12 Table 2.1'!E78</f>
        <v>kava / Samoan / 100g / packet / local</v>
      </c>
      <c r="F77" s="87" t="str">
        <f>'[1]12 Table 2.1 (2)'!F77</f>
        <v>Samoan kava</v>
      </c>
      <c r="G77" s="87"/>
      <c r="H77" s="88">
        <f>'[1]12 Table 2.1 (2)'!G77</f>
        <v>1.8200771011073515</v>
      </c>
      <c r="I77" s="87" t="str">
        <f>'[1]12 Table 2.1 (2)'!H77</f>
        <v>pkt</v>
      </c>
      <c r="J77" s="80"/>
      <c r="K77" s="80"/>
      <c r="L77" s="80"/>
    </row>
    <row r="78" spans="1:15" ht="18" customHeight="1">
      <c r="E78" s="84" t="str">
        <f>'[1]12 Table 2.1'!E79</f>
        <v>03 Clothing and footwear</v>
      </c>
      <c r="F78" s="75" t="str">
        <f>'[1]12 Table 2.1'!F79</f>
        <v>03 Clothing and footwear</v>
      </c>
      <c r="G78" s="75"/>
      <c r="H78" s="80"/>
      <c r="I78" s="89"/>
      <c r="J78" s="80"/>
      <c r="K78" s="80"/>
      <c r="L78" s="80"/>
    </row>
    <row r="79" spans="1:15">
      <c r="A79" t="str">
        <f>'[1]12 Table 2.1'!A80</f>
        <v>03.1.2</v>
      </c>
      <c r="B79" t="str">
        <f>'[1]12 Table 2.1'!B80</f>
        <v>03</v>
      </c>
      <c r="C79" t="str">
        <f>'[1]12 Table 2.1'!C80</f>
        <v>03 Clothing and footwear</v>
      </c>
      <c r="D79" t="str">
        <f>'[1]12 Table 2.1'!D80</f>
        <v>03.1.2_093.08-1</v>
      </c>
      <c r="E79" t="str">
        <f>'[1]12 Table 2.1'!E80</f>
        <v>Aloha shirt / short sleeves / men / XL / each / local</v>
      </c>
      <c r="F79" s="85" t="str">
        <f>'[1]12 Table 2.1 (2)'!F79</f>
        <v xml:space="preserve">Uniform Ie Faitaga College boys </v>
      </c>
      <c r="G79" s="85"/>
      <c r="H79" s="86">
        <f>'[1]12 Table 2.1 (2)'!G79</f>
        <v>4.2796426745899652</v>
      </c>
      <c r="I79" s="85" t="str">
        <f>'[1]12 Table 2.1 (2)'!H79</f>
        <v xml:space="preserve"> size 8-10</v>
      </c>
      <c r="J79" s="80">
        <f>'[1]12 Table 2.1 (2)'!CO79</f>
        <v>33</v>
      </c>
      <c r="K79" s="80">
        <f>'[1]12 Table 2.1 (2)'!CP79</f>
        <v>33</v>
      </c>
      <c r="L79" s="80">
        <f>'[1]12 Table 2.1 (2)'!CQ79</f>
        <v>33</v>
      </c>
      <c r="M79" s="80">
        <f>'[1]12 Table 2.1 (2)'!DA79</f>
        <v>32.333333333333336</v>
      </c>
      <c r="N79" s="80">
        <f>'[1]12 Table 2.1 (2)'!DB79</f>
        <v>31.333333333333332</v>
      </c>
      <c r="O79" s="80">
        <f>'[1]12 Table 2.1 (2)'!DC79</f>
        <v>31.333333333333332</v>
      </c>
    </row>
    <row r="80" spans="1:15">
      <c r="A80" t="str">
        <f>'[1]12 Table 2.1'!A81</f>
        <v>03.1.2</v>
      </c>
      <c r="B80" t="str">
        <f>'[1]12 Table 2.1'!B81</f>
        <v>03</v>
      </c>
      <c r="C80" t="str">
        <f>'[1]12 Table 2.1'!C81</f>
        <v>03 Clothing and footwear</v>
      </c>
      <c r="D80" t="str">
        <f>'[1]12 Table 2.1'!D81</f>
        <v>03.1.2_093.08-2</v>
      </c>
      <c r="E80" t="str">
        <f>'[1]12 Table 2.1'!E81</f>
        <v>Dress shirt / long sleeves / men / white / 41 cm / 16.5 in (neck size) / each / imported</v>
      </c>
      <c r="F80" s="87" t="str">
        <f>'[1]12 Table 2.1 (2)'!F80</f>
        <v>Uniform Pa'ave (a)</v>
      </c>
      <c r="G80" s="87"/>
      <c r="H80" s="88">
        <f>'[1]12 Table 2.1 (2)'!G80</f>
        <v>3.7083478029946528</v>
      </c>
      <c r="I80" s="87" t="str">
        <f>'[1]12 Table 2.1 (2)'!H80</f>
        <v>size 7</v>
      </c>
      <c r="J80" s="83">
        <f>'[1]12 Table 2.1 (2)'!CO80</f>
        <v>33.666666666666664</v>
      </c>
      <c r="K80" s="83">
        <f>'[1]12 Table 2.1 (2)'!CP80</f>
        <v>33.666666666666664</v>
      </c>
      <c r="L80" s="83">
        <f>'[1]12 Table 2.1 (2)'!CQ80</f>
        <v>33.333333333333336</v>
      </c>
      <c r="M80" s="83">
        <f>'[1]12 Table 2.1 (2)'!DA80</f>
        <v>32.666666666666664</v>
      </c>
      <c r="N80" s="83">
        <f>'[1]12 Table 2.1 (2)'!DB80</f>
        <v>32.666666666666664</v>
      </c>
      <c r="O80" s="83">
        <f>'[1]12 Table 2.1 (2)'!DC80</f>
        <v>32.666666666666664</v>
      </c>
    </row>
    <row r="81" spans="1:15" hidden="1">
      <c r="A81" t="str">
        <f>'[1]12 Table 2.1'!A82</f>
        <v>03.1.2</v>
      </c>
      <c r="B81" t="str">
        <f>'[1]12 Table 2.1'!B82</f>
        <v>03</v>
      </c>
      <c r="C81" t="str">
        <f>'[1]12 Table 2.1'!C82</f>
        <v>03 Clothing and footwear</v>
      </c>
      <c r="D81" t="str">
        <f>'[1]12 Table 2.1'!D82</f>
        <v>03.1.2_093.09-1</v>
      </c>
      <c r="E81" t="str">
        <f>'[1]12 Table 2.1'!E82</f>
        <v>Cargo shorts / men / khaki / 38size / medium quality / each / imported</v>
      </c>
      <c r="F81" s="85" t="str">
        <f>'[1]12 Table 2.1 (2)'!F81</f>
        <v>soft Jandals</v>
      </c>
      <c r="G81" s="85"/>
      <c r="H81" s="86">
        <f>'[1]12 Table 2.1 (2)'!G81</f>
        <v>2.4835322710394716</v>
      </c>
      <c r="I81" s="85" t="str">
        <f>'[1]12 Table 2.1 (2)'!H81</f>
        <v>10.5 size</v>
      </c>
      <c r="J81" s="80">
        <f>'[1]12 Table 2.1 (2)'!CO81</f>
        <v>9.0833333333333339</v>
      </c>
      <c r="K81" s="80">
        <f>'[1]12 Table 2.1 (2)'!CP81</f>
        <v>9.0833333333333339</v>
      </c>
      <c r="L81" s="80">
        <f>'[1]12 Table 2.1 (2)'!CQ81</f>
        <v>9.35</v>
      </c>
      <c r="M81" s="80">
        <f>'[1]12 Table 2.1 (2)'!DA81</f>
        <v>9.4166666666666661</v>
      </c>
      <c r="N81" s="80">
        <f>'[1]12 Table 2.1 (2)'!DB81</f>
        <v>9.1833333333333336</v>
      </c>
      <c r="O81" s="80">
        <f>'[1]12 Table 2.1 (2)'!DC81</f>
        <v>9.1833333333333336</v>
      </c>
    </row>
    <row r="82" spans="1:15" hidden="1">
      <c r="A82" t="str">
        <f>'[1]12 Table 2.1'!A83</f>
        <v>03.1.2</v>
      </c>
      <c r="B82" t="str">
        <f>'[1]12 Table 2.1'!B83</f>
        <v>03</v>
      </c>
      <c r="C82" t="str">
        <f>'[1]12 Table 2.1'!C83</f>
        <v>03 Clothing and footwear</v>
      </c>
      <c r="D82" t="str">
        <f>'[1]12 Table 2.1'!D83</f>
        <v>03.1.2_093.13-1</v>
      </c>
      <c r="E82" t="str">
        <f>'[1]12 Table 2.1'!E83</f>
        <v>Ie Faitaga / suiting material / 36/38 / each / imported</v>
      </c>
      <c r="F82" s="87" t="str">
        <f>'[1]12 Table 2.1 (2)'!F82</f>
        <v>mamanu palama Puletasi (a)</v>
      </c>
      <c r="G82" s="87"/>
      <c r="H82" s="88">
        <f>'[1]12 Table 2.1 (2)'!G82</f>
        <v>2.3498377872113303</v>
      </c>
      <c r="I82" s="87" t="str">
        <f>'[1]12 Table 2.1 (2)'!H82</f>
        <v>medium</v>
      </c>
      <c r="J82" s="83"/>
      <c r="K82" s="83"/>
      <c r="L82" s="83"/>
      <c r="M82" s="83">
        <f>'[1]12 Table 2.1 (2)'!DA82</f>
        <v>135.25</v>
      </c>
      <c r="N82" s="83">
        <f>'[1]12 Table 2.1 (2)'!DB82</f>
        <v>145</v>
      </c>
      <c r="O82" s="83">
        <f>'[1]12 Table 2.1 (2)'!DC82</f>
        <v>145</v>
      </c>
    </row>
    <row r="83" spans="1:15" hidden="1">
      <c r="A83" t="str">
        <f>'[1]12 Table 2.1'!A84</f>
        <v>03.1.2</v>
      </c>
      <c r="B83" t="str">
        <f>'[1]12 Table 2.1'!B84</f>
        <v>03</v>
      </c>
      <c r="C83" t="str">
        <f>'[1]12 Table 2.1'!C84</f>
        <v>03 Clothing and footwear</v>
      </c>
      <c r="D83" t="str">
        <f>'[1]12 Table 2.1'!D84</f>
        <v>03.1.2_093.20-1</v>
      </c>
      <c r="E83" t="str">
        <f>'[1]12 Table 2.1'!E84</f>
        <v>School Uniform / Ie Faitaga / College / boys / size 8,9,10 / each / imported</v>
      </c>
      <c r="F83" s="87" t="str">
        <f>'[1]12 Table 2.1 (2)'!F83</f>
        <v xml:space="preserve">Solosolo cotton print </v>
      </c>
      <c r="G83" s="87"/>
      <c r="H83" s="88">
        <f>'[1]12 Table 2.1 (2)'!G83</f>
        <v>2.2213869327665785</v>
      </c>
      <c r="I83" s="87" t="str">
        <f>'[1]12 Table 2.1 (2)'!H83</f>
        <v>42 inch</v>
      </c>
      <c r="J83" s="83"/>
      <c r="K83" s="83"/>
      <c r="L83" s="83"/>
    </row>
    <row r="84" spans="1:15" hidden="1">
      <c r="A84" t="str">
        <f>'[1]12 Table 2.1'!A85</f>
        <v>03.1.2</v>
      </c>
      <c r="B84" t="str">
        <f>'[1]12 Table 2.1'!B85</f>
        <v>03</v>
      </c>
      <c r="C84" t="str">
        <f>'[1]12 Table 2.1'!C85</f>
        <v>03 Clothing and footwear</v>
      </c>
      <c r="D84" t="str">
        <f>'[1]12 Table 2.1'!D85</f>
        <v>03.1.2_094.11-1</v>
      </c>
      <c r="E84" t="str">
        <f>'[1]12 Table 2.1'!E85</f>
        <v>Panties / Woman / Nylon / medium / each / imported</v>
      </c>
      <c r="F84" s="85" t="str">
        <f>'[1]12 Table 2.1 (2)'!F84</f>
        <v>Cargo shorts (a)</v>
      </c>
      <c r="G84" s="85"/>
      <c r="H84" s="86">
        <f>'[1]12 Table 2.1 (2)'!G84</f>
        <v>1.764067740927016</v>
      </c>
      <c r="I84" s="85" t="str">
        <f>'[1]12 Table 2.1 (2)'!H84</f>
        <v xml:space="preserve">38 size </v>
      </c>
      <c r="J84" s="80"/>
      <c r="K84" s="80"/>
      <c r="L84" s="80"/>
    </row>
    <row r="85" spans="1:15" hidden="1">
      <c r="A85" t="str">
        <f>'[1]12 Table 2.1'!A86</f>
        <v>03.1.2</v>
      </c>
      <c r="B85" t="str">
        <f>'[1]12 Table 2.1'!B86</f>
        <v>03</v>
      </c>
      <c r="C85" t="str">
        <f>'[1]12 Table 2.1'!C86</f>
        <v>03 Clothing and footwear</v>
      </c>
      <c r="D85" t="str">
        <f>'[1]12 Table 2.1'!D86</f>
        <v>03.1.2_094.20-1</v>
      </c>
      <c r="E85" t="str">
        <f>'[1]12 Table 2.1'!E86</f>
        <v>Ie Solosolo /  cotton print / 42inch / 1 meter / imported</v>
      </c>
      <c r="F85" s="85" t="str">
        <f>'[1]12 Table 2.1 (2)'!F85</f>
        <v>Shirt short sleeves men Aloha shirt (a)</v>
      </c>
      <c r="G85" s="85"/>
      <c r="H85" s="86">
        <f>'[1]12 Table 2.1 (2)'!G85</f>
        <v>1.1468190852313573</v>
      </c>
      <c r="I85" s="85" t="str">
        <f>'[1]12 Table 2.1 (2)'!H85</f>
        <v>men / XL</v>
      </c>
      <c r="J85" s="80"/>
      <c r="K85" s="80"/>
      <c r="L85" s="80"/>
    </row>
    <row r="86" spans="1:15" hidden="1">
      <c r="A86" t="str">
        <f>'[1]12 Table 2.1'!A87</f>
        <v>03.1.2</v>
      </c>
      <c r="B86" t="str">
        <f>'[1]12 Table 2.1'!B87</f>
        <v>03</v>
      </c>
      <c r="C86" t="str">
        <f>'[1]12 Table 2.1'!C87</f>
        <v>03 Clothing and footwear</v>
      </c>
      <c r="D86" t="str">
        <f>'[1]12 Table 2.1'!D87</f>
        <v>03.1.2_094.26-1</v>
      </c>
      <c r="E86" t="str">
        <f>'[1]12 Table 2.1'!E87</f>
        <v>School Uniform / Pa'ave (a line - straight) / College / girls / size 7 / each / imported</v>
      </c>
      <c r="F86" s="85" t="str">
        <f>'[1]12 Table 2.1 (2)'!F86</f>
        <v xml:space="preserve">Shirt long sleeves men </v>
      </c>
      <c r="G86" s="85"/>
      <c r="H86" s="86">
        <f>'[1]12 Table 2.1 (2)'!G86</f>
        <v>1.1468190852313573</v>
      </c>
      <c r="I86" s="85" t="str">
        <f>'[1]12 Table 2.1 (2)'!H86</f>
        <v>16.5  size</v>
      </c>
      <c r="J86" s="80"/>
      <c r="K86" s="80"/>
      <c r="L86" s="80"/>
    </row>
    <row r="87" spans="1:15" hidden="1">
      <c r="A87" t="str">
        <f>'[1]12 Table 2.1'!A88</f>
        <v>03.1.2</v>
      </c>
      <c r="B87" t="str">
        <f>'[1]12 Table 2.1'!B88</f>
        <v>03</v>
      </c>
      <c r="C87" t="str">
        <f>'[1]12 Table 2.1'!C88</f>
        <v>03 Clothing and footwear</v>
      </c>
      <c r="D87" t="str">
        <f>'[1]12 Table 2.1'!D88</f>
        <v>03.1.2_094.28-1</v>
      </c>
      <c r="E87" t="str">
        <f>'[1]12 Table 2.1'!E88</f>
        <v>Puletasi / mamanu / palama / women / each / local</v>
      </c>
      <c r="F87" s="85" t="str">
        <f>'[1]12 Table 2.1 (2)'!F87</f>
        <v>Shoes Nike Running shoes (a)</v>
      </c>
      <c r="G87" s="85"/>
      <c r="H87" s="86">
        <f>'[1]12 Table 2.1 (2)'!G87</f>
        <v>0.81779784560411406</v>
      </c>
      <c r="I87" s="85" t="str">
        <f>'[1]12 Table 2.1 (2)'!H87</f>
        <v xml:space="preserve"> size 9</v>
      </c>
      <c r="J87" s="80"/>
      <c r="K87" s="80"/>
      <c r="L87" s="80"/>
    </row>
    <row r="88" spans="1:15" hidden="1">
      <c r="A88" t="str">
        <f>'[1]12 Table 2.1'!A89</f>
        <v>03.2.1</v>
      </c>
      <c r="B88" t="str">
        <f>'[1]12 Table 2.1'!B89</f>
        <v>03</v>
      </c>
      <c r="C88" t="str">
        <f>'[1]12 Table 2.1'!C89</f>
        <v>03 Clothing and footwear</v>
      </c>
      <c r="D88" t="str">
        <f>'[1]12 Table 2.1'!D89</f>
        <v>03.2.1_102.04-1</v>
      </c>
      <c r="E88" t="str">
        <f>'[1]12 Table 2.1'!E89</f>
        <v>Jandals / soft rubber / 10.5 / pair / local</v>
      </c>
      <c r="F88" s="85" t="str">
        <f>'[1]12 Table 2.1 (2)'!F88</f>
        <v>Faitaga suiting Ie Faitaga</v>
      </c>
      <c r="G88" s="85"/>
      <c r="H88" s="86">
        <f>'[1]12 Table 2.1 (2)'!G88</f>
        <v>0.70241561128864105</v>
      </c>
      <c r="I88" s="85" t="str">
        <f>'[1]12 Table 2.1 (2)'!H88</f>
        <v>36/38 size</v>
      </c>
      <c r="J88" s="80"/>
      <c r="K88" s="80"/>
      <c r="L88" s="80"/>
    </row>
    <row r="89" spans="1:15" hidden="1">
      <c r="A89" t="str">
        <f>'[1]12 Table 2.1'!A90</f>
        <v>03.2.1</v>
      </c>
      <c r="B89" t="str">
        <f>'[1]12 Table 2.1'!B90</f>
        <v>03</v>
      </c>
      <c r="C89" t="str">
        <f>'[1]12 Table 2.1'!C90</f>
        <v>03 Clothing and footwear</v>
      </c>
      <c r="D89" t="str">
        <f>'[1]12 Table 2.1'!D90</f>
        <v>03.2.1_103.04-1</v>
      </c>
      <c r="E89" t="str">
        <f>'[1]12 Table 2.1'!E90</f>
        <v>Running shoes / Nike / women / 9 / pair / imported</v>
      </c>
      <c r="F89" s="87" t="str">
        <f>'[1]12 Table 2.1 (2)'!F89</f>
        <v>Woman Nylon Panties</v>
      </c>
      <c r="G89" s="87"/>
      <c r="H89" s="88">
        <f>'[1]12 Table 2.1 (2)'!G89</f>
        <v>0.58667577771566315</v>
      </c>
      <c r="I89" s="87" t="str">
        <f>'[1]12 Table 2.1 (2)'!H89</f>
        <v>medium</v>
      </c>
      <c r="J89" s="83"/>
      <c r="K89" s="83"/>
      <c r="L89" s="83"/>
    </row>
    <row r="90" spans="1:15" ht="18.75" customHeight="1">
      <c r="E90" s="84" t="str">
        <f>'[1]12 Table 2.1'!E91</f>
        <v>04 Housing, water, electricity, gas and other fuels</v>
      </c>
      <c r="F90" s="75" t="str">
        <f>'[1]12 Table 2.1'!F91</f>
        <v>04 Housing, water, electricity, gas and other fuels</v>
      </c>
      <c r="G90" s="75"/>
      <c r="H90" s="80"/>
      <c r="I90" s="89"/>
      <c r="J90" s="80"/>
      <c r="K90" s="80"/>
      <c r="L90" s="80"/>
    </row>
    <row r="91" spans="1:15">
      <c r="A91" t="str">
        <f>'[1]12 Table 2.1'!A92</f>
        <v>04.1.1</v>
      </c>
      <c r="B91" t="str">
        <f>'[1]12 Table 2.1'!B92</f>
        <v>04</v>
      </c>
      <c r="C91" t="str">
        <f>'[1]12 Table 2.1'!C92</f>
        <v>04 Housing, water, electricity, gas and other fuels</v>
      </c>
      <c r="D91" t="str">
        <f>'[1]12 Table 2.1'!D92</f>
        <v>04.1.1_109.01-1</v>
      </c>
      <c r="E91" t="str">
        <f>'[1]12 Table 2.1'!E92</f>
        <v>Rent / Government house / 2 bedroom / monthly / local</v>
      </c>
      <c r="F91" s="85" t="str">
        <f>'[1]12 Table 2.1 (2)'!F91</f>
        <v>Electricity / Cashpower / kwh 1- 100 / total cost per unit / local</v>
      </c>
      <c r="G91" s="85"/>
      <c r="H91" s="86">
        <f>'[1]12 Table 2.1 (2)'!G91</f>
        <v>50.589229219323464</v>
      </c>
      <c r="I91" s="85" t="str">
        <f>'[1]12 Table 2.1 (2)'!H91</f>
        <v>kwh</v>
      </c>
      <c r="J91" s="80">
        <f>'[1]12 Table 2.1 (2)'!CX91</f>
        <v>0.63</v>
      </c>
      <c r="K91" s="80">
        <f>'[1]12 Table 2.1 (2)'!CY91</f>
        <v>0.71</v>
      </c>
      <c r="L91" s="80">
        <f>'[1]12 Table 2.1 (2)'!CZ91</f>
        <v>0.67</v>
      </c>
      <c r="M91" s="80">
        <f>'[1]12 Table 2.1 (2)'!DA91</f>
        <v>0.67</v>
      </c>
      <c r="N91" s="80">
        <f>'[1]12 Table 2.1 (2)'!DB91</f>
        <v>0.62</v>
      </c>
      <c r="O91" s="80">
        <f>'[1]12 Table 2.1 (2)'!DC91</f>
        <v>0.59</v>
      </c>
    </row>
    <row r="92" spans="1:15">
      <c r="A92" t="str">
        <f>'[1]12 Table 2.1'!A93</f>
        <v>04.3.1</v>
      </c>
      <c r="B92" t="str">
        <f>'[1]12 Table 2.1'!B93</f>
        <v>04</v>
      </c>
      <c r="C92" t="str">
        <f>'[1]12 Table 2.1'!C93</f>
        <v>04 Housing, water, electricity, gas and other fuels</v>
      </c>
      <c r="D92" t="str">
        <f>'[1]12 Table 2.1'!D93</f>
        <v>04.3.1_118.02-1</v>
      </c>
      <c r="E92" t="str">
        <f>'[1]12 Table 2.1'!E93</f>
        <v>Cement / NZ or Australia / 40kg / bag / imported</v>
      </c>
      <c r="F92" s="85" t="str">
        <f>'[1]12 Table 2.1 (2)'!F92</f>
        <v>Reservoir treated Water</v>
      </c>
      <c r="G92" s="85"/>
      <c r="H92" s="86">
        <f>'[1]12 Table 2.1 (2)'!G92</f>
        <v>28.548430148732393</v>
      </c>
      <c r="I92" s="85" t="str">
        <f>'[1]12 Table 2.1 (2)'!H92</f>
        <v xml:space="preserve">15-40 m3 </v>
      </c>
      <c r="J92" s="80">
        <f>'[1]12 Table 2.1 (2)'!CX92</f>
        <v>1.4</v>
      </c>
      <c r="K92" s="80">
        <f>'[1]12 Table 2.1 (2)'!CY92</f>
        <v>1.4</v>
      </c>
      <c r="L92" s="80">
        <f>'[1]12 Table 2.1 (2)'!CZ92</f>
        <v>1.4</v>
      </c>
      <c r="M92" s="80">
        <f>'[1]12 Table 2.1 (2)'!DA92</f>
        <v>1.4</v>
      </c>
      <c r="N92" s="80">
        <f>'[1]12 Table 2.1 (2)'!DB92</f>
        <v>1.4</v>
      </c>
      <c r="O92" s="80">
        <f>'[1]12 Table 2.1 (2)'!DC92</f>
        <v>1.4</v>
      </c>
    </row>
    <row r="93" spans="1:15">
      <c r="A93" t="str">
        <f>'[1]12 Table 2.1'!A94</f>
        <v>04.3.1</v>
      </c>
      <c r="B93" t="str">
        <f>'[1]12 Table 2.1'!B94</f>
        <v>04</v>
      </c>
      <c r="C93" t="str">
        <f>'[1]12 Table 2.1'!C94</f>
        <v>04 Housing, water, electricity, gas and other fuels</v>
      </c>
      <c r="D93" t="str">
        <f>'[1]12 Table 2.1'!D94</f>
        <v>04.3.1_118.04-1</v>
      </c>
      <c r="E93" t="str">
        <f>'[1]12 Table 2.1'!E94</f>
        <v>Paint High gloss / white / 4ltrs / imported</v>
      </c>
      <c r="F93" s="85" t="str">
        <f>'[1]12 Table 2.1 (2)'!F93</f>
        <v>Liquid gas</v>
      </c>
      <c r="G93" s="85"/>
      <c r="H93" s="86">
        <f>'[1]12 Table 2.1 (2)'!G93</f>
        <v>15.768828547300586</v>
      </c>
      <c r="I93" s="85" t="str">
        <f>'[1]12 Table 2.1 (2)'!H93</f>
        <v>9kg</v>
      </c>
      <c r="J93" s="80">
        <f>'[1]12 Table 2.1 (2)'!CX93</f>
        <v>59.5</v>
      </c>
      <c r="K93" s="80">
        <f>'[1]12 Table 2.1 (2)'!CY93</f>
        <v>59.5</v>
      </c>
      <c r="L93" s="80">
        <f>'[1]12 Table 2.1 (2)'!CZ93</f>
        <v>59.5</v>
      </c>
      <c r="M93" s="80">
        <f>'[1]12 Table 2.1 (2)'!DA93</f>
        <v>59.5</v>
      </c>
      <c r="N93" s="80">
        <f>'[1]12 Table 2.1 (2)'!DB93</f>
        <v>61</v>
      </c>
      <c r="O93" s="80">
        <f>'[1]12 Table 2.1 (2)'!DC93</f>
        <v>61</v>
      </c>
    </row>
    <row r="94" spans="1:15">
      <c r="A94" t="str">
        <f>'[1]12 Table 2.1'!A95</f>
        <v>04.3.1</v>
      </c>
      <c r="B94" t="str">
        <f>'[1]12 Table 2.1'!B95</f>
        <v>04</v>
      </c>
      <c r="C94" t="str">
        <f>'[1]12 Table 2.1'!C95</f>
        <v>04 Housing, water, electricity, gas and other fuels</v>
      </c>
      <c r="D94" t="str">
        <f>'[1]12 Table 2.1'!D95</f>
        <v>04.3.1_118.04-2</v>
      </c>
      <c r="E94" t="str">
        <f>'[1]12 Table 2.1'!E95</f>
        <v>Paint plus 2 plastic / 4 ltrs / imported</v>
      </c>
      <c r="F94" s="87" t="str">
        <f>'[1]12 Table 2.1 (2)'!F94</f>
        <v>Government house Rent</v>
      </c>
      <c r="G94" s="87"/>
      <c r="H94" s="88">
        <f>'[1]12 Table 2.1 (2)'!G94</f>
        <v>12.162181718343824</v>
      </c>
      <c r="I94" s="87" t="str">
        <f>'[1]12 Table 2.1 (2)'!H94</f>
        <v>2 b/room</v>
      </c>
      <c r="J94" s="83">
        <f>'[1]12 Table 2.1 (2)'!CX94</f>
        <v>650</v>
      </c>
      <c r="K94" s="83">
        <f>'[1]12 Table 2.1 (2)'!CY94</f>
        <v>650</v>
      </c>
      <c r="L94" s="83">
        <f>'[1]12 Table 2.1 (2)'!CZ94</f>
        <v>650</v>
      </c>
      <c r="M94" s="83">
        <f>'[1]12 Table 2.1 (2)'!DA94</f>
        <v>650</v>
      </c>
      <c r="N94" s="83">
        <f>'[1]12 Table 2.1 (2)'!DB94</f>
        <v>650</v>
      </c>
      <c r="O94" s="83">
        <f>'[1]12 Table 2.1 (2)'!DC94</f>
        <v>650</v>
      </c>
    </row>
    <row r="95" spans="1:15" hidden="1">
      <c r="A95" t="str">
        <f>'[1]12 Table 2.1'!A96</f>
        <v>04.3.1</v>
      </c>
      <c r="B95" t="str">
        <f>'[1]12 Table 2.1'!B96</f>
        <v>04</v>
      </c>
      <c r="C95" t="str">
        <f>'[1]12 Table 2.1'!C96</f>
        <v>04 Housing, water, electricity, gas and other fuels</v>
      </c>
      <c r="D95" t="str">
        <f>'[1]12 Table 2.1'!D96</f>
        <v>04.3.1_118.06-1</v>
      </c>
      <c r="E95" t="str">
        <f>'[1]12 Table 2.1'!E96</f>
        <v>Timber 2x4 / Dressed / meter / imported</v>
      </c>
      <c r="F95" s="87" t="str">
        <f>'[1]12 Table 2.1 (2)'!F95</f>
        <v>Kerosene</v>
      </c>
      <c r="G95" s="87"/>
      <c r="H95" s="88">
        <f>'[1]12 Table 2.1 (2)'!G95</f>
        <v>4.1233887812929613</v>
      </c>
      <c r="I95" s="87" t="str">
        <f>'[1]12 Table 2.1 (2)'!H95</f>
        <v>1 ltr</v>
      </c>
      <c r="J95" s="83"/>
      <c r="K95" s="83"/>
      <c r="L95" s="83"/>
      <c r="M95" s="83">
        <f>'[1]12 Table 2.1 (2)'!DA95</f>
        <v>2.3199999999999998</v>
      </c>
      <c r="N95" s="83">
        <f>'[1]12 Table 2.1 (2)'!DB95</f>
        <v>2.31</v>
      </c>
      <c r="O95" s="83">
        <f>'[1]12 Table 2.1 (2)'!DC95</f>
        <v>2.37</v>
      </c>
    </row>
    <row r="96" spans="1:15" hidden="1">
      <c r="A96" t="str">
        <f>'[1]12 Table 2.1'!A97</f>
        <v>04.4.1</v>
      </c>
      <c r="B96" t="str">
        <f>'[1]12 Table 2.1'!B97</f>
        <v>04</v>
      </c>
      <c r="C96" t="str">
        <f>'[1]12 Table 2.1'!C97</f>
        <v>04 Housing, water, electricity, gas and other fuels</v>
      </c>
      <c r="D96" t="str">
        <f>'[1]12 Table 2.1'!D97</f>
        <v>04.4.1_120.04-1</v>
      </c>
      <c r="E96" t="str">
        <f>'[1]12 Table 2.1'!E97</f>
        <v>Water / reservoir / treated / 15 - 40 m3 / $/m3 / monthly / local</v>
      </c>
      <c r="F96" s="85" t="str">
        <f>'[1]12 Table 2.1 (2)'!F96</f>
        <v>High gloss Paint High gloss</v>
      </c>
      <c r="G96" s="85"/>
      <c r="H96" s="86">
        <f>'[1]12 Table 2.1 (2)'!G96</f>
        <v>3.4509857414651264</v>
      </c>
      <c r="I96" s="85" t="str">
        <f>'[1]12 Table 2.1 (2)'!H96</f>
        <v>4 ltrs</v>
      </c>
      <c r="J96" s="80"/>
      <c r="K96" s="80"/>
      <c r="L96" s="80"/>
      <c r="M96" s="80">
        <f>'[1]12 Table 2.1 (2)'!DA96</f>
        <v>78.716666666666669</v>
      </c>
      <c r="N96" s="80">
        <f>'[1]12 Table 2.1 (2)'!DB96</f>
        <v>75.416666666666671</v>
      </c>
      <c r="O96" s="80">
        <f>'[1]12 Table 2.1 (2)'!DC96</f>
        <v>74.051666666666662</v>
      </c>
    </row>
    <row r="97" spans="1:15" hidden="1">
      <c r="A97" t="str">
        <f>'[1]12 Table 2.1'!A98</f>
        <v>04.5.1</v>
      </c>
      <c r="B97" t="str">
        <f>'[1]12 Table 2.1'!B98</f>
        <v>04</v>
      </c>
      <c r="C97" t="str">
        <f>'[1]12 Table 2.1'!C98</f>
        <v>04 Housing, water, electricity, gas and other fuels</v>
      </c>
      <c r="D97" t="str">
        <f>'[1]12 Table 2.1'!D98</f>
        <v>04.5.1_125.02-1</v>
      </c>
      <c r="E97" t="str">
        <f>'[1]12 Table 2.1'!E98</f>
        <v>Electricity / Cashpower / kwh 1- 100 / total cost per unit / local</v>
      </c>
      <c r="F97" s="85" t="str">
        <f>'[1]12 Table 2.1 (2)'!F97</f>
        <v xml:space="preserve">Plus 2 plastic Paint </v>
      </c>
      <c r="G97" s="85"/>
      <c r="H97" s="86">
        <f>'[1]12 Table 2.1 (2)'!G97</f>
        <v>3.4509857414651264</v>
      </c>
      <c r="I97" s="85" t="str">
        <f>'[1]12 Table 2.1 (2)'!H97</f>
        <v>4 ltrs</v>
      </c>
      <c r="J97" s="80"/>
      <c r="K97" s="80"/>
      <c r="L97" s="80"/>
      <c r="M97" s="80">
        <f>'[1]12 Table 2.1 (2)'!DA97</f>
        <v>42.7</v>
      </c>
      <c r="N97" s="80">
        <f>'[1]12 Table 2.1 (2)'!DB97</f>
        <v>44.760000000000005</v>
      </c>
      <c r="O97" s="80">
        <f>'[1]12 Table 2.1 (2)'!DC97</f>
        <v>43.160000000000004</v>
      </c>
    </row>
    <row r="98" spans="1:15" hidden="1">
      <c r="A98" t="str">
        <f>'[1]12 Table 2.1'!A99</f>
        <v>04.5.2</v>
      </c>
      <c r="B98" t="str">
        <f>'[1]12 Table 2.1'!B99</f>
        <v>04</v>
      </c>
      <c r="C98" t="str">
        <f>'[1]12 Table 2.1'!C99</f>
        <v>04 Housing, water, electricity, gas and other fuels</v>
      </c>
      <c r="D98" t="str">
        <f>'[1]12 Table 2.1'!D99</f>
        <v>04.5.2_127.01-1</v>
      </c>
      <c r="E98" t="str">
        <f>'[1]12 Table 2.1'!E99</f>
        <v>Liquid gas / household / 20lb or 9kg / imported</v>
      </c>
      <c r="F98" s="85" t="str">
        <f>'[1]12 Table 2.1 (2)'!F98</f>
        <v>NZ or Australia Cement</v>
      </c>
      <c r="G98" s="85"/>
      <c r="H98" s="86">
        <f>'[1]12 Table 2.1 (2)'!G98</f>
        <v>0.77981154622742821</v>
      </c>
      <c r="I98" s="85" t="str">
        <f>'[1]12 Table 2.1 (2)'!H98</f>
        <v>40 kg</v>
      </c>
      <c r="J98" s="80"/>
      <c r="K98" s="80"/>
      <c r="L98" s="80"/>
      <c r="M98" s="80">
        <f>'[1]12 Table 2.1 (2)'!DA98</f>
        <v>22.571428571428573</v>
      </c>
      <c r="N98" s="80">
        <f>'[1]12 Table 2.1 (2)'!DB98</f>
        <v>22.571428571428573</v>
      </c>
      <c r="O98" s="80">
        <f>'[1]12 Table 2.1 (2)'!DC98</f>
        <v>22.285714285714285</v>
      </c>
    </row>
    <row r="99" spans="1:15" hidden="1">
      <c r="A99" t="str">
        <f>'[1]12 Table 2.1'!A100</f>
        <v>04.5.3</v>
      </c>
      <c r="B99" t="str">
        <f>'[1]12 Table 2.1'!B100</f>
        <v>04</v>
      </c>
      <c r="C99" t="str">
        <f>'[1]12 Table 2.1'!C100</f>
        <v>04 Housing, water, electricity, gas and other fuels</v>
      </c>
      <c r="D99" t="str">
        <f>'[1]12 Table 2.1'!D100</f>
        <v>04.5.3_128.02-1</v>
      </c>
      <c r="E99" t="str">
        <f>'[1]12 Table 2.1'!E100</f>
        <v>Kerosene / 1ltr / imported</v>
      </c>
      <c r="F99" s="85" t="str">
        <f>'[1]12 Table 2.1 (2)'!F99</f>
        <v>Dressed per Timber 2x4</v>
      </c>
      <c r="G99" s="85"/>
      <c r="H99" s="88">
        <f>'[1]12 Table 2.1 (2)'!G99</f>
        <v>0.71205459274708061</v>
      </c>
      <c r="I99" s="87" t="str">
        <f>'[1]12 Table 2.1 (2)'!H99</f>
        <v>meter</v>
      </c>
      <c r="J99" s="83"/>
      <c r="K99" s="83"/>
      <c r="L99" s="83"/>
      <c r="M99" s="83">
        <f>'[1]12 Table 2.1 (2)'!DA99</f>
        <v>6.6616666666666662</v>
      </c>
      <c r="N99" s="83">
        <f>'[1]12 Table 2.1 (2)'!DB99</f>
        <v>6.7416666666666663</v>
      </c>
      <c r="O99" s="83">
        <f>'[1]12 Table 2.1 (2)'!DC99</f>
        <v>6.7283333333333326</v>
      </c>
    </row>
    <row r="100" spans="1:15" ht="15.75">
      <c r="E100" s="84" t="str">
        <f>'[1]12 Table 2.1'!E101</f>
        <v>05 Furnishings, household equipment and routine household maintenance</v>
      </c>
      <c r="F100" s="75" t="str">
        <f>'[1]12 Table 2.1'!F101</f>
        <v>05 Furnishings, household equipment and routine household maintenance</v>
      </c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:15">
      <c r="A101" t="str">
        <f>'[1]12 Table 2.1'!A102</f>
        <v>05.1.1</v>
      </c>
      <c r="B101" t="str">
        <f>'[1]12 Table 2.1'!B102</f>
        <v>05</v>
      </c>
      <c r="C101" t="str">
        <f>'[1]12 Table 2.1'!C102</f>
        <v>05 Furnishings, household equipment and routine household maintenance</v>
      </c>
      <c r="D101" t="str">
        <f>'[1]12 Table 2.1'!D102</f>
        <v>05.1.1_133.10-1</v>
      </c>
      <c r="E101" t="str">
        <f>'[1]12 Table 2.1'!E102</f>
        <v>Clothing chest / flat top / medium / plywood / local</v>
      </c>
      <c r="F101" s="85" t="str">
        <f>'[1]12 Table 2.1 (2)'!F101</f>
        <v>Washing powder (a)</v>
      </c>
      <c r="G101" s="85"/>
      <c r="H101" s="86">
        <f>'[1]12 Table 2.1 (2)'!G101</f>
        <v>6.2733884176402981</v>
      </c>
      <c r="I101" s="85" t="str">
        <f>'[1]12 Table 2.1 (2)'!H101</f>
        <v>200g</v>
      </c>
      <c r="J101" s="80">
        <f>'[1]12 Table 2.1 (2)'!CO101</f>
        <v>1.8666666666666667</v>
      </c>
      <c r="K101" s="80">
        <f>'[1]12 Table 2.1 (2)'!CP101</f>
        <v>1.8444444444444446</v>
      </c>
      <c r="L101" s="80">
        <f>'[1]12 Table 2.1 (2)'!CQ101</f>
        <v>1.8666666666666667</v>
      </c>
      <c r="M101" s="80">
        <f>'[1]12 Table 2.1 (2)'!DA101</f>
        <v>1.8444444444444446</v>
      </c>
      <c r="N101" s="80">
        <f>'[1]12 Table 2.1 (2)'!DB101</f>
        <v>1.8111111111111111</v>
      </c>
      <c r="O101" s="80">
        <f>'[1]12 Table 2.1 (2)'!DC101</f>
        <v>1.8111111111111111</v>
      </c>
    </row>
    <row r="102" spans="1:15">
      <c r="A102" t="str">
        <f>'[1]12 Table 2.1'!A103</f>
        <v>05.1.1</v>
      </c>
      <c r="B102" t="str">
        <f>'[1]12 Table 2.1'!B103</f>
        <v>05</v>
      </c>
      <c r="C102" t="str">
        <f>'[1]12 Table 2.1'!C103</f>
        <v>05 Furnishings, household equipment and routine household maintenance</v>
      </c>
      <c r="D102" t="str">
        <f>'[1]12 Table 2.1'!D103</f>
        <v>05.1.1_133.11-1</v>
      </c>
      <c r="E102" t="str">
        <f>'[1]12 Table 2.1'!E103</f>
        <v>Futon Mattress / single / 4 inch / cover / imported</v>
      </c>
      <c r="F102" s="85" t="str">
        <f>'[1]12 Table 2.1 (2)'!F102</f>
        <v>Soap yellow Washing soap</v>
      </c>
      <c r="G102" s="85"/>
      <c r="H102" s="86">
        <f>'[1]12 Table 2.1 (2)'!G102</f>
        <v>5.895228654218184</v>
      </c>
      <c r="I102" s="85" t="str">
        <f>'[1]12 Table 2.1 (2)'!H102</f>
        <v>bar</v>
      </c>
      <c r="J102" s="80">
        <f>'[1]12 Table 2.1 (2)'!CO102</f>
        <v>2.790909090909091</v>
      </c>
      <c r="K102" s="80">
        <f>'[1]12 Table 2.1 (2)'!CP102</f>
        <v>2.790909090909091</v>
      </c>
      <c r="L102" s="80">
        <f>'[1]12 Table 2.1 (2)'!CQ102</f>
        <v>2.8090909090909091</v>
      </c>
      <c r="M102" s="80">
        <f>'[1]12 Table 2.1 (2)'!DA102</f>
        <v>2.9363636363636361</v>
      </c>
      <c r="N102" s="80">
        <f>'[1]12 Table 2.1 (2)'!DB102</f>
        <v>2.9818181818181815</v>
      </c>
      <c r="O102" s="80">
        <f>'[1]12 Table 2.1 (2)'!DC102</f>
        <v>2.9818181818181815</v>
      </c>
    </row>
    <row r="103" spans="1:15">
      <c r="A103" t="str">
        <f>'[1]12 Table 2.1'!A104</f>
        <v>05.1.1</v>
      </c>
      <c r="B103" t="str">
        <f>'[1]12 Table 2.1'!B104</f>
        <v>05</v>
      </c>
      <c r="C103" t="str">
        <f>'[1]12 Table 2.1'!C104</f>
        <v>05 Furnishings, household equipment and routine household maintenance</v>
      </c>
      <c r="D103" t="str">
        <f>'[1]12 Table 2.1'!D104</f>
        <v>05.1.1_134.01-1</v>
      </c>
      <c r="E103" t="str">
        <f>'[1]12 Table 2.1'!E104</f>
        <v>Sefe / 3 shelves / glass type / 48x48 / imported timber / each / local</v>
      </c>
      <c r="F103" s="87" t="str">
        <f>'[1]12 Table 2.1 (2)'!F103</f>
        <v>Mosquito coil</v>
      </c>
      <c r="G103" s="87"/>
      <c r="H103" s="88">
        <f>'[1]12 Table 2.1 (2)'!G103</f>
        <v>4.3641745774366099</v>
      </c>
      <c r="I103" s="87" t="str">
        <f>'[1]12 Table 2.1 (2)'!H103</f>
        <v>10 coil</v>
      </c>
      <c r="J103" s="83">
        <f>'[1]12 Table 2.1 (2)'!CO103</f>
        <v>1.2749999999999999</v>
      </c>
      <c r="K103" s="83">
        <f>'[1]12 Table 2.1 (2)'!CP103</f>
        <v>1.2749999999999999</v>
      </c>
      <c r="L103" s="83">
        <f>'[1]12 Table 2.1 (2)'!CQ103</f>
        <v>1.3</v>
      </c>
      <c r="M103" s="83">
        <f>'[1]12 Table 2.1 (2)'!DA103</f>
        <v>1.1749999999999998</v>
      </c>
      <c r="N103" s="83">
        <f>'[1]12 Table 2.1 (2)'!DB103</f>
        <v>1.1749999999999998</v>
      </c>
      <c r="O103" s="83">
        <f>'[1]12 Table 2.1 (2)'!DC103</f>
        <v>1.1749999999999998</v>
      </c>
    </row>
    <row r="104" spans="1:15" hidden="1">
      <c r="A104" t="str">
        <f>'[1]12 Table 2.1'!A105</f>
        <v>05.3.1</v>
      </c>
      <c r="B104" t="str">
        <f>'[1]12 Table 2.1'!B105</f>
        <v>05</v>
      </c>
      <c r="C104" t="str">
        <f>'[1]12 Table 2.1'!C105</f>
        <v>05 Furnishings, household equipment and routine household maintenance</v>
      </c>
      <c r="D104" t="str">
        <f>'[1]12 Table 2.1'!D105</f>
        <v>05.3.1_149.11-1</v>
      </c>
      <c r="E104" t="str">
        <f>'[1]12 Table 2.1'!E105</f>
        <v>Kerosene stove / 2 burners / each / imported</v>
      </c>
      <c r="F104" s="85" t="str">
        <f>'[1]12 Table 2.1 (2)'!F104</f>
        <v>Mattress single Futon Mattress (a)</v>
      </c>
      <c r="G104" s="85"/>
      <c r="H104" s="86">
        <f>'[1]12 Table 2.1 (2)'!G104</f>
        <v>3.8075922231236463</v>
      </c>
      <c r="I104" s="85" t="str">
        <f>'[1]12 Table 2.1 (2)'!H104</f>
        <v>4 inch</v>
      </c>
      <c r="J104" s="80"/>
      <c r="K104" s="80"/>
      <c r="L104" s="80"/>
      <c r="M104" s="80">
        <f>'[1]12 Table 2.1 (2)'!DA104</f>
        <v>162.66666666666666</v>
      </c>
      <c r="N104" s="80">
        <f>'[1]12 Table 2.1 (2)'!DB104</f>
        <v>162.66666666666666</v>
      </c>
      <c r="O104" s="80">
        <f>'[1]12 Table 2.1 (2)'!DC104</f>
        <v>165</v>
      </c>
    </row>
    <row r="105" spans="1:15" hidden="1">
      <c r="A105" t="str">
        <f>'[1]12 Table 2.1'!A106</f>
        <v>05.3.1</v>
      </c>
      <c r="B105" t="str">
        <f>'[1]12 Table 2.1'!B106</f>
        <v>05</v>
      </c>
      <c r="C105" t="str">
        <f>'[1]12 Table 2.1'!C106</f>
        <v>05 Furnishings, household equipment and routine household maintenance</v>
      </c>
      <c r="D105" t="str">
        <f>'[1]12 Table 2.1'!D106</f>
        <v>05.3.1_149.12-1</v>
      </c>
      <c r="E105" t="str">
        <f>'[1]12 Table 2.1'!E106</f>
        <v>Refridgerator / Common brand / 331 - 335 ltr Capacity / each / imported</v>
      </c>
      <c r="F105" s="87" t="str">
        <f>'[1]12 Table 2.1 (2)'!F105</f>
        <v>Live Babysitting (a)</v>
      </c>
      <c r="G105" s="87"/>
      <c r="H105" s="88">
        <f>'[1]12 Table 2.1 (2)'!G105</f>
        <v>3.7786519478311944</v>
      </c>
      <c r="I105" s="87" t="str">
        <f>'[1]12 Table 2.1 (2)'!H105</f>
        <v>1 week</v>
      </c>
      <c r="J105" s="83"/>
      <c r="K105" s="83"/>
      <c r="L105" s="83"/>
      <c r="M105" s="83">
        <f>'[1]12 Table 2.1 (2)'!DA105</f>
        <v>142.5</v>
      </c>
      <c r="N105" s="83">
        <f>'[1]12 Table 2.1 (2)'!DB105</f>
        <v>142.5</v>
      </c>
      <c r="O105" s="83">
        <f>'[1]12 Table 2.1 (2)'!DC105</f>
        <v>142.5</v>
      </c>
    </row>
    <row r="106" spans="1:15" hidden="1">
      <c r="A106" t="str">
        <f>'[1]12 Table 2.1'!A107</f>
        <v>05.4.0</v>
      </c>
      <c r="B106" t="str">
        <f>'[1]12 Table 2.1'!B107</f>
        <v>05</v>
      </c>
      <c r="C106" t="str">
        <f>'[1]12 Table 2.1'!C107</f>
        <v>05 Furnishings, household equipment and routine household maintenance</v>
      </c>
      <c r="D106" t="str">
        <f>'[1]12 Table 2.1'!D107</f>
        <v>05.4.0_154.03-1</v>
      </c>
      <c r="E106" t="str">
        <f>'[1]12 Table 2.1'!E107</f>
        <v>Tumblers / Glass / basic (no design) / medium size / pack of 6 / imported</v>
      </c>
      <c r="F106" s="85" t="str">
        <f>'[1]12 Table 2.1 (2)'!F106</f>
        <v>Common brand ltr Refridgerator</v>
      </c>
      <c r="G106" s="85"/>
      <c r="H106" s="86">
        <f>'[1]12 Table 2.1 (2)'!G106</f>
        <v>2.4948243633419827</v>
      </c>
      <c r="I106" s="85" t="str">
        <f>'[1]12 Table 2.1 (2)'!H106</f>
        <v xml:space="preserve">331-335 ltr </v>
      </c>
      <c r="J106" s="80"/>
      <c r="K106" s="80"/>
      <c r="L106" s="80"/>
      <c r="M106" s="80">
        <f>'[1]12 Table 2.1 (2)'!DA106</f>
        <v>2373.38</v>
      </c>
      <c r="N106" s="80">
        <f>'[1]12 Table 2.1 (2)'!DB106</f>
        <v>2307.38</v>
      </c>
      <c r="O106" s="80">
        <f>'[1]12 Table 2.1 (2)'!DC106</f>
        <v>2373.38</v>
      </c>
    </row>
    <row r="107" spans="1:15" hidden="1">
      <c r="A107" t="str">
        <f>'[1]12 Table 2.1'!A108</f>
        <v>05.5.2</v>
      </c>
      <c r="B107" t="str">
        <f>'[1]12 Table 2.1'!B108</f>
        <v>05</v>
      </c>
      <c r="C107" t="str">
        <f>'[1]12 Table 2.1'!C108</f>
        <v>05 Furnishings, household equipment and routine household maintenance</v>
      </c>
      <c r="D107" t="str">
        <f>'[1]12 Table 2.1'!D108</f>
        <v>05.5.2_162.01-1</v>
      </c>
      <c r="E107" t="str">
        <f>'[1]12 Table 2.1'!E108</f>
        <v>Bush knive / tramontina / 24 inch / each / imported</v>
      </c>
      <c r="F107" s="85" t="str">
        <f>'[1]12 Table 2.1 (2)'!F107</f>
        <v>Gold Power washing powder</v>
      </c>
      <c r="G107" s="85"/>
      <c r="H107" s="86">
        <f>'[1]12 Table 2.1 (2)'!G107</f>
        <v>1.6779621079650808</v>
      </c>
      <c r="I107" s="85" t="str">
        <f>'[1]12 Table 2.1 (2)'!H107</f>
        <v>180g</v>
      </c>
      <c r="J107" s="80"/>
      <c r="K107" s="80"/>
      <c r="L107" s="80"/>
      <c r="M107" s="80">
        <f>'[1]12 Table 2.1 (2)'!DA107</f>
        <v>1.6666666666666667</v>
      </c>
      <c r="N107" s="80">
        <f>'[1]12 Table 2.1 (2)'!DB107</f>
        <v>1.6666666666666667</v>
      </c>
      <c r="O107" s="80">
        <f>'[1]12 Table 2.1 (2)'!DC107</f>
        <v>1.6666666666666667</v>
      </c>
    </row>
    <row r="108" spans="1:15" hidden="1">
      <c r="A108" t="str">
        <f>'[1]12 Table 2.1'!A109</f>
        <v>05.6.1</v>
      </c>
      <c r="B108" t="str">
        <f>'[1]12 Table 2.1'!B109</f>
        <v>05</v>
      </c>
      <c r="C108" t="str">
        <f>'[1]12 Table 2.1'!C109</f>
        <v>05 Furnishings, household equipment and routine household maintenance</v>
      </c>
      <c r="D108" t="str">
        <f>'[1]12 Table 2.1'!D109</f>
        <v>05.6.1_169.01-1</v>
      </c>
      <c r="E108" t="str">
        <f>'[1]12 Table 2.1'!E109</f>
        <v>Washing soap / yellow / bar / each / imported</v>
      </c>
      <c r="F108" s="87" t="str">
        <f>'[1]12 Table 2.1 (2)'!F108</f>
        <v>Eveready AA size Batteries</v>
      </c>
      <c r="G108" s="87"/>
      <c r="H108" s="88">
        <f>'[1]12 Table 2.1 (2)'!G108</f>
        <v>1.1969997669942212</v>
      </c>
      <c r="I108" s="87" t="str">
        <f>'[1]12 Table 2.1 (2)'!H108</f>
        <v>AA 1/4 size</v>
      </c>
      <c r="J108" s="83"/>
      <c r="K108" s="83"/>
      <c r="L108" s="83"/>
      <c r="M108" s="83">
        <f>'[1]12 Table 2.1 (2)'!DA108</f>
        <v>3.5285714285714285</v>
      </c>
      <c r="N108" s="83">
        <f>'[1]12 Table 2.1 (2)'!DB108</f>
        <v>3.9142857142857146</v>
      </c>
      <c r="O108" s="83">
        <f>'[1]12 Table 2.1 (2)'!DC108</f>
        <v>3.9428571428571431</v>
      </c>
    </row>
    <row r="109" spans="1:15" hidden="1">
      <c r="A109" t="str">
        <f>'[1]12 Table 2.1'!A110</f>
        <v>05.6.1</v>
      </c>
      <c r="B109" t="str">
        <f>'[1]12 Table 2.1'!B110</f>
        <v>05</v>
      </c>
      <c r="C109" t="str">
        <f>'[1]12 Table 2.1'!C110</f>
        <v>05 Furnishings, household equipment and routine household maintenance</v>
      </c>
      <c r="D109" t="str">
        <f>'[1]12 Table 2.1'!D110</f>
        <v>05.6.1_169.12-1</v>
      </c>
      <c r="E109" t="str">
        <f>'[1]12 Table 2.1'!E110</f>
        <v>washing powder / Gold Power / 180g / packet / imported</v>
      </c>
      <c r="F109" s="85" t="str">
        <f>'[1]12 Table 2.1 (2)'!F109</f>
        <v>Knive tramontina Bush knive</v>
      </c>
      <c r="G109" s="85"/>
      <c r="H109" s="86">
        <f>'[1]12 Table 2.1 (2)'!G109</f>
        <v>0.87945440175939393</v>
      </c>
      <c r="I109" s="85" t="str">
        <f>'[1]12 Table 2.1 (2)'!H109</f>
        <v>24 inch</v>
      </c>
      <c r="J109" s="80"/>
      <c r="K109" s="80"/>
      <c r="L109" s="80"/>
      <c r="M109" s="80">
        <f>'[1]12 Table 2.1 (2)'!DA109</f>
        <v>30.521250000000002</v>
      </c>
      <c r="N109" s="80">
        <f>'[1]12 Table 2.1 (2)'!DB109</f>
        <v>30.521250000000002</v>
      </c>
      <c r="O109" s="80">
        <f>'[1]12 Table 2.1 (2)'!DC109</f>
        <v>29.521250000000002</v>
      </c>
    </row>
    <row r="110" spans="1:15" hidden="1">
      <c r="A110" t="str">
        <f>'[1]12 Table 2.1'!A111</f>
        <v>05.6.1</v>
      </c>
      <c r="B110" t="str">
        <f>'[1]12 Table 2.1'!B111</f>
        <v>05</v>
      </c>
      <c r="C110" t="str">
        <f>'[1]12 Table 2.1'!C111</f>
        <v>05 Furnishings, household equipment and routine household maintenance</v>
      </c>
      <c r="D110" t="str">
        <f>'[1]12 Table 2.1'!D111</f>
        <v>05.6.1_169.13-1</v>
      </c>
      <c r="E110" t="str">
        <f>'[1]12 Table 2.1'!E111</f>
        <v>washing powder / klin / 200g / packet / imported</v>
      </c>
      <c r="F110" s="85" t="str">
        <f>'[1]12 Table 2.1 (2)'!F110</f>
        <v>Stove Kerosene stove</v>
      </c>
      <c r="G110" s="85"/>
      <c r="H110" s="86">
        <f>'[1]12 Table 2.1 (2)'!G110</f>
        <v>0.15674139341493476</v>
      </c>
      <c r="I110" s="85" t="str">
        <f>'[1]12 Table 2.1 (2)'!H110</f>
        <v>2 burner</v>
      </c>
      <c r="J110" s="80"/>
      <c r="K110" s="80"/>
      <c r="L110" s="80"/>
      <c r="M110" s="80">
        <f>'[1]12 Table 2.1 (2)'!DA110</f>
        <v>133.5</v>
      </c>
      <c r="N110" s="80">
        <f>'[1]12 Table 2.1 (2)'!DB110</f>
        <v>131.75</v>
      </c>
      <c r="O110" s="80">
        <f>'[1]12 Table 2.1 (2)'!DC110</f>
        <v>131.75</v>
      </c>
    </row>
    <row r="111" spans="1:15" hidden="1">
      <c r="A111" t="str">
        <f>'[1]12 Table 2.1'!A112</f>
        <v>05.6.1</v>
      </c>
      <c r="B111" t="str">
        <f>'[1]12 Table 2.1'!B112</f>
        <v>05</v>
      </c>
      <c r="C111" t="str">
        <f>'[1]12 Table 2.1'!C112</f>
        <v>05 Furnishings, household equipment and routine household maintenance</v>
      </c>
      <c r="D111" t="str">
        <f>'[1]12 Table 2.1'!D112</f>
        <v>05.6.1_172.01-1</v>
      </c>
      <c r="E111" t="str">
        <f>'[1]12 Table 2.1'!E112</f>
        <v>Mosquito coil / zap / 10 coil / box / imported</v>
      </c>
      <c r="F111" s="85" t="str">
        <f>'[1]12 Table 2.1 (2)'!F111</f>
        <v>Glass basic no design Tumblers (a)</v>
      </c>
      <c r="G111" s="85"/>
      <c r="H111" s="86">
        <f>'[1]12 Table 2.1 (2)'!G111</f>
        <v>0.11206266971042839</v>
      </c>
      <c r="I111" s="85" t="str">
        <f>'[1]12 Table 2.1 (2)'!H111</f>
        <v xml:space="preserve">medium </v>
      </c>
      <c r="J111" s="80"/>
      <c r="K111" s="80"/>
      <c r="L111" s="80"/>
      <c r="M111" s="80">
        <f>'[1]12 Table 2.1 (2)'!DA111</f>
        <v>17.14</v>
      </c>
      <c r="N111" s="80">
        <f>'[1]12 Table 2.1 (2)'!DB111</f>
        <v>17.34</v>
      </c>
      <c r="O111" s="80">
        <f>'[1]12 Table 2.1 (2)'!DC111</f>
        <v>17.34</v>
      </c>
    </row>
    <row r="112" spans="1:15" hidden="1">
      <c r="A112" t="str">
        <f>'[1]12 Table 2.1'!A113</f>
        <v>05.6.1</v>
      </c>
      <c r="B112" t="str">
        <f>'[1]12 Table 2.1'!B113</f>
        <v>05</v>
      </c>
      <c r="C112" t="str">
        <f>'[1]12 Table 2.1'!C113</f>
        <v>05 Furnishings, household equipment and routine household maintenance</v>
      </c>
      <c r="D112" t="str">
        <f>'[1]12 Table 2.1'!D113</f>
        <v>05.6.1_172.24-1</v>
      </c>
      <c r="E112" t="str">
        <f>'[1]12 Table 2.1'!E113</f>
        <v>Batteries / Eveready / AA 1/4 size / packet of 4 / imported</v>
      </c>
      <c r="F112" s="85" t="str">
        <f>'[1]12 Table 2.1 (2)'!F112</f>
        <v>Sefe 3 shelves</v>
      </c>
      <c r="G112" s="85"/>
      <c r="H112" s="86">
        <f>'[1]12 Table 2.1 (2)'!G112</f>
        <v>0.10658727542940258</v>
      </c>
      <c r="I112" s="85" t="str">
        <f>'[1]12 Table 2.1 (2)'!H112</f>
        <v>48*48 inch</v>
      </c>
      <c r="J112" s="80"/>
      <c r="K112" s="80"/>
      <c r="L112" s="80"/>
      <c r="M112" s="80">
        <f>'[1]12 Table 2.1 (2)'!DA112</f>
        <v>615</v>
      </c>
      <c r="N112" s="80">
        <f>'[1]12 Table 2.1 (2)'!DB112</f>
        <v>615</v>
      </c>
      <c r="O112" s="80">
        <f>'[1]12 Table 2.1 (2)'!DC112</f>
        <v>615</v>
      </c>
    </row>
    <row r="113" spans="1:15" hidden="1">
      <c r="A113" t="str">
        <f>'[1]12 Table 2.1'!A114</f>
        <v>05.6.2</v>
      </c>
      <c r="B113" t="str">
        <f>'[1]12 Table 2.1'!B114</f>
        <v>05</v>
      </c>
      <c r="C113" t="str">
        <f>'[1]12 Table 2.1'!C114</f>
        <v>05 Furnishings, household equipment and routine household maintenance</v>
      </c>
      <c r="D113" t="str">
        <f>'[1]12 Table 2.1'!D114</f>
        <v>05.6.2_174.01-1</v>
      </c>
      <c r="E113" t="str">
        <f>'[1]12 Table 2.1'!E114</f>
        <v>Babysitting / live-in / 1 week / local</v>
      </c>
      <c r="F113" s="85" t="str">
        <f>'[1]12 Table 2.1 (2)'!F113</f>
        <v>Chest flat top Clothing chest</v>
      </c>
      <c r="G113" s="85"/>
      <c r="H113" s="88">
        <f>'[1]12 Table 2.1 (2)'!G113</f>
        <v>1.3165015370728977E-2</v>
      </c>
      <c r="I113" s="87" t="str">
        <f>'[1]12 Table 2.1 (2)'!H113</f>
        <v>medium</v>
      </c>
      <c r="J113" s="83"/>
      <c r="K113" s="83"/>
      <c r="L113" s="83"/>
      <c r="M113" s="83">
        <f>'[1]12 Table 2.1 (2)'!DA113</f>
        <v>457.5</v>
      </c>
      <c r="N113" s="83">
        <f>'[1]12 Table 2.1 (2)'!DB113</f>
        <v>457.5</v>
      </c>
      <c r="O113" s="83">
        <f>'[1]12 Table 2.1 (2)'!DC113</f>
        <v>457.5</v>
      </c>
    </row>
    <row r="114" spans="1:15" ht="15.75">
      <c r="E114" s="84" t="str">
        <f>'[1]12 Table 2.1'!E115</f>
        <v>06 Health</v>
      </c>
      <c r="F114" s="75" t="str">
        <f>'[1]12 Table 2.1'!F115</f>
        <v>06 Health</v>
      </c>
      <c r="G114" s="75"/>
      <c r="H114" s="80"/>
      <c r="I114" s="89"/>
      <c r="J114" s="80"/>
      <c r="K114" s="80"/>
      <c r="L114" s="80"/>
      <c r="M114" s="80"/>
      <c r="N114" s="80"/>
      <c r="O114" s="80"/>
    </row>
    <row r="115" spans="1:15">
      <c r="A115" t="str">
        <f>'[1]12 Table 2.1'!A116</f>
        <v>06.1.1</v>
      </c>
      <c r="B115" t="str">
        <f>'[1]12 Table 2.1'!B116</f>
        <v>06</v>
      </c>
      <c r="C115" t="str">
        <f>'[1]12 Table 2.1'!C116</f>
        <v>06 Health</v>
      </c>
      <c r="D115" t="str">
        <f>'[1]12 Table 2.1'!D116</f>
        <v>06.1.1_178.01-1</v>
      </c>
      <c r="E115" t="str">
        <f>'[1]12 Table 2.1'!E116</f>
        <v>Tablets / Amoxicillin / 500 mg / 20 tab package / imported</v>
      </c>
      <c r="F115" s="85" t="str">
        <f>'[1]12 Table 2.1 (2)'!F115</f>
        <v>Amoxicillin mg Tablets (a)</v>
      </c>
      <c r="G115" s="85"/>
      <c r="H115" s="86">
        <f>'[1]12 Table 2.1 (2)'!G115</f>
        <v>2.4568488396611339</v>
      </c>
      <c r="I115" s="85" t="str">
        <f>'[1]12 Table 2.1 (2)'!H115</f>
        <v>500 mg</v>
      </c>
      <c r="J115" s="80">
        <f>'[1]12 Table 2.1 (2)'!CO115</f>
        <v>7.333333333333333</v>
      </c>
      <c r="K115" s="80">
        <f>'[1]12 Table 2.1 (2)'!CP115</f>
        <v>6.666666666666667</v>
      </c>
      <c r="L115" s="80">
        <f>'[1]12 Table 2.1 (2)'!CQ115</f>
        <v>6.666666666666667</v>
      </c>
      <c r="M115" s="80">
        <f>'[1]12 Table 2.1 (2)'!DA115</f>
        <v>6.833333333333333</v>
      </c>
      <c r="N115" s="80">
        <f>'[1]12 Table 2.1 (2)'!DB115</f>
        <v>6.833333333333333</v>
      </c>
      <c r="O115" s="80">
        <f>'[1]12 Table 2.1 (2)'!DC115</f>
        <v>6.833333333333333</v>
      </c>
    </row>
    <row r="116" spans="1:15">
      <c r="A116" t="str">
        <f>'[1]12 Table 2.1'!A117</f>
        <v>06.2.1</v>
      </c>
      <c r="B116" t="str">
        <f>'[1]12 Table 2.1'!B117</f>
        <v>06</v>
      </c>
      <c r="C116" t="str">
        <f>'[1]12 Table 2.1'!C117</f>
        <v>06 Health</v>
      </c>
      <c r="D116" t="str">
        <f>'[1]12 Table 2.1'!D117</f>
        <v>06.2.1_184.01-1</v>
      </c>
      <c r="E116" t="str">
        <f>'[1]12 Table 2.1'!E117</f>
        <v>Private doctor / Consultation fee / adult / per visit / local</v>
      </c>
      <c r="F116" s="87" t="str">
        <f>'[1]12 Table 2.1 (2)'!F116</f>
        <v>Hospital Charge</v>
      </c>
      <c r="G116" s="87"/>
      <c r="H116" s="88">
        <f>'[1]12 Table 2.1 (2)'!G116</f>
        <v>1.147733720261539</v>
      </c>
      <c r="I116" s="87" t="str">
        <f>'[1]12 Table 2.1 (2)'!H116</f>
        <v>night</v>
      </c>
      <c r="J116" s="83">
        <f>'[1]12 Table 2.1 (2)'!CO116</f>
        <v>22.5</v>
      </c>
      <c r="K116" s="83">
        <f>'[1]12 Table 2.1 (2)'!CP116</f>
        <v>22.5</v>
      </c>
      <c r="L116" s="83">
        <f>'[1]12 Table 2.1 (2)'!CQ116</f>
        <v>22.5</v>
      </c>
      <c r="M116" s="83">
        <f>'[1]12 Table 2.1 (2)'!DA116</f>
        <v>22.5</v>
      </c>
      <c r="N116" s="83">
        <f>'[1]12 Table 2.1 (2)'!DB116</f>
        <v>22.5</v>
      </c>
      <c r="O116" s="83">
        <f>'[1]12 Table 2.1 (2)'!DC116</f>
        <v>22.5</v>
      </c>
    </row>
    <row r="117" spans="1:15" hidden="1">
      <c r="A117" t="str">
        <f>'[1]12 Table 2.1'!A118</f>
        <v>06.3.0</v>
      </c>
      <c r="B117" t="str">
        <f>'[1]12 Table 2.1'!B118</f>
        <v>06</v>
      </c>
      <c r="C117" t="str">
        <f>'[1]12 Table 2.1'!C118</f>
        <v>06 Health</v>
      </c>
      <c r="D117" t="str">
        <f>'[1]12 Table 2.1'!D118</f>
        <v>06.3.0_188.01-1</v>
      </c>
      <c r="E117" t="str">
        <f>'[1]12 Table 2.1'!E118</f>
        <v>Hospital Charge / per night / local</v>
      </c>
      <c r="F117" s="87" t="str">
        <f>'[1]12 Table 2.1 (2)'!F117</f>
        <v xml:space="preserve">Private Doctor Consultation fee </v>
      </c>
      <c r="G117" s="87"/>
      <c r="H117" s="88">
        <f>'[1]12 Table 2.1 (2)'!G117</f>
        <v>1.0408571698863338</v>
      </c>
      <c r="I117" s="87" t="str">
        <f>'[1]12 Table 2.1 (2)'!H117</f>
        <v>adult</v>
      </c>
      <c r="J117" s="83">
        <f>'[1]12 Table 2.1 (2)'!CO117</f>
        <v>28.333333333333332</v>
      </c>
      <c r="K117" s="83">
        <f>'[1]12 Table 2.1 (2)'!CP117</f>
        <v>28.333333333333332</v>
      </c>
      <c r="L117" s="83">
        <f>'[1]12 Table 2.1 (2)'!CQ117</f>
        <v>28.333333333333332</v>
      </c>
      <c r="M117" s="83">
        <f>'[1]12 Table 2.1 (2)'!DA117</f>
        <v>28.333333333333332</v>
      </c>
      <c r="N117" s="83">
        <f>'[1]12 Table 2.1 (2)'!DB117</f>
        <v>28.333333333333332</v>
      </c>
      <c r="O117" s="83">
        <f>'[1]12 Table 2.1 (2)'!DC117</f>
        <v>28.333333333333332</v>
      </c>
    </row>
    <row r="118" spans="1:15" ht="15.75">
      <c r="E118" s="84" t="str">
        <f>'[1]12 Table 2.1'!E119</f>
        <v>07 Transport</v>
      </c>
      <c r="F118" s="75" t="str">
        <f>'[1]12 Table 2.1'!F119</f>
        <v>07 Transport</v>
      </c>
      <c r="G118" s="75"/>
      <c r="H118" s="80"/>
      <c r="I118" s="89"/>
      <c r="J118" s="80"/>
      <c r="K118" s="80"/>
      <c r="L118" s="80"/>
      <c r="M118" s="80"/>
      <c r="N118" s="80"/>
      <c r="O118" s="80"/>
    </row>
    <row r="119" spans="1:15">
      <c r="A119" t="str">
        <f>'[1]12 Table 2.1'!A120</f>
        <v>07.1.1</v>
      </c>
      <c r="B119" t="str">
        <f>'[1]12 Table 2.1'!B120</f>
        <v>07</v>
      </c>
      <c r="C119" t="str">
        <f>'[1]12 Table 2.1'!C120</f>
        <v>07 Transport</v>
      </c>
      <c r="D119" t="str">
        <f>'[1]12 Table 2.1'!D120</f>
        <v>07.1.1_191.02-1</v>
      </c>
      <c r="E119" t="str">
        <f>'[1]12 Table 2.1'!E120</f>
        <v>Used car / Toyota Corolla / 8-12 years old / 1500 cc / 4-doors / &lt; 100,000 km / imported</v>
      </c>
      <c r="F119" s="85" t="str">
        <f>'[1]12 Table 2.1 (2)'!F119</f>
        <v>Petrol</v>
      </c>
      <c r="G119" s="85"/>
      <c r="H119" s="86">
        <f>'[1]12 Table 2.1 (2)'!G119</f>
        <v>60.798635891464691</v>
      </c>
      <c r="I119" s="85" t="str">
        <f>'[1]12 Table 2.1 (2)'!H119</f>
        <v xml:space="preserve">1 ltr </v>
      </c>
      <c r="J119" s="80">
        <f>'[1]12 Table 2.1 (2)'!CO119</f>
        <v>2.3199999999999998</v>
      </c>
      <c r="K119" s="80">
        <f>'[1]12 Table 2.1 (2)'!CP119</f>
        <v>2.52</v>
      </c>
      <c r="L119" s="80">
        <f>'[1]12 Table 2.1 (2)'!CQ119</f>
        <v>2.56</v>
      </c>
      <c r="M119" s="80">
        <f>'[1]12 Table 2.1 (2)'!DA119</f>
        <v>2.7</v>
      </c>
      <c r="N119" s="80">
        <f>'[1]12 Table 2.1 (2)'!DB119</f>
        <v>2.67</v>
      </c>
      <c r="O119" s="80">
        <f>'[1]12 Table 2.1 (2)'!DC119</f>
        <v>2.69</v>
      </c>
    </row>
    <row r="120" spans="1:15">
      <c r="A120" t="str">
        <f>'[1]12 Table 2.1'!A121</f>
        <v>07.1.1</v>
      </c>
      <c r="B120" t="str">
        <f>'[1]12 Table 2.1'!B121</f>
        <v>07</v>
      </c>
      <c r="C120" t="str">
        <f>'[1]12 Table 2.1'!C121</f>
        <v>07 Transport</v>
      </c>
      <c r="D120" t="str">
        <f>'[1]12 Table 2.1'!D121</f>
        <v>07.1.1_191.02-2</v>
      </c>
      <c r="E120" t="str">
        <f>'[1]12 Table 2.1'!E121</f>
        <v>Used car / Toyota Camry / 8-12 years old / 1500 cc / 4-doors / &lt; 100,000 km / imported</v>
      </c>
      <c r="F120" s="85" t="str">
        <f>'[1]12 Table 2.1 (2)'!F120</f>
        <v xml:space="preserve">Taxi Fare PO Motootua Hosp </v>
      </c>
      <c r="G120" s="85"/>
      <c r="H120" s="86">
        <f>'[1]12 Table 2.1 (2)'!G120</f>
        <v>8.1512889962517363</v>
      </c>
      <c r="I120" s="85" t="str">
        <f>'[1]12 Table 2.1 (2)'!H120</f>
        <v>per trip</v>
      </c>
      <c r="J120" s="80">
        <f>'[1]12 Table 2.1 (2)'!CO120</f>
        <v>4.8</v>
      </c>
      <c r="K120" s="80">
        <f>'[1]12 Table 2.1 (2)'!CP120</f>
        <v>4.8</v>
      </c>
      <c r="L120" s="80">
        <f>'[1]12 Table 2.1 (2)'!CQ120</f>
        <v>4.8</v>
      </c>
      <c r="M120" s="80">
        <f>'[1]12 Table 2.1 (2)'!DA120</f>
        <v>4.8</v>
      </c>
      <c r="N120" s="80">
        <f>'[1]12 Table 2.1 (2)'!DB120</f>
        <v>4.8</v>
      </c>
      <c r="O120" s="80">
        <f>'[1]12 Table 2.1 (2)'!DC120</f>
        <v>4.8</v>
      </c>
    </row>
    <row r="121" spans="1:15">
      <c r="A121" t="str">
        <f>'[1]12 Table 2.1'!A122</f>
        <v>07.1.1</v>
      </c>
      <c r="B121" t="str">
        <f>'[1]12 Table 2.1'!B122</f>
        <v>07</v>
      </c>
      <c r="C121" t="str">
        <f>'[1]12 Table 2.1'!C122</f>
        <v>07 Transport</v>
      </c>
      <c r="D121" t="str">
        <f>'[1]12 Table 2.1'!D122</f>
        <v>07.1.1_191.03-1</v>
      </c>
      <c r="E121" t="str">
        <f>'[1]12 Table 2.1'!E122</f>
        <v>New pickup truck / Ford Ranger / Double cab / 3200 cc / 4-doors / imported</v>
      </c>
      <c r="F121" s="85" t="str">
        <f>'[1]12 Table 2.1 (2)'!F121</f>
        <v xml:space="preserve">Taxi Fares PO Malua </v>
      </c>
      <c r="G121" s="85"/>
      <c r="H121" s="86">
        <f>'[1]12 Table 2.1 (2)'!G121</f>
        <v>8.1512889962517363</v>
      </c>
      <c r="I121" s="85" t="str">
        <f>'[1]12 Table 2.1 (2)'!H121</f>
        <v>per trip</v>
      </c>
      <c r="J121" s="80">
        <f>'[1]12 Table 2.1 (2)'!CO121</f>
        <v>31.3</v>
      </c>
      <c r="K121" s="80">
        <f>'[1]12 Table 2.1 (2)'!CP121</f>
        <v>31.3</v>
      </c>
      <c r="L121" s="80">
        <f>'[1]12 Table 2.1 (2)'!CQ121</f>
        <v>31.3</v>
      </c>
      <c r="M121" s="80">
        <f>'[1]12 Table 2.1 (2)'!DA121</f>
        <v>31.3</v>
      </c>
      <c r="N121" s="80">
        <f>'[1]12 Table 2.1 (2)'!DB121</f>
        <v>31.3</v>
      </c>
      <c r="O121" s="80">
        <f>'[1]12 Table 2.1 (2)'!DC121</f>
        <v>31.3</v>
      </c>
    </row>
    <row r="122" spans="1:15">
      <c r="A122" t="str">
        <f>'[1]12 Table 2.1'!A123</f>
        <v>07.1.1</v>
      </c>
      <c r="B122" t="str">
        <f>'[1]12 Table 2.1'!B123</f>
        <v>07</v>
      </c>
      <c r="C122" t="str">
        <f>'[1]12 Table 2.1'!C123</f>
        <v>07 Transport</v>
      </c>
      <c r="D122" t="str">
        <f>'[1]12 Table 2.1'!D123</f>
        <v>07.1.1_191.03-2</v>
      </c>
      <c r="E122" t="str">
        <f>'[1]12 Table 2.1'!E123</f>
        <v>New pickup truck / Toyota Hilux / Double cab / 3200 cc / 4-doors / imported</v>
      </c>
      <c r="F122" s="85" t="str">
        <f>'[1]12 Table 2.1 (2)'!F122</f>
        <v xml:space="preserve">Taxi Fares PO Falefa </v>
      </c>
      <c r="G122" s="85"/>
      <c r="H122" s="86">
        <f>'[1]12 Table 2.1 (2)'!G122</f>
        <v>8.1512889962517363</v>
      </c>
      <c r="I122" s="85" t="str">
        <f>'[1]12 Table 2.1 (2)'!H122</f>
        <v>per trip</v>
      </c>
      <c r="J122" s="80">
        <f>'[1]12 Table 2.1 (2)'!CO122</f>
        <v>43.2</v>
      </c>
      <c r="K122" s="80">
        <f>'[1]12 Table 2.1 (2)'!CP122</f>
        <v>43.2</v>
      </c>
      <c r="L122" s="80">
        <f>'[1]12 Table 2.1 (2)'!CQ122</f>
        <v>43.2</v>
      </c>
      <c r="M122" s="80">
        <f>'[1]12 Table 2.1 (2)'!DA122</f>
        <v>43.2</v>
      </c>
      <c r="N122" s="80">
        <f>'[1]12 Table 2.1 (2)'!DB122</f>
        <v>43.2</v>
      </c>
      <c r="O122" s="80">
        <f>'[1]12 Table 2.1 (2)'!DC122</f>
        <v>43.2</v>
      </c>
    </row>
    <row r="123" spans="1:15">
      <c r="A123" t="str">
        <f>'[1]12 Table 2.1'!A124</f>
        <v>07.1.1</v>
      </c>
      <c r="B123" t="str">
        <f>'[1]12 Table 2.1'!B124</f>
        <v>07</v>
      </c>
      <c r="C123" t="str">
        <f>'[1]12 Table 2.1'!C124</f>
        <v>07 Transport</v>
      </c>
      <c r="D123" t="str">
        <f>'[1]12 Table 2.1'!D124</f>
        <v>07.1.1_191.07-1</v>
      </c>
      <c r="E123" t="str">
        <f>'[1]12 Table 2.1'!E124</f>
        <v>Used mini van / Toyota Noah / 8-12 years old / 2000 cc / 7 seats / &lt; 100,000 km / imported</v>
      </c>
      <c r="F123" s="85" t="str">
        <f>'[1]12 Table 2.1 (2)'!F123</f>
        <v>Air Fares Fagalii Pago Fagalii</v>
      </c>
      <c r="G123" s="85"/>
      <c r="H123" s="86">
        <f>'[1]12 Table 2.1 (2)'!G123</f>
        <v>6.8448241668138996</v>
      </c>
      <c r="I123" s="85" t="str">
        <f>'[1]12 Table 2.1 (2)'!H123</f>
        <v>return trip</v>
      </c>
      <c r="J123" s="80">
        <f>'[1]12 Table 2.1 (2)'!CO123</f>
        <v>380</v>
      </c>
      <c r="K123" s="80">
        <f>'[1]12 Table 2.1 (2)'!CP123</f>
        <v>380</v>
      </c>
      <c r="L123" s="80">
        <f>'[1]12 Table 2.1 (2)'!CQ123</f>
        <v>380</v>
      </c>
      <c r="M123" s="80">
        <f>'[1]12 Table 2.1 (2)'!DA123</f>
        <v>380</v>
      </c>
      <c r="N123" s="80">
        <f>'[1]12 Table 2.1 (2)'!DB123</f>
        <v>380</v>
      </c>
      <c r="O123" s="80">
        <f>'[1]12 Table 2.1 (2)'!DC123</f>
        <v>380</v>
      </c>
    </row>
    <row r="124" spans="1:15">
      <c r="A124" t="str">
        <f>'[1]12 Table 2.1'!A125</f>
        <v>07.1.1</v>
      </c>
      <c r="B124" t="str">
        <f>'[1]12 Table 2.1'!B125</f>
        <v>07</v>
      </c>
      <c r="C124" t="str">
        <f>'[1]12 Table 2.1'!C125</f>
        <v>07 Transport</v>
      </c>
      <c r="D124" t="str">
        <f>'[1]12 Table 2.1'!D125</f>
        <v>07.1.1_191.07-2</v>
      </c>
      <c r="E124" t="str">
        <f>'[1]12 Table 2.1'!E125</f>
        <v>Used mini van / Toyota Voxy / 8-12 years old / 2000 cc / 7 seats / &lt; 100,000 km / imported</v>
      </c>
      <c r="F124" s="87" t="str">
        <f>'[1]12 Table 2.1 (2)'!F124</f>
        <v xml:space="preserve">Air Fares Apia Auckland Apia </v>
      </c>
      <c r="G124" s="87"/>
      <c r="H124" s="88">
        <f>'[1]12 Table 2.1 (2)'!G124</f>
        <v>6.7683746523411825</v>
      </c>
      <c r="I124" s="87" t="str">
        <f>'[1]12 Table 2.1 (2)'!H124</f>
        <v>1 month</v>
      </c>
      <c r="J124" s="83">
        <f>'[1]12 Table 2.1 (2)'!CO124</f>
        <v>949.25</v>
      </c>
      <c r="K124" s="83">
        <f>'[1]12 Table 2.1 (2)'!CP124</f>
        <v>1548.8</v>
      </c>
      <c r="L124" s="83">
        <f>'[1]12 Table 2.1 (2)'!CQ124</f>
        <v>1163</v>
      </c>
      <c r="M124" s="83">
        <f>'[1]12 Table 2.1 (2)'!DA124</f>
        <v>1480.9333333333334</v>
      </c>
      <c r="N124" s="83">
        <f>'[1]12 Table 2.1 (2)'!DB124</f>
        <v>1005.5</v>
      </c>
      <c r="O124" s="83">
        <f>'[1]12 Table 2.1 (2)'!DC124</f>
        <v>1057.1966666666667</v>
      </c>
    </row>
    <row r="125" spans="1:15" hidden="1">
      <c r="A125" t="str">
        <f>'[1]12 Table 2.1'!A126</f>
        <v>07.2.1</v>
      </c>
      <c r="B125" t="str">
        <f>'[1]12 Table 2.1'!B126</f>
        <v>07</v>
      </c>
      <c r="C125" t="str">
        <f>'[1]12 Table 2.1'!C126</f>
        <v>07 Transport</v>
      </c>
      <c r="D125" t="str">
        <f>'[1]12 Table 2.1'!D126</f>
        <v>07.2.1_195.02-1</v>
      </c>
      <c r="E125" t="str">
        <f>'[1]12 Table 2.1'!E126</f>
        <v>Car Tyre / Radial / 195/70 R(14) / imported</v>
      </c>
      <c r="F125" s="85" t="str">
        <f>'[1]12 Table 2.1 (2)'!F125</f>
        <v>Car Registration (private car)</v>
      </c>
      <c r="G125" s="85"/>
      <c r="H125" s="86">
        <f>'[1]12 Table 2.1 (2)'!G125</f>
        <v>5.6726539821087281</v>
      </c>
      <c r="I125" s="85" t="str">
        <f>'[1]12 Table 2.1 (2)'!H125</f>
        <v>1501-2000 cc</v>
      </c>
      <c r="J125" s="80">
        <f>'[1]12 Table 2.1 (2)'!CO125</f>
        <v>352</v>
      </c>
      <c r="K125" s="80">
        <f>'[1]12 Table 2.1 (2)'!CP125</f>
        <v>352</v>
      </c>
      <c r="L125" s="80">
        <f>'[1]12 Table 2.1 (2)'!CQ125</f>
        <v>352</v>
      </c>
      <c r="M125" s="80">
        <f>'[1]12 Table 2.1 (2)'!DA125</f>
        <v>352</v>
      </c>
      <c r="N125" s="80">
        <f>'[1]12 Table 2.1 (2)'!DB125</f>
        <v>352</v>
      </c>
      <c r="O125" s="80">
        <f>'[1]12 Table 2.1 (2)'!DC125</f>
        <v>352</v>
      </c>
    </row>
    <row r="126" spans="1:15" hidden="1">
      <c r="A126" t="str">
        <f>'[1]12 Table 2.1'!A127</f>
        <v>07.2.2</v>
      </c>
      <c r="B126" t="str">
        <f>'[1]12 Table 2.1'!B127</f>
        <v>07</v>
      </c>
      <c r="C126" t="str">
        <f>'[1]12 Table 2.1'!C127</f>
        <v>07 Transport</v>
      </c>
      <c r="D126" t="str">
        <f>'[1]12 Table 2.1'!D127</f>
        <v>07.2.2_196.01-1</v>
      </c>
      <c r="E126" t="str">
        <f>'[1]12 Table 2.1'!E127</f>
        <v>Diesel  / 1ltr / imported</v>
      </c>
      <c r="F126" s="85" t="str">
        <f>'[1]12 Table 2.1 (2)'!F126</f>
        <v>Used Car Toyota Corolla (a)</v>
      </c>
      <c r="G126" s="85"/>
      <c r="H126" s="86">
        <f>'[1]12 Table 2.1 (2)'!G126</f>
        <v>5.0793146998250593</v>
      </c>
      <c r="I126" s="85" t="str">
        <f>'[1]12 Table 2.1 (2)'!H126</f>
        <v xml:space="preserve">1500 cc </v>
      </c>
      <c r="J126" s="80"/>
      <c r="K126" s="80"/>
      <c r="L126" s="80"/>
      <c r="M126" s="80">
        <f>'[1]12 Table 2.1 (2)'!DA126</f>
        <v>21100</v>
      </c>
      <c r="N126" s="80">
        <f>'[1]12 Table 2.1 (2)'!DB126</f>
        <v>21100</v>
      </c>
      <c r="O126" s="80">
        <f>'[1]12 Table 2.1 (2)'!DC126</f>
        <v>21100</v>
      </c>
    </row>
    <row r="127" spans="1:15" hidden="1">
      <c r="A127" t="str">
        <f>'[1]12 Table 2.1'!A128</f>
        <v>07.2.2</v>
      </c>
      <c r="B127" t="str">
        <f>'[1]12 Table 2.1'!B128</f>
        <v>07</v>
      </c>
      <c r="C127" t="str">
        <f>'[1]12 Table 2.1'!C128</f>
        <v>07 Transport</v>
      </c>
      <c r="D127" t="str">
        <f>'[1]12 Table 2.1'!D128</f>
        <v>07.2.2_196.02-1</v>
      </c>
      <c r="E127" t="str">
        <f>'[1]12 Table 2.1'!E128</f>
        <v>Petro / 1ltr / imported</v>
      </c>
      <c r="F127" s="85" t="str">
        <f>'[1]12 Table 2.1 (2)'!F127</f>
        <v>Used Car Toyota Camry (a)</v>
      </c>
      <c r="G127" s="85"/>
      <c r="H127" s="86">
        <f>'[1]12 Table 2.1 (2)'!G127</f>
        <v>5.0793146998250593</v>
      </c>
      <c r="I127" s="85" t="str">
        <f>'[1]12 Table 2.1 (2)'!H127</f>
        <v xml:space="preserve">1500 cc </v>
      </c>
      <c r="J127" s="80"/>
      <c r="K127" s="80"/>
      <c r="L127" s="80"/>
      <c r="M127" s="80">
        <f>'[1]12 Table 2.1 (2)'!DA127</f>
        <v>18000</v>
      </c>
      <c r="N127" s="80">
        <f>'[1]12 Table 2.1 (2)'!DB127</f>
        <v>18000</v>
      </c>
      <c r="O127" s="80">
        <f>'[1]12 Table 2.1 (2)'!DC127</f>
        <v>18000</v>
      </c>
    </row>
    <row r="128" spans="1:15" hidden="1">
      <c r="A128" t="str">
        <f>'[1]12 Table 2.1'!A129</f>
        <v>07.2.3</v>
      </c>
      <c r="B128" t="str">
        <f>'[1]12 Table 2.1'!B129</f>
        <v>07</v>
      </c>
      <c r="C128" t="str">
        <f>'[1]12 Table 2.1'!C129</f>
        <v>07 Transport</v>
      </c>
      <c r="D128" t="str">
        <f>'[1]12 Table 2.1'!D129</f>
        <v>07.2.3_198.01-1</v>
      </c>
      <c r="E128" t="str">
        <f>'[1]12 Table 2.1'!E129</f>
        <v>Labour charge / car repair / min charge / local</v>
      </c>
      <c r="F128" s="87" t="str">
        <f>'[1]12 Table 2.1 (2)'!F128</f>
        <v xml:space="preserve">Diesel </v>
      </c>
      <c r="G128" s="87"/>
      <c r="H128" s="88">
        <f>'[1]12 Table 2.1 (2)'!G128</f>
        <v>4.8334881234992926</v>
      </c>
      <c r="I128" s="87" t="str">
        <f>'[1]12 Table 2.1 (2)'!H128</f>
        <v xml:space="preserve">1 ltr </v>
      </c>
      <c r="J128" s="83">
        <f>'[1]12 Table 2.1 (2)'!CO128</f>
        <v>2.27</v>
      </c>
      <c r="K128" s="83">
        <f>'[1]12 Table 2.1 (2)'!CP128</f>
        <v>2.4300000000000002</v>
      </c>
      <c r="L128" s="83">
        <f>'[1]12 Table 2.1 (2)'!CQ128</f>
        <v>2.4700000000000002</v>
      </c>
      <c r="M128" s="83">
        <f>'[1]12 Table 2.1 (2)'!DA128</f>
        <v>2.64</v>
      </c>
      <c r="N128" s="83">
        <f>'[1]12 Table 2.1 (2)'!DB128</f>
        <v>2.65</v>
      </c>
      <c r="O128" s="83">
        <f>'[1]12 Table 2.1 (2)'!DC128</f>
        <v>2.7</v>
      </c>
    </row>
    <row r="129" spans="1:15" hidden="1">
      <c r="A129" t="str">
        <f>'[1]12 Table 2.1'!A130</f>
        <v>07.2.4</v>
      </c>
      <c r="B129" t="str">
        <f>'[1]12 Table 2.1'!B130</f>
        <v>07</v>
      </c>
      <c r="C129" t="str">
        <f>'[1]12 Table 2.1'!C130</f>
        <v>07 Transport</v>
      </c>
      <c r="D129" t="str">
        <f>'[1]12 Table 2.1'!D130</f>
        <v>07.2.4_199.03-1</v>
      </c>
      <c r="E129" t="str">
        <f>'[1]12 Table 2.1'!E130</f>
        <v>Car Registration / private car  / 1501-2000 cc / annul rate / local</v>
      </c>
      <c r="F129" s="85" t="str">
        <f>'[1]12 Table 2.1 (2)'!F129</f>
        <v xml:space="preserve">Bus Fares Apia Motootua Hosp </v>
      </c>
      <c r="G129" s="85"/>
      <c r="H129" s="86">
        <f>'[1]12 Table 2.1 (2)'!G129</f>
        <v>3.4913684614407519</v>
      </c>
      <c r="I129" s="85" t="str">
        <f>'[1]12 Table 2.1 (2)'!H129</f>
        <v>one adult</v>
      </c>
      <c r="J129" s="80"/>
      <c r="K129" s="80"/>
      <c r="L129" s="80"/>
      <c r="M129" s="80">
        <f>'[1]12 Table 2.1 (2)'!DA129</f>
        <v>1.3</v>
      </c>
      <c r="N129" s="80">
        <f>'[1]12 Table 2.1 (2)'!DB129</f>
        <v>1.3</v>
      </c>
      <c r="O129" s="80">
        <f>'[1]12 Table 2.1 (2)'!DC129</f>
        <v>1.3</v>
      </c>
    </row>
    <row r="130" spans="1:15" hidden="1">
      <c r="A130" t="str">
        <f>'[1]12 Table 2.1'!A131</f>
        <v>07.3.2</v>
      </c>
      <c r="B130" t="str">
        <f>'[1]12 Table 2.1'!B131</f>
        <v>07</v>
      </c>
      <c r="C130" t="str">
        <f>'[1]12 Table 2.1'!C131</f>
        <v>07 Transport</v>
      </c>
      <c r="D130" t="str">
        <f>'[1]12 Table 2.1'!D131</f>
        <v>07.3.2_201.01-1</v>
      </c>
      <c r="E130" t="str">
        <f>'[1]12 Table 2.1'!E131</f>
        <v>Bus Fares / Apia-Motootua Hosp / one adult / per trip / local</v>
      </c>
      <c r="F130" s="85" t="str">
        <f>'[1]12 Table 2.1 (2)'!F130</f>
        <v xml:space="preserve">Bus Fares Apia Malua </v>
      </c>
      <c r="G130" s="85"/>
      <c r="H130" s="86">
        <f>'[1]12 Table 2.1 (2)'!G130</f>
        <v>3.4913684614407519</v>
      </c>
      <c r="I130" s="85" t="str">
        <f>'[1]12 Table 2.1 (2)'!H130</f>
        <v>one adult</v>
      </c>
      <c r="J130" s="80"/>
      <c r="K130" s="80"/>
      <c r="L130" s="80"/>
      <c r="M130" s="80">
        <f>'[1]12 Table 2.1 (2)'!DA130</f>
        <v>2.6</v>
      </c>
      <c r="N130" s="80">
        <f>'[1]12 Table 2.1 (2)'!DB130</f>
        <v>2.6</v>
      </c>
      <c r="O130" s="80">
        <f>'[1]12 Table 2.1 (2)'!DC130</f>
        <v>2.6</v>
      </c>
    </row>
    <row r="131" spans="1:15" hidden="1">
      <c r="A131" t="str">
        <f>'[1]12 Table 2.1'!A132</f>
        <v>07.3.2</v>
      </c>
      <c r="B131" t="str">
        <f>'[1]12 Table 2.1'!B132</f>
        <v>07</v>
      </c>
      <c r="C131" t="str">
        <f>'[1]12 Table 2.1'!C132</f>
        <v>07 Transport</v>
      </c>
      <c r="D131" t="str">
        <f>'[1]12 Table 2.1'!D132</f>
        <v>07.3.2_201.01-2</v>
      </c>
      <c r="E131" t="str">
        <f>'[1]12 Table 2.1'!E132</f>
        <v>Bus Fares / Apia-Malua / one adult / per trip / local</v>
      </c>
      <c r="F131" s="85" t="str">
        <f>'[1]12 Table 2.1 (2)'!F131</f>
        <v xml:space="preserve">Bus Fares Apia Falefa </v>
      </c>
      <c r="G131" s="85"/>
      <c r="H131" s="86">
        <f>'[1]12 Table 2.1 (2)'!G131</f>
        <v>3.4913684614407519</v>
      </c>
      <c r="I131" s="85" t="str">
        <f>'[1]12 Table 2.1 (2)'!H131</f>
        <v>one adult</v>
      </c>
      <c r="J131" s="80"/>
      <c r="K131" s="80"/>
      <c r="L131" s="80"/>
      <c r="M131" s="80">
        <f>'[1]12 Table 2.1 (2)'!DA131</f>
        <v>3.7</v>
      </c>
      <c r="N131" s="80">
        <f>'[1]12 Table 2.1 (2)'!DB131</f>
        <v>3.7</v>
      </c>
      <c r="O131" s="80">
        <f>'[1]12 Table 2.1 (2)'!DC131</f>
        <v>3.7</v>
      </c>
    </row>
    <row r="132" spans="1:15" hidden="1">
      <c r="A132" t="str">
        <f>'[1]12 Table 2.1'!A133</f>
        <v>07.3.2</v>
      </c>
      <c r="B132" t="str">
        <f>'[1]12 Table 2.1'!B133</f>
        <v>07</v>
      </c>
      <c r="C132" t="str">
        <f>'[1]12 Table 2.1'!C133</f>
        <v>07 Transport</v>
      </c>
      <c r="D132" t="str">
        <f>'[1]12 Table 2.1'!D133</f>
        <v>07.3.2_201.01-3</v>
      </c>
      <c r="E132" t="str">
        <f>'[1]12 Table 2.1'!E133</f>
        <v>Bus Fares / Apia-Falefa / one adult / per trip / local</v>
      </c>
      <c r="F132" s="85" t="str">
        <f>'[1]12 Table 2.1 (2)'!F132</f>
        <v>Charge car repair Labour charge</v>
      </c>
      <c r="G132" s="85"/>
      <c r="H132" s="86">
        <f>'[1]12 Table 2.1 (2)'!G132</f>
        <v>3.3766821944291152</v>
      </c>
      <c r="I132" s="85" t="str">
        <f>'[1]12 Table 2.1 (2)'!H132</f>
        <v>min charge</v>
      </c>
      <c r="J132" s="80"/>
      <c r="K132" s="80"/>
      <c r="L132" s="80"/>
      <c r="M132" s="80">
        <f>'[1]12 Table 2.1 (2)'!DA132</f>
        <v>61.666666666666664</v>
      </c>
      <c r="N132" s="80">
        <f>'[1]12 Table 2.1 (2)'!DB132</f>
        <v>63.333333333333336</v>
      </c>
      <c r="O132" s="80">
        <f>'[1]12 Table 2.1 (2)'!DC132</f>
        <v>63.333333333333336</v>
      </c>
    </row>
    <row r="133" spans="1:15" hidden="1">
      <c r="A133" t="str">
        <f>'[1]12 Table 2.1'!A134</f>
        <v>07.3.2</v>
      </c>
      <c r="B133" t="str">
        <f>'[1]12 Table 2.1'!B134</f>
        <v>07</v>
      </c>
      <c r="C133" t="str">
        <f>'[1]12 Table 2.1'!C134</f>
        <v>07 Transport</v>
      </c>
      <c r="D133" t="str">
        <f>'[1]12 Table 2.1'!D134</f>
        <v>07.3.2_201.02-1</v>
      </c>
      <c r="E133" t="str">
        <f>'[1]12 Table 2.1'!E134</f>
        <v>Taxi Fares / PO-Motootua Hosp / per trip / local</v>
      </c>
      <c r="F133" s="85" t="str">
        <f>'[1]12 Table 2.1 (2)'!F133</f>
        <v>New Pickup Ford Ranger Double cab (a)</v>
      </c>
      <c r="G133" s="85"/>
      <c r="H133" s="86">
        <f>'[1]12 Table 2.1 (2)'!G133</f>
        <v>3.2504763430394275</v>
      </c>
      <c r="I133" s="85" t="str">
        <f>'[1]12 Table 2.1 (2)'!H133</f>
        <v>3200 cc</v>
      </c>
      <c r="J133" s="80"/>
      <c r="K133" s="80"/>
      <c r="L133" s="80"/>
      <c r="M133" s="80">
        <f>'[1]12 Table 2.1 (2)'!DA133</f>
        <v>94000</v>
      </c>
      <c r="N133" s="80">
        <f>'[1]12 Table 2.1 (2)'!DB133</f>
        <v>94000</v>
      </c>
      <c r="O133" s="80">
        <f>'[1]12 Table 2.1 (2)'!DC133</f>
        <v>94000</v>
      </c>
    </row>
    <row r="134" spans="1:15" hidden="1">
      <c r="A134" t="str">
        <f>'[1]12 Table 2.1'!A135</f>
        <v>07.3.2</v>
      </c>
      <c r="B134" t="str">
        <f>'[1]12 Table 2.1'!B135</f>
        <v>07</v>
      </c>
      <c r="C134" t="str">
        <f>'[1]12 Table 2.1'!C135</f>
        <v>07 Transport</v>
      </c>
      <c r="D134" t="str">
        <f>'[1]12 Table 2.1'!D135</f>
        <v>07.3.2_201.02-2</v>
      </c>
      <c r="E134" t="str">
        <f>'[1]12 Table 2.1'!E135</f>
        <v>Taxi Fares / Po-Malua / per trip / local</v>
      </c>
      <c r="F134" s="87" t="str">
        <f>'[1]12 Table 2.1 (2)'!F134</f>
        <v>New Pickup Toyota Hilux Double cab (a)</v>
      </c>
      <c r="G134" s="87"/>
      <c r="H134" s="88">
        <f>'[1]12 Table 2.1 (2)'!G134</f>
        <v>3.2504763430394275</v>
      </c>
      <c r="I134" s="87" t="str">
        <f>'[1]12 Table 2.1 (2)'!H134</f>
        <v>3200 cc</v>
      </c>
      <c r="J134" s="83"/>
      <c r="K134" s="83"/>
      <c r="L134" s="83"/>
      <c r="M134" s="83">
        <f>'[1]12 Table 2.1 (2)'!DA134</f>
        <v>105000</v>
      </c>
      <c r="N134" s="83">
        <f>'[1]12 Table 2.1 (2)'!DB134</f>
        <v>105000</v>
      </c>
      <c r="O134" s="83">
        <f>'[1]12 Table 2.1 (2)'!DC134</f>
        <v>105000</v>
      </c>
    </row>
    <row r="135" spans="1:15" hidden="1">
      <c r="A135" t="str">
        <f>'[1]12 Table 2.1'!A136</f>
        <v>07.3.2</v>
      </c>
      <c r="B135" t="str">
        <f>'[1]12 Table 2.1'!B136</f>
        <v>07</v>
      </c>
      <c r="C135" t="str">
        <f>'[1]12 Table 2.1'!C136</f>
        <v>07 Transport</v>
      </c>
      <c r="D135" t="str">
        <f>'[1]12 Table 2.1'!D136</f>
        <v>07.3.2_201.02-3</v>
      </c>
      <c r="E135" t="str">
        <f>'[1]12 Table 2.1'!E136</f>
        <v>Taxi Fares / PO-Falefa / per trip / local</v>
      </c>
      <c r="F135" s="85" t="str">
        <f>'[1]12 Table 2.1 (2)'!F135</f>
        <v>Used Mini van Toyota Noah (a)</v>
      </c>
      <c r="G135" s="85"/>
      <c r="H135" s="86">
        <f>'[1]12 Table 2.1 (2)'!G135</f>
        <v>2.4166059385827974</v>
      </c>
      <c r="I135" s="85" t="str">
        <f>'[1]12 Table 2.1 (2)'!H135</f>
        <v xml:space="preserve">2000 cc </v>
      </c>
      <c r="J135" s="80"/>
      <c r="K135" s="80"/>
      <c r="L135" s="80"/>
      <c r="M135" s="80">
        <f>'[1]12 Table 2.1 (2)'!DA135</f>
        <v>20500</v>
      </c>
      <c r="N135" s="80">
        <f>'[1]12 Table 2.1 (2)'!DB135</f>
        <v>20000</v>
      </c>
      <c r="O135" s="80">
        <f>'[1]12 Table 2.1 (2)'!DC135</f>
        <v>20000</v>
      </c>
    </row>
    <row r="136" spans="1:15" hidden="1">
      <c r="A136" t="str">
        <f>'[1]12 Table 2.1'!A137</f>
        <v>07.3.3</v>
      </c>
      <c r="B136" t="str">
        <f>'[1]12 Table 2.1'!B137</f>
        <v>07</v>
      </c>
      <c r="C136" t="str">
        <f>'[1]12 Table 2.1'!C137</f>
        <v>07 Transport</v>
      </c>
      <c r="D136" t="str">
        <f>'[1]12 Table 2.1'!D137</f>
        <v>07.3.3_202.01-1</v>
      </c>
      <c r="E136" t="str">
        <f>'[1]12 Table 2.1'!E137</f>
        <v>Air Fares / Apia-Auckland-Apia / E/Class / 30-days advance purchases / 1 month / return trip / local</v>
      </c>
      <c r="F136" s="85" t="str">
        <f>'[1]12 Table 2.1 (2)'!F136</f>
        <v>Used Mini van Toyota Voxy (a)</v>
      </c>
      <c r="G136" s="85"/>
      <c r="H136" s="86">
        <f>'[1]12 Table 2.1 (2)'!G136</f>
        <v>2.4166059385827974</v>
      </c>
      <c r="I136" s="85" t="str">
        <f>'[1]12 Table 2.1 (2)'!H136</f>
        <v>2000 cc</v>
      </c>
      <c r="J136" s="80"/>
      <c r="K136" s="80"/>
      <c r="L136" s="80"/>
      <c r="M136" s="80">
        <f>'[1]12 Table 2.1 (2)'!DA136</f>
        <v>21500</v>
      </c>
      <c r="N136" s="80">
        <f>'[1]12 Table 2.1 (2)'!DB136</f>
        <v>21000</v>
      </c>
      <c r="O136" s="80">
        <f>'[1]12 Table 2.1 (2)'!DC136</f>
        <v>21000</v>
      </c>
    </row>
    <row r="137" spans="1:15" hidden="1">
      <c r="A137" t="str">
        <f>'[1]12 Table 2.1'!A138</f>
        <v>07.3.3</v>
      </c>
      <c r="B137" t="str">
        <f>'[1]12 Table 2.1'!B138</f>
        <v>07</v>
      </c>
      <c r="C137" t="str">
        <f>'[1]12 Table 2.1'!C138</f>
        <v>07 Transport</v>
      </c>
      <c r="D137" t="str">
        <f>'[1]12 Table 2.1'!D138</f>
        <v>07.3.3_202.03-1</v>
      </c>
      <c r="E137" t="str">
        <f>'[1]12 Table 2.1'!E138</f>
        <v>Air Fares / Fagalii-Pago / return trip / local</v>
      </c>
      <c r="F137" s="85" t="str">
        <f>'[1]12 Table 2.1 (2)'!F137</f>
        <v>Tyre Car Tyre</v>
      </c>
      <c r="G137" s="85"/>
      <c r="H137" s="86">
        <f>'[1]12 Table 2.1 (2)'!G137</f>
        <v>1.4939506166054384</v>
      </c>
      <c r="I137" s="85" t="str">
        <f>'[1]12 Table 2.1 (2)'!H137</f>
        <v>195/70 R(14)</v>
      </c>
      <c r="J137" s="80"/>
      <c r="K137" s="80"/>
      <c r="L137" s="80"/>
      <c r="M137" s="80">
        <f>'[1]12 Table 2.1 (2)'!DA137</f>
        <v>195.375</v>
      </c>
      <c r="N137" s="80">
        <f>'[1]12 Table 2.1 (2)'!DB137</f>
        <v>197.875</v>
      </c>
      <c r="O137" s="80">
        <f>'[1]12 Table 2.1 (2)'!DC137</f>
        <v>197.875</v>
      </c>
    </row>
    <row r="138" spans="1:15" hidden="1">
      <c r="A138" t="str">
        <f>'[1]12 Table 2.1'!A139</f>
        <v>07.3.4</v>
      </c>
      <c r="B138" t="str">
        <f>'[1]12 Table 2.1'!B139</f>
        <v>07</v>
      </c>
      <c r="C138" t="str">
        <f>'[1]12 Table 2.1'!C139</f>
        <v>07 Transport</v>
      </c>
      <c r="D138" t="str">
        <f>'[1]12 Table 2.1'!D139</f>
        <v>07.3.4_203.01-1</v>
      </c>
      <c r="E138" t="str">
        <f>'[1]12 Table 2.1'!E139</f>
        <v>Boat Fares / Mulifanua-Salelologa / one way / local</v>
      </c>
      <c r="F138" s="85" t="str">
        <f>'[1]12 Table 2.1 (2)'!F138</f>
        <v>Boat Fares Mulifanua Salelologa</v>
      </c>
      <c r="G138" s="85"/>
      <c r="H138" s="86">
        <f>'[1]12 Table 2.1 (2)'!G138</f>
        <v>1.1435247170017826</v>
      </c>
      <c r="I138" s="85" t="str">
        <f>'[1]12 Table 2.1 (2)'!H138</f>
        <v>one way</v>
      </c>
      <c r="J138" s="80"/>
      <c r="K138" s="80"/>
      <c r="L138" s="80"/>
      <c r="M138" s="80">
        <f>'[1]12 Table 2.1 (2)'!DA138</f>
        <v>12</v>
      </c>
      <c r="N138" s="80">
        <f>'[1]12 Table 2.1 (2)'!DB138</f>
        <v>12</v>
      </c>
      <c r="O138" s="80">
        <f>'[1]12 Table 2.1 (2)'!DC138</f>
        <v>12</v>
      </c>
    </row>
    <row r="139" spans="1:15" hidden="1">
      <c r="A139" t="str">
        <f>'[1]12 Table 2.1'!A140</f>
        <v>07.3.4</v>
      </c>
      <c r="B139" t="str">
        <f>'[1]12 Table 2.1'!B140</f>
        <v>07</v>
      </c>
      <c r="C139" t="str">
        <f>'[1]12 Table 2.1'!C140</f>
        <v>07 Transport</v>
      </c>
      <c r="D139" t="str">
        <f>'[1]12 Table 2.1'!D140</f>
        <v>07.3.4_203.01-2</v>
      </c>
      <c r="E139" t="str">
        <f>'[1]12 Table 2.1'!E140</f>
        <v>Boat Fares / Apia-Pago-Apia / minimum charge / return trip / local</v>
      </c>
      <c r="F139" s="87" t="str">
        <f>'[1]12 Table 2.1 (2)'!F139</f>
        <v>Boat Fares Apia Pago Apia</v>
      </c>
      <c r="G139" s="87"/>
      <c r="H139" s="88">
        <f>'[1]12 Table 2.1 (2)'!G139</f>
        <v>1.1435247170017826</v>
      </c>
      <c r="I139" s="87" t="str">
        <f>'[1]12 Table 2.1 (2)'!H139</f>
        <v>min charge</v>
      </c>
      <c r="J139" s="83"/>
      <c r="K139" s="83"/>
      <c r="L139" s="83"/>
      <c r="M139" s="83">
        <f>'[1]12 Table 2.1 (2)'!DA139</f>
        <v>120</v>
      </c>
      <c r="N139" s="83">
        <f>'[1]12 Table 2.1 (2)'!DB139</f>
        <v>120</v>
      </c>
      <c r="O139" s="83">
        <f>'[1]12 Table 2.1 (2)'!DC139</f>
        <v>120</v>
      </c>
    </row>
    <row r="140" spans="1:15" ht="15.75">
      <c r="E140" s="84" t="str">
        <f>'[1]12 Table 2.1'!E141</f>
        <v>08 Communication</v>
      </c>
      <c r="F140" s="75" t="str">
        <f>'[1]12 Table 2.1'!F141</f>
        <v>08 Communication</v>
      </c>
      <c r="G140" s="75"/>
      <c r="H140" s="80"/>
      <c r="I140" s="89"/>
      <c r="J140" s="80"/>
      <c r="K140" s="80"/>
      <c r="L140" s="80"/>
      <c r="M140" s="80"/>
      <c r="N140" s="80"/>
      <c r="O140" s="80"/>
    </row>
    <row r="141" spans="1:15">
      <c r="A141" t="str">
        <f>'[1]12 Table 2.1'!A142</f>
        <v>08.3.0</v>
      </c>
      <c r="B141" t="str">
        <f>'[1]12 Table 2.1'!B142</f>
        <v>08</v>
      </c>
      <c r="C141" t="str">
        <f>'[1]12 Table 2.1'!C142</f>
        <v>08 Communication</v>
      </c>
      <c r="D141" t="str">
        <f>'[1]12 Table 2.1'!D142</f>
        <v>08.3.0_209.01-1</v>
      </c>
      <c r="E141" t="str">
        <f>'[1]12 Table 2.1'!E142</f>
        <v>Telephone / Rental / month / local</v>
      </c>
      <c r="F141" s="85" t="str">
        <f>'[1]12 Table 2.1 (2)'!F141</f>
        <v>Calling per minute Rate cell phone (a)</v>
      </c>
      <c r="G141" s="85"/>
      <c r="H141" s="80">
        <f>'[1]12 Table 2.1'!G144</f>
        <v>10.023929114468666</v>
      </c>
      <c r="I141" s="90" t="str">
        <f>'[1]12 Table 2.1'!H144</f>
        <v xml:space="preserve">per minute </v>
      </c>
      <c r="J141" s="80">
        <f>'[1]12 Table 2.1 (2)'!CO141</f>
        <v>0.45</v>
      </c>
      <c r="K141" s="80">
        <f>'[1]12 Table 2.1 (2)'!CP141</f>
        <v>0.45</v>
      </c>
      <c r="L141" s="80">
        <f>'[1]12 Table 2.1 (2)'!CQ141</f>
        <v>0.45</v>
      </c>
      <c r="M141" s="80">
        <f>'[1]12 Table 2.1 (2)'!DA141</f>
        <v>0.45</v>
      </c>
      <c r="N141" s="80">
        <f>'[1]12 Table 2.1 (2)'!DB141</f>
        <v>0.45</v>
      </c>
      <c r="O141" s="80">
        <f>'[1]12 Table 2.1 (2)'!DC141</f>
        <v>0.45</v>
      </c>
    </row>
    <row r="142" spans="1:15">
      <c r="A142" t="str">
        <f>'[1]12 Table 2.1'!A143</f>
        <v>08.3.0</v>
      </c>
      <c r="B142" t="str">
        <f>'[1]12 Table 2.1'!B143</f>
        <v>08</v>
      </c>
      <c r="C142" t="str">
        <f>'[1]12 Table 2.1'!C143</f>
        <v>08 Communication</v>
      </c>
      <c r="D142" t="str">
        <f>'[1]12 Table 2.1'!D143</f>
        <v>08.3.0_209.04-1</v>
      </c>
      <c r="E142" t="str">
        <f>'[1]12 Table 2.1'!E143</f>
        <v>Internet  / Prepaid Rates / 30 mins / local</v>
      </c>
      <c r="F142" s="85" t="str">
        <f>'[1]12 Table 2.1 (2)'!F142</f>
        <v>Internet data bundles per mb Rate (a)</v>
      </c>
      <c r="G142" s="85"/>
      <c r="H142" s="80">
        <f>'[1]12 Table 2.1'!G145</f>
        <v>10.023929114468666</v>
      </c>
      <c r="I142" s="90" t="str">
        <f>'[1]12 Table 2.1'!H145</f>
        <v>per mb</v>
      </c>
      <c r="J142" s="80">
        <f>'[1]12 Table 2.1 (2)'!CO142</f>
        <v>0.2</v>
      </c>
      <c r="K142" s="80">
        <f>'[1]12 Table 2.1 (2)'!CP142</f>
        <v>0.2</v>
      </c>
      <c r="L142" s="80">
        <f>'[1]12 Table 2.1 (2)'!CQ142</f>
        <v>0.2</v>
      </c>
      <c r="M142" s="80">
        <f>'[1]12 Table 2.1 (2)'!DA142</f>
        <v>0.25</v>
      </c>
      <c r="N142" s="80">
        <f>'[1]12 Table 2.1 (2)'!DB142</f>
        <v>0.25</v>
      </c>
      <c r="O142" s="80">
        <f>'[1]12 Table 2.1 (2)'!DC142</f>
        <v>0.25</v>
      </c>
    </row>
    <row r="143" spans="1:15">
      <c r="A143" t="str">
        <f>'[1]12 Table 2.1'!A144</f>
        <v>08.3.0</v>
      </c>
      <c r="B143" t="str">
        <f>'[1]12 Table 2.1'!B144</f>
        <v>08</v>
      </c>
      <c r="C143" t="str">
        <f>'[1]12 Table 2.1'!C144</f>
        <v>08 Communication</v>
      </c>
      <c r="D143" t="str">
        <f>'[1]12 Table 2.1'!D144</f>
        <v>08.3.0_209.05-1</v>
      </c>
      <c r="E143" t="str">
        <f>'[1]12 Table 2.1'!E144</f>
        <v>Rate / Calling / per minute / Digicel / peak / local</v>
      </c>
      <c r="F143" s="85" t="str">
        <f>'[1]12 Table 2.1 (2)'!F143</f>
        <v>Calling per minute Rate cell phone (a)</v>
      </c>
      <c r="G143" s="85"/>
      <c r="H143" s="80">
        <f>'[1]12 Table 2.1'!G146</f>
        <v>10.023929114468666</v>
      </c>
      <c r="I143" s="90" t="str">
        <f>'[1]12 Table 2.1'!H146</f>
        <v xml:space="preserve">per minute </v>
      </c>
      <c r="J143" s="80">
        <f>'[1]12 Table 2.1 (2)'!CO143</f>
        <v>0.44</v>
      </c>
      <c r="K143" s="80">
        <f>'[1]12 Table 2.1 (2)'!CP143</f>
        <v>0.44</v>
      </c>
      <c r="L143" s="80">
        <f>'[1]12 Table 2.1 (2)'!CQ143</f>
        <v>0.44</v>
      </c>
      <c r="M143" s="80">
        <f>'[1]12 Table 2.1 (2)'!DA143</f>
        <v>0.44</v>
      </c>
      <c r="N143" s="80">
        <f>'[1]12 Table 2.1 (2)'!DB143</f>
        <v>0.44</v>
      </c>
      <c r="O143" s="80">
        <f>'[1]12 Table 2.1 (2)'!DC143</f>
        <v>0.44</v>
      </c>
    </row>
    <row r="144" spans="1:15">
      <c r="A144" t="str">
        <f>'[1]12 Table 2.1'!A145</f>
        <v>08.3.0</v>
      </c>
      <c r="B144" t="str">
        <f>'[1]12 Table 2.1'!B145</f>
        <v>08</v>
      </c>
      <c r="C144" t="str">
        <f>'[1]12 Table 2.1'!C145</f>
        <v>08 Communication</v>
      </c>
      <c r="D144" t="str">
        <f>'[1]12 Table 2.1'!D145</f>
        <v>08.3.0_209.05-2</v>
      </c>
      <c r="E144" t="str">
        <f>'[1]12 Table 2.1'!E145</f>
        <v>Rate / Internet / data bundles / per mb / Digicel / (peak) / local</v>
      </c>
      <c r="F144" s="87" t="str">
        <f>'[1]12 Table 2.1 (2)'!F144</f>
        <v>Internet data bundles per mb Rate (a)</v>
      </c>
      <c r="G144" s="87"/>
      <c r="H144" s="83">
        <f>'[1]12 Table 2.1'!G147</f>
        <v>10.023929114468666</v>
      </c>
      <c r="I144" s="91" t="str">
        <f>'[1]12 Table 2.1'!H147</f>
        <v>per mb</v>
      </c>
      <c r="J144" s="83">
        <f>'[1]12 Table 2.1 (2)'!CO144</f>
        <v>0.2</v>
      </c>
      <c r="K144" s="83">
        <f>'[1]12 Table 2.1 (2)'!CP144</f>
        <v>0.2</v>
      </c>
      <c r="L144" s="83">
        <f>'[1]12 Table 2.1 (2)'!CQ144</f>
        <v>0.2</v>
      </c>
      <c r="M144" s="83">
        <f>'[1]12 Table 2.1 (2)'!DA144</f>
        <v>0.2</v>
      </c>
      <c r="N144" s="83">
        <f>'[1]12 Table 2.1 (2)'!DB144</f>
        <v>0.2</v>
      </c>
      <c r="O144" s="83">
        <f>'[1]12 Table 2.1 (2)'!DC144</f>
        <v>0.2</v>
      </c>
    </row>
    <row r="145" spans="1:15" hidden="1">
      <c r="A145" t="str">
        <f>'[1]12 Table 2.1'!A146</f>
        <v>08.3.0</v>
      </c>
      <c r="B145" t="str">
        <f>'[1]12 Table 2.1'!B146</f>
        <v>08</v>
      </c>
      <c r="C145" t="str">
        <f>'[1]12 Table 2.1'!C146</f>
        <v>08 Communication</v>
      </c>
      <c r="D145" t="str">
        <f>'[1]12 Table 2.1'!D146</f>
        <v>08.3.0_209.05-3</v>
      </c>
      <c r="E145" t="str">
        <f>'[1]12 Table 2.1'!E146</f>
        <v>Rate / Calling / per minute / Bluesky / peak / local</v>
      </c>
      <c r="F145" s="85" t="str">
        <f>'[1]12 Table 2.1'!F142</f>
        <v>Rental Telephone</v>
      </c>
      <c r="G145" s="85"/>
      <c r="H145" s="80">
        <f>'[1]12 Table 2.1'!G142</f>
        <v>3.8735314531917342</v>
      </c>
      <c r="I145" s="90" t="str">
        <f>'[1]12 Table 2.1'!H142</f>
        <v>1 month</v>
      </c>
      <c r="J145" s="80"/>
      <c r="K145" s="80"/>
      <c r="L145" s="80"/>
      <c r="M145" s="80">
        <f>'[1]12 Table 2.1 (2)'!DA145</f>
        <v>24.15</v>
      </c>
      <c r="N145" s="80">
        <f>'[1]12 Table 2.1 (2)'!DB145</f>
        <v>24.15</v>
      </c>
      <c r="O145" s="80">
        <f>'[1]12 Table 2.1 (2)'!DC145</f>
        <v>24.15</v>
      </c>
    </row>
    <row r="146" spans="1:15" hidden="1">
      <c r="A146" t="str">
        <f>'[1]12 Table 2.1'!A147</f>
        <v>08.3.0</v>
      </c>
      <c r="B146" t="str">
        <f>'[1]12 Table 2.1'!B147</f>
        <v>08</v>
      </c>
      <c r="C146" t="str">
        <f>'[1]12 Table 2.1'!C147</f>
        <v>08 Communication</v>
      </c>
      <c r="D146" t="str">
        <f>'[1]12 Table 2.1'!D147</f>
        <v>08.3.0_209.05-4</v>
      </c>
      <c r="E146" t="str">
        <f>'[1]12 Table 2.1'!E147</f>
        <v>Rate / Internet / data bundles / per mb / Bluesky / (peak) / local</v>
      </c>
      <c r="F146" s="87" t="str">
        <f>'[1]12 Table 2.1'!F143</f>
        <v xml:space="preserve">Prepaid Internet </v>
      </c>
      <c r="G146" s="87"/>
      <c r="H146" s="83">
        <f>'[1]12 Table 2.1'!G143</f>
        <v>3.0627680661754115</v>
      </c>
      <c r="I146" s="91" t="str">
        <f>'[1]12 Table 2.1'!H143</f>
        <v>30 mins</v>
      </c>
      <c r="J146" s="83"/>
      <c r="K146" s="83"/>
      <c r="L146" s="83"/>
      <c r="M146" s="83">
        <f>'[1]12 Table 2.1 (2)'!DA146</f>
        <v>6.5</v>
      </c>
      <c r="N146" s="83">
        <f>'[1]12 Table 2.1 (2)'!DB146</f>
        <v>6.5</v>
      </c>
      <c r="O146" s="83">
        <f>'[1]12 Table 2.1 (2)'!DC146</f>
        <v>6.5</v>
      </c>
    </row>
    <row r="147" spans="1:15" hidden="1">
      <c r="A147" t="str">
        <f>'[1]12 Table 2.1'!A148</f>
        <v>08.3.0</v>
      </c>
      <c r="B147" t="str">
        <f>'[1]12 Table 2.1'!B148</f>
        <v>08</v>
      </c>
      <c r="C147" t="str">
        <f>'[1]12 Table 2.1'!C148</f>
        <v>08 Communication</v>
      </c>
      <c r="D147" t="str">
        <f>'[1]12 Table 2.1'!D148</f>
        <v>08.3.0_209.10-1</v>
      </c>
      <c r="E147" t="str">
        <f>'[1]12 Table 2.1'!E148</f>
        <v>Telephone / NZ call / 3 mins / local</v>
      </c>
      <c r="F147" s="85" t="str">
        <f>'[1]12 Table 2.1'!F148</f>
        <v>NZ Telephone</v>
      </c>
      <c r="G147" s="85"/>
      <c r="H147" s="80">
        <f>'[1]12 Table 2.1'!G148</f>
        <v>1.4979989583355646</v>
      </c>
      <c r="I147" s="90" t="str">
        <f>'[1]12 Table 2.1'!H148</f>
        <v>3 mins</v>
      </c>
      <c r="J147" s="80"/>
      <c r="K147" s="80"/>
      <c r="L147" s="80"/>
      <c r="M147" s="80">
        <f>'[1]12 Table 2.1 (2)'!DA147</f>
        <v>2.37</v>
      </c>
      <c r="N147" s="80">
        <f>'[1]12 Table 2.1 (2)'!DB147</f>
        <v>2.37</v>
      </c>
      <c r="O147" s="80">
        <f>'[1]12 Table 2.1 (2)'!DC147</f>
        <v>2.37</v>
      </c>
    </row>
    <row r="148" spans="1:15" hidden="1">
      <c r="A148" t="str">
        <f>'[1]12 Table 2.1'!A149</f>
        <v>08.3.0</v>
      </c>
      <c r="B148" t="str">
        <f>'[1]12 Table 2.1'!B149</f>
        <v>08</v>
      </c>
      <c r="C148" t="str">
        <f>'[1]12 Table 2.1'!C149</f>
        <v>08 Communication</v>
      </c>
      <c r="D148" t="str">
        <f>'[1]12 Table 2.1'!D149</f>
        <v>08.3.0_209.10-2</v>
      </c>
      <c r="E148" t="str">
        <f>'[1]12 Table 2.1'!E149</f>
        <v>Telephone / USA call / 3 mins / local</v>
      </c>
      <c r="F148" s="78" t="str">
        <f>'[1]12 Table 2.1'!F149</f>
        <v>USA Telephone</v>
      </c>
      <c r="G148" s="78"/>
      <c r="H148" s="80">
        <f>'[1]12 Table 2.1'!G149</f>
        <v>1.4979989583355646</v>
      </c>
      <c r="I148" s="90" t="str">
        <f>'[1]12 Table 2.1'!H149</f>
        <v>3 mins</v>
      </c>
      <c r="J148" s="80"/>
      <c r="K148" s="80"/>
      <c r="L148" s="80"/>
      <c r="M148" s="80">
        <f>'[1]12 Table 2.1 (2)'!DA148</f>
        <v>2.37</v>
      </c>
      <c r="N148" s="80">
        <f>'[1]12 Table 2.1 (2)'!DB148</f>
        <v>2.37</v>
      </c>
      <c r="O148" s="80">
        <f>'[1]12 Table 2.1 (2)'!DC148</f>
        <v>2.37</v>
      </c>
    </row>
    <row r="149" spans="1:15" hidden="1">
      <c r="A149" t="str">
        <f>'[1]12 Table 2.1'!A150</f>
        <v>08.3.0</v>
      </c>
      <c r="B149" t="str">
        <f>'[1]12 Table 2.1'!B150</f>
        <v>08</v>
      </c>
      <c r="C149" t="str">
        <f>'[1]12 Table 2.1'!C150</f>
        <v>08 Communication</v>
      </c>
      <c r="D149" t="str">
        <f>'[1]12 Table 2.1'!D150</f>
        <v>08.3.0_209.10-3</v>
      </c>
      <c r="E149" t="str">
        <f>'[1]12 Table 2.1'!E150</f>
        <v>Telephone / local call / 1 min / local</v>
      </c>
      <c r="F149" s="87" t="str">
        <f>'[1]12 Table 2.1'!F150</f>
        <v>local Telephone</v>
      </c>
      <c r="G149" s="87"/>
      <c r="H149" s="83">
        <f>'[1]12 Table 2.1'!G150</f>
        <v>1.4979989583355646</v>
      </c>
      <c r="I149" s="91" t="str">
        <f>'[1]12 Table 2.1'!H150</f>
        <v>1 min</v>
      </c>
      <c r="J149" s="83"/>
      <c r="K149" s="83"/>
      <c r="L149" s="83"/>
      <c r="M149" s="83">
        <f>'[1]12 Table 2.1 (2)'!DA149</f>
        <v>0.06</v>
      </c>
      <c r="N149" s="83">
        <f>'[1]12 Table 2.1 (2)'!DB149</f>
        <v>0.06</v>
      </c>
      <c r="O149" s="83">
        <f>'[1]12 Table 2.1 (2)'!DC149</f>
        <v>0.06</v>
      </c>
    </row>
    <row r="150" spans="1:15" ht="15.75">
      <c r="E150" s="84" t="str">
        <f>'[1]12 Table 2.1'!E151</f>
        <v>09 Recreation and culture</v>
      </c>
      <c r="F150" s="75" t="str">
        <f>'[1]12 Table 2.1'!F151</f>
        <v>09 Recreation and culture</v>
      </c>
      <c r="G150" s="75"/>
      <c r="H150" s="80"/>
      <c r="I150" s="89"/>
      <c r="J150" s="80"/>
      <c r="K150" s="80"/>
      <c r="L150" s="80"/>
      <c r="M150" s="80"/>
      <c r="N150" s="80"/>
      <c r="O150" s="80"/>
    </row>
    <row r="151" spans="1:15">
      <c r="A151" t="str">
        <f>'[1]12 Table 2.1'!A152</f>
        <v>09.1.1</v>
      </c>
      <c r="B151" t="str">
        <f>'[1]12 Table 2.1'!B152</f>
        <v>09</v>
      </c>
      <c r="C151" t="str">
        <f>'[1]12 Table 2.1'!C152</f>
        <v>09 Recreation and culture</v>
      </c>
      <c r="D151" t="str">
        <f>'[1]12 Table 2.1'!D152</f>
        <v>09.1.1_210.10-1</v>
      </c>
      <c r="E151" t="str">
        <f>'[1]12 Table 2.1'!E152</f>
        <v>Television / Average price of bestselling models / LCD / 32"  / imported</v>
      </c>
      <c r="F151" s="85" t="str">
        <f>'[1]12 Table 2.1 (2)'!F151</f>
        <v>Television (a)</v>
      </c>
      <c r="G151" s="85"/>
      <c r="H151" s="80">
        <f>'[1]12 Table 2.1'!G152</f>
        <v>2.2999659090636455</v>
      </c>
      <c r="I151" s="90" t="str">
        <f>'[1]12 Table 2.1'!H152</f>
        <v>LCD</v>
      </c>
      <c r="J151" s="80">
        <f>'[1]12 Table 2.1 (2)'!CO151</f>
        <v>1007.8333333333334</v>
      </c>
      <c r="K151" s="80">
        <f>'[1]12 Table 2.1 (2)'!CP151</f>
        <v>941</v>
      </c>
      <c r="L151" s="80">
        <f>'[1]12 Table 2.1 (2)'!CQ151</f>
        <v>957.83333333333337</v>
      </c>
      <c r="M151" s="80">
        <f>'[1]12 Table 2.1 (2)'!DA151</f>
        <v>966</v>
      </c>
      <c r="N151" s="80">
        <f>'[1]12 Table 2.1 (2)'!DB151</f>
        <v>966</v>
      </c>
      <c r="O151" s="80">
        <f>'[1]12 Table 2.1 (2)'!DC151</f>
        <v>966</v>
      </c>
    </row>
    <row r="152" spans="1:15">
      <c r="A152" t="str">
        <f>'[1]12 Table 2.1'!A153</f>
        <v>09.1.3</v>
      </c>
      <c r="B152" t="str">
        <f>'[1]12 Table 2.1'!B153</f>
        <v>09</v>
      </c>
      <c r="C152" t="str">
        <f>'[1]12 Table 2.1'!C153</f>
        <v>09 Recreation and culture</v>
      </c>
      <c r="D152" t="str">
        <f>'[1]12 Table 2.1'!D153</f>
        <v>09.1.3_215.05-1</v>
      </c>
      <c r="E152" t="str">
        <f>'[1]12 Table 2.1'!E153</f>
        <v>Laptop / Average price of bestselling models / imported</v>
      </c>
      <c r="F152" s="85" t="str">
        <f>'[1]12 Table 2.1 (2)'!F152</f>
        <v xml:space="preserve">Exercise Book warwick </v>
      </c>
      <c r="G152" s="85"/>
      <c r="H152" s="80">
        <f>'[1]12 Table 2.1'!G158</f>
        <v>1.4440974970420046</v>
      </c>
      <c r="I152" s="90" t="str">
        <f>'[1]12 Table 2.1'!H158</f>
        <v>1B4 64 pages</v>
      </c>
      <c r="J152" s="80">
        <f>'[1]12 Table 2.1 (2)'!CO152</f>
        <v>1.3</v>
      </c>
      <c r="K152" s="80">
        <f>'[1]12 Table 2.1 (2)'!CP152</f>
        <v>1.3</v>
      </c>
      <c r="L152" s="80">
        <f>'[1]12 Table 2.1 (2)'!CQ152</f>
        <v>1.3</v>
      </c>
      <c r="M152" s="80">
        <f>'[1]12 Table 2.1 (2)'!DA152</f>
        <v>1.3666666666666665</v>
      </c>
      <c r="N152" s="80">
        <f>'[1]12 Table 2.1 (2)'!DB152</f>
        <v>1.45</v>
      </c>
      <c r="O152" s="80">
        <f>'[1]12 Table 2.1 (2)'!DC152</f>
        <v>1.45</v>
      </c>
    </row>
    <row r="153" spans="1:15">
      <c r="A153" t="str">
        <f>'[1]12 Table 2.1'!A154</f>
        <v>09.3.3</v>
      </c>
      <c r="B153" t="str">
        <f>'[1]12 Table 2.1'!B154</f>
        <v>09</v>
      </c>
      <c r="C153" t="str">
        <f>'[1]12 Table 2.1'!C154</f>
        <v>09 Recreation and culture</v>
      </c>
      <c r="D153" t="str">
        <f>'[1]12 Table 2.1'!D154</f>
        <v>09.3.3_234.08-1</v>
      </c>
      <c r="E153" t="str">
        <f>'[1]12 Table 2.1'!E154</f>
        <v>Weedkiller / Graxomone/Agriquat / 1 l / imported</v>
      </c>
      <c r="F153" s="87" t="str">
        <f>'[1]12 Table 2.1 (2)'!F153</f>
        <v>Laptop (a)</v>
      </c>
      <c r="G153" s="87"/>
      <c r="H153" s="83">
        <f>'[1]12 Table 2.1'!G153</f>
        <v>1.3273976265019856</v>
      </c>
      <c r="I153" s="91" t="str">
        <f>'[1]12 Table 2.1'!H153</f>
        <v>each</v>
      </c>
      <c r="J153" s="83">
        <f>'[1]12 Table 2.1 (2)'!CO153</f>
        <v>2999.6</v>
      </c>
      <c r="K153" s="83">
        <f>'[1]12 Table 2.1 (2)'!CP153</f>
        <v>2729.6</v>
      </c>
      <c r="L153" s="83">
        <f>'[1]12 Table 2.1 (2)'!CQ153</f>
        <v>2771.6</v>
      </c>
      <c r="M153" s="83">
        <f>'[1]12 Table 2.1 (2)'!DA153</f>
        <v>2952.6</v>
      </c>
      <c r="N153" s="83">
        <f>'[1]12 Table 2.1 (2)'!DB153</f>
        <v>2952.6</v>
      </c>
      <c r="O153" s="83">
        <f>'[1]12 Table 2.1 (2)'!DC153</f>
        <v>2952.6</v>
      </c>
    </row>
    <row r="154" spans="1:15" hidden="1">
      <c r="A154" t="str">
        <f>'[1]12 Table 2.1'!A155</f>
        <v>09.4.2</v>
      </c>
      <c r="B154" t="str">
        <f>'[1]12 Table 2.1'!B155</f>
        <v>09</v>
      </c>
      <c r="C154" t="str">
        <f>'[1]12 Table 2.1'!C155</f>
        <v>09 Recreation and culture</v>
      </c>
      <c r="D154" t="str">
        <f>'[1]12 Table 2.1'!D155</f>
        <v>09.4.2_245.02-1</v>
      </c>
      <c r="E154" t="str">
        <f>'[1]12 Table 2.1'!E155</f>
        <v>Cinema Admission / adult / ticket / local</v>
      </c>
      <c r="F154" s="85" t="str">
        <f>'[1]12 Table 2.1'!F154</f>
        <v>Graxomone Weedkiller</v>
      </c>
      <c r="G154" s="85"/>
      <c r="H154" s="80">
        <f>'[1]12 Table 2.1'!G154</f>
        <v>0.55706029346897012</v>
      </c>
      <c r="I154" s="90" t="str">
        <f>'[1]12 Table 2.1'!H154</f>
        <v>1 ltr</v>
      </c>
      <c r="J154" s="80"/>
      <c r="K154" s="80"/>
      <c r="L154" s="80"/>
      <c r="M154" s="80">
        <f>'[1]12 Table 2.1 (2)'!DA154</f>
        <v>50.666666666666664</v>
      </c>
      <c r="N154" s="80">
        <f>'[1]12 Table 2.1 (2)'!DB154</f>
        <v>50.666666666666664</v>
      </c>
      <c r="O154" s="80">
        <f>'[1]12 Table 2.1 (2)'!DC154</f>
        <v>50.666666666666664</v>
      </c>
    </row>
    <row r="155" spans="1:15" hidden="1">
      <c r="A155" t="str">
        <f>'[1]12 Table 2.1'!A156</f>
        <v>09.5.2</v>
      </c>
      <c r="B155" t="str">
        <f>'[1]12 Table 2.1'!B156</f>
        <v>09</v>
      </c>
      <c r="C155" t="str">
        <f>'[1]12 Table 2.1'!C156</f>
        <v>09 Recreation and culture</v>
      </c>
      <c r="D155" t="str">
        <f>'[1]12 Table 2.1'!D156</f>
        <v>09.5.2_252.02-1</v>
      </c>
      <c r="E155" t="str">
        <f>'[1]12 Table 2.1'!E156</f>
        <v>News Paper / Samoa Observer / each / local</v>
      </c>
      <c r="F155" s="85" t="str">
        <f>'[1]12 Table 2.1'!F155</f>
        <v>Admission Cinema Admission</v>
      </c>
      <c r="G155" s="85"/>
      <c r="H155" s="80">
        <f>'[1]12 Table 2.1'!G155</f>
        <v>0.41026120105205538</v>
      </c>
      <c r="I155" s="90" t="str">
        <f>'[1]12 Table 2.1'!H155</f>
        <v>ticket</v>
      </c>
      <c r="J155" s="80"/>
      <c r="K155" s="80"/>
      <c r="L155" s="80"/>
      <c r="M155" s="80">
        <f>'[1]12 Table 2.1 (2)'!DA155</f>
        <v>15</v>
      </c>
      <c r="N155" s="80">
        <f>'[1]12 Table 2.1 (2)'!DB155</f>
        <v>15</v>
      </c>
      <c r="O155" s="80">
        <f>'[1]12 Table 2.1 (2)'!DC155</f>
        <v>15</v>
      </c>
    </row>
    <row r="156" spans="1:15" hidden="1">
      <c r="A156" t="str">
        <f>'[1]12 Table 2.1'!A157</f>
        <v>09.5.2</v>
      </c>
      <c r="B156" t="str">
        <f>'[1]12 Table 2.1'!B157</f>
        <v>09</v>
      </c>
      <c r="C156" t="str">
        <f>'[1]12 Table 2.1'!C157</f>
        <v>09 Recreation and culture</v>
      </c>
      <c r="D156" t="str">
        <f>'[1]12 Table 2.1'!D157</f>
        <v>09.5.2_252.02-2</v>
      </c>
      <c r="E156" t="str">
        <f>'[1]12 Table 2.1'!E157</f>
        <v>News Paper / Newsline / each / local</v>
      </c>
      <c r="F156" s="85" t="str">
        <f>'[1]12 Table 2.1'!F156</f>
        <v>Paper Samoa News Paper</v>
      </c>
      <c r="G156" s="85"/>
      <c r="H156" s="80">
        <f>'[1]12 Table 2.1'!G156</f>
        <v>1.0295518334195801E-2</v>
      </c>
      <c r="I156" s="90" t="str">
        <f>'[1]12 Table 2.1'!H156</f>
        <v>each</v>
      </c>
      <c r="J156" s="80"/>
      <c r="K156" s="80"/>
      <c r="L156" s="80"/>
      <c r="M156" s="80">
        <f>'[1]12 Table 2.1 (2)'!DA156</f>
        <v>2.5</v>
      </c>
      <c r="N156" s="80">
        <f>'[1]12 Table 2.1 (2)'!DB156</f>
        <v>2.5</v>
      </c>
      <c r="O156" s="80">
        <f>'[1]12 Table 2.1 (2)'!DC156</f>
        <v>2.5</v>
      </c>
    </row>
    <row r="157" spans="1:15" hidden="1">
      <c r="A157" t="str">
        <f>'[1]12 Table 2.1'!A158</f>
        <v>09.5.4</v>
      </c>
      <c r="B157" t="str">
        <f>'[1]12 Table 2.1'!B158</f>
        <v>09</v>
      </c>
      <c r="C157" t="str">
        <f>'[1]12 Table 2.1'!C158</f>
        <v>09 Recreation and culture</v>
      </c>
      <c r="D157" t="str">
        <f>'[1]12 Table 2.1'!D158</f>
        <v>09.5.4_256.02-1</v>
      </c>
      <c r="E157" t="str">
        <f>'[1]12 Table 2.1'!E158</f>
        <v>Exercise Book / warwick / 7 mm ruling / 1B4 64 pages / each / imported</v>
      </c>
      <c r="F157" s="87" t="str">
        <f>'[1]12 Table 2.1'!F157</f>
        <v>Paper News Paper</v>
      </c>
      <c r="G157" s="87"/>
      <c r="H157" s="83">
        <f>'[1]12 Table 2.1'!G157</f>
        <v>1.0295518334195801E-2</v>
      </c>
      <c r="I157" s="91" t="str">
        <f>'[1]12 Table 2.1'!H157</f>
        <v>each</v>
      </c>
      <c r="J157" s="83"/>
      <c r="K157" s="83"/>
      <c r="L157" s="83"/>
      <c r="M157" s="83">
        <f>'[1]12 Table 2.1 (2)'!DA157</f>
        <v>2.5</v>
      </c>
      <c r="N157" s="83">
        <f>'[1]12 Table 2.1 (2)'!DB157</f>
        <v>2.5</v>
      </c>
      <c r="O157" s="83">
        <f>'[1]12 Table 2.1 (2)'!DC157</f>
        <v>2.5</v>
      </c>
    </row>
    <row r="158" spans="1:15" ht="15.75">
      <c r="E158" s="84" t="str">
        <f>'[1]12 Table 2.1'!E159</f>
        <v>10 Education</v>
      </c>
      <c r="F158" s="75" t="str">
        <f>'[1]12 Table 2.1'!F159</f>
        <v>10 Education</v>
      </c>
      <c r="G158" s="75"/>
      <c r="H158" s="80"/>
      <c r="I158" s="89"/>
      <c r="J158" s="80"/>
      <c r="K158" s="80"/>
      <c r="L158" s="80"/>
      <c r="M158" s="80"/>
      <c r="N158" s="80"/>
      <c r="O158" s="80"/>
    </row>
    <row r="159" spans="1:15">
      <c r="A159" t="str">
        <f>'[1]12 Table 2.1'!A160</f>
        <v>10.1.0</v>
      </c>
      <c r="B159" t="str">
        <f>'[1]12 Table 2.1'!B160</f>
        <v>10</v>
      </c>
      <c r="C159" t="str">
        <f>'[1]12 Table 2.1'!C160</f>
        <v>10 Education</v>
      </c>
      <c r="D159" t="str">
        <f>'[1]12 Table 2.1'!D160</f>
        <v>10.1.0_258.03-1</v>
      </c>
      <c r="E159" t="str">
        <f>'[1]12 Table 2.1'!E160</f>
        <v>Registration fees / PTA / Primary / Y6 / Urban area / annual / local</v>
      </c>
      <c r="F159" s="85" t="str">
        <f>'[1]12 Table 2.1 (2)'!F159</f>
        <v>Fees PTA Primary Y Urban Registration fees (a)</v>
      </c>
      <c r="G159" s="85"/>
      <c r="H159" s="80">
        <f>'[1]12 Table 2.1'!G160</f>
        <v>7.225063700276074</v>
      </c>
      <c r="I159" s="90" t="str">
        <f>'[1]12 Table 2.1'!H160</f>
        <v xml:space="preserve">Year 6 </v>
      </c>
      <c r="J159" s="80">
        <f>'[1]12 Table 2.1 (2)'!CO159</f>
        <v>72.5</v>
      </c>
      <c r="K159" s="80">
        <f>'[1]12 Table 2.1 (2)'!CP159</f>
        <v>62.5</v>
      </c>
      <c r="L159" s="80">
        <f>'[1]12 Table 2.1 (2)'!CQ159</f>
        <v>62.5</v>
      </c>
      <c r="M159" s="80">
        <f>'[1]12 Table 2.1 (2)'!DA159</f>
        <v>62.5</v>
      </c>
      <c r="N159" s="80">
        <f>'[1]12 Table 2.1 (2)'!DB159</f>
        <v>82.5</v>
      </c>
      <c r="O159" s="80">
        <f>'[1]12 Table 2.1 (2)'!DC159</f>
        <v>82.5</v>
      </c>
    </row>
    <row r="160" spans="1:15">
      <c r="A160" t="str">
        <f>'[1]12 Table 2.1'!A161</f>
        <v>10.2.0</v>
      </c>
      <c r="B160" t="str">
        <f>'[1]12 Table 2.1'!B161</f>
        <v>10</v>
      </c>
      <c r="C160" t="str">
        <f>'[1]12 Table 2.1'!C161</f>
        <v>10 Education</v>
      </c>
      <c r="D160" t="str">
        <f>'[1]12 Table 2.1'!D161</f>
        <v>10.2.0_259.03-1</v>
      </c>
      <c r="E160" t="str">
        <f>'[1]12 Table 2.1'!E161</f>
        <v>Registration fees / PTA / Secondary / Y10 / Urban area / annual / local</v>
      </c>
      <c r="F160" s="85" t="str">
        <f>'[1]12 Table 2.1 (2)'!F160</f>
        <v>Fees PTA Secondary Y Urban Registration fees (a)</v>
      </c>
      <c r="G160" s="85"/>
      <c r="H160" s="80">
        <f>'[1]12 Table 2.1'!G161</f>
        <v>5.1094226020290758</v>
      </c>
      <c r="I160" s="90" t="str">
        <f>'[1]12 Table 2.1'!H161</f>
        <v xml:space="preserve">Year 10 </v>
      </c>
      <c r="J160" s="80">
        <f>'[1]12 Table 2.1 (2)'!CO160</f>
        <v>48</v>
      </c>
      <c r="K160" s="80">
        <f>'[1]12 Table 2.1 (2)'!CP160</f>
        <v>48</v>
      </c>
      <c r="L160" s="80">
        <f>'[1]12 Table 2.1 (2)'!CQ160</f>
        <v>48</v>
      </c>
      <c r="M160" s="80">
        <f>'[1]12 Table 2.1 (2)'!DA160</f>
        <v>50</v>
      </c>
      <c r="N160" s="80">
        <f>'[1]12 Table 2.1 (2)'!DB160</f>
        <v>52</v>
      </c>
      <c r="O160" s="80">
        <f>'[1]12 Table 2.1 (2)'!DC160</f>
        <v>52</v>
      </c>
    </row>
    <row r="161" spans="1:15">
      <c r="A161" t="str">
        <f>'[1]12 Table 2.1'!A162</f>
        <v>10.2.0</v>
      </c>
      <c r="B161" t="str">
        <f>'[1]12 Table 2.1'!B162</f>
        <v>10</v>
      </c>
      <c r="C161" t="str">
        <f>'[1]12 Table 2.1'!C162</f>
        <v>10 Education</v>
      </c>
      <c r="D161" t="str">
        <f>'[1]12 Table 2.1'!D162</f>
        <v>10.2.0_259.02-1</v>
      </c>
      <c r="E161" t="str">
        <f>'[1]12 Table 2.1'!E162</f>
        <v>Examination Fees / Secondary / Y12-13 / National / annual / local</v>
      </c>
      <c r="F161" s="85" t="str">
        <f>'[1]12 Table 2.1 (2)'!F161</f>
        <v>Fees Tertiary NUS registration School Fees</v>
      </c>
      <c r="G161" s="85"/>
      <c r="H161" s="80">
        <f>'[1]12 Table 2.1'!G163</f>
        <v>3.7894190934328269</v>
      </c>
      <c r="I161" s="90" t="str">
        <f>'[1]12 Table 2.1'!H163</f>
        <v xml:space="preserve">registration </v>
      </c>
      <c r="J161" s="80">
        <f>'[1]12 Table 2.1 (2)'!CO161</f>
        <v>292</v>
      </c>
      <c r="K161" s="80">
        <f>'[1]12 Table 2.1 (2)'!CP161</f>
        <v>292</v>
      </c>
      <c r="L161" s="80">
        <f>'[1]12 Table 2.1 (2)'!CQ161</f>
        <v>292</v>
      </c>
      <c r="M161" s="80">
        <f>'[1]12 Table 2.1 (2)'!DA161</f>
        <v>292</v>
      </c>
      <c r="N161" s="80">
        <f>'[1]12 Table 2.1 (2)'!DB161</f>
        <v>320</v>
      </c>
      <c r="O161" s="80">
        <f>'[1]12 Table 2.1 (2)'!DC161</f>
        <v>320</v>
      </c>
    </row>
    <row r="162" spans="1:15">
      <c r="A162" t="str">
        <f>'[1]12 Table 2.1'!A163</f>
        <v>10.4.0</v>
      </c>
      <c r="B162" t="str">
        <f>'[1]12 Table 2.1'!B163</f>
        <v>10</v>
      </c>
      <c r="C162" t="str">
        <f>'[1]12 Table 2.1'!C163</f>
        <v>10 Education</v>
      </c>
      <c r="D162" t="str">
        <f>'[1]12 Table 2.1'!D163</f>
        <v>10.4.0_261.02-1</v>
      </c>
      <c r="E162" t="str">
        <f>'[1]12 Table 2.1'!E163</f>
        <v>School Fees / Tertiary / NUS registration / National / annual / local</v>
      </c>
      <c r="F162" s="87" t="str">
        <f>'[1]12 Table 2.1 (2)'!F162</f>
        <v>Fees Secondary Y Examination Fees (a)</v>
      </c>
      <c r="G162" s="87"/>
      <c r="H162" s="83">
        <f>'[1]12 Table 2.1'!G162</f>
        <v>3.609759740684169</v>
      </c>
      <c r="I162" s="91" t="str">
        <f>'[1]12 Table 2.1'!H162</f>
        <v xml:space="preserve">Y12-13 </v>
      </c>
      <c r="J162" s="83">
        <f>'[1]12 Table 2.1 (2)'!CO162</f>
        <v>25.5</v>
      </c>
      <c r="K162" s="83">
        <f>'[1]12 Table 2.1 (2)'!CP162</f>
        <v>25.5</v>
      </c>
      <c r="L162" s="83">
        <f>'[1]12 Table 2.1 (2)'!CQ162</f>
        <v>25.5</v>
      </c>
      <c r="M162" s="83">
        <f>'[1]12 Table 2.1 (2)'!DA162</f>
        <v>25.5</v>
      </c>
      <c r="N162" s="83">
        <f>'[1]12 Table 2.1 (2)'!DB162</f>
        <v>25.5</v>
      </c>
      <c r="O162" s="83">
        <f>'[1]12 Table 2.1 (2)'!DC162</f>
        <v>25.5</v>
      </c>
    </row>
    <row r="163" spans="1:15" ht="15.75">
      <c r="E163" s="84" t="str">
        <f>'[1]12 Table 2.1'!E164</f>
        <v>11 Restaurants and hotels</v>
      </c>
      <c r="F163" s="75" t="str">
        <f>'[1]12 Table 2.1'!F164</f>
        <v>11 Restaurants and hotels</v>
      </c>
      <c r="G163" s="75"/>
      <c r="H163" s="80"/>
      <c r="I163" s="89"/>
      <c r="J163" s="80"/>
      <c r="K163" s="80"/>
      <c r="L163" s="80"/>
      <c r="M163" s="80"/>
      <c r="N163" s="80"/>
      <c r="O163" s="80"/>
    </row>
    <row r="164" spans="1:15">
      <c r="A164" t="str">
        <f>'[1]12 Table 2.1'!A165</f>
        <v>11.1.1</v>
      </c>
      <c r="B164" t="str">
        <f>'[1]12 Table 2.1'!B165</f>
        <v>11</v>
      </c>
      <c r="C164" t="str">
        <f>'[1]12 Table 2.1'!C165</f>
        <v>11 Restaurants and hotels</v>
      </c>
      <c r="D164" t="str">
        <f>'[1]12 Table 2.1'!D165</f>
        <v>11.1.1_263.06-1</v>
      </c>
      <c r="E164" t="str">
        <f>'[1]12 Table 2.1'!E165</f>
        <v>Meal / Fish &amp; Chips / 1 serve / local</v>
      </c>
      <c r="F164" s="85" t="str">
        <f>'[1]12 Table 2.1 (2)'!F164</f>
        <v>Fish &amp; Meal</v>
      </c>
      <c r="G164" s="85"/>
      <c r="H164" s="80">
        <f>'[1]12 Table 2.1'!G165</f>
        <v>7.7926795690571105</v>
      </c>
      <c r="I164" s="90" t="str">
        <f>'[1]12 Table 2.1'!H165</f>
        <v>1 serve</v>
      </c>
      <c r="J164" s="80">
        <f>'[1]12 Table 2.1 (2)'!CO164</f>
        <v>9</v>
      </c>
      <c r="K164" s="80">
        <f>'[1]12 Table 2.1 (2)'!CP164</f>
        <v>9</v>
      </c>
      <c r="L164" s="80">
        <f>'[1]12 Table 2.1 (2)'!CQ164</f>
        <v>9</v>
      </c>
      <c r="M164" s="80">
        <f>'[1]12 Table 2.1 (2)'!DA164</f>
        <v>9.1666666666666661</v>
      </c>
      <c r="N164" s="80">
        <f>'[1]12 Table 2.1 (2)'!DB164</f>
        <v>9.1666666666666661</v>
      </c>
      <c r="O164" s="80">
        <f>'[1]12 Table 2.1 (2)'!DC164</f>
        <v>9.1666666666666661</v>
      </c>
    </row>
    <row r="165" spans="1:15">
      <c r="A165" t="str">
        <f>'[1]12 Table 2.1'!A166</f>
        <v>11.1.1</v>
      </c>
      <c r="B165" t="str">
        <f>'[1]12 Table 2.1'!B166</f>
        <v>11</v>
      </c>
      <c r="C165" t="str">
        <f>'[1]12 Table 2.1'!C166</f>
        <v>11 Restaurants and hotels</v>
      </c>
      <c r="D165" t="str">
        <f>'[1]12 Table 2.1'!D166</f>
        <v>11.1.1_263.99-1</v>
      </c>
      <c r="E165" t="str">
        <f>'[1]12 Table 2.1'!E166</f>
        <v>Meal / Curry &amp; chopsuey / 1 serve / local</v>
      </c>
      <c r="F165" s="85" t="str">
        <f>'[1]12 Table 2.1 (2)'!F165</f>
        <v>Curry &amp; Meal</v>
      </c>
      <c r="G165" s="85"/>
      <c r="H165" s="80">
        <f>'[1]12 Table 2.1'!G166</f>
        <v>4.8688516397151504</v>
      </c>
      <c r="I165" s="90" t="str">
        <f>'[1]12 Table 2.1'!H166</f>
        <v>1 serve</v>
      </c>
      <c r="J165" s="80">
        <f>'[1]12 Table 2.1 (2)'!CO165</f>
        <v>3</v>
      </c>
      <c r="K165" s="80">
        <f>'[1]12 Table 2.1 (2)'!CP165</f>
        <v>3</v>
      </c>
      <c r="L165" s="80">
        <f>'[1]12 Table 2.1 (2)'!CQ165</f>
        <v>3</v>
      </c>
      <c r="M165" s="80">
        <f>'[1]12 Table 2.1 (2)'!DA165</f>
        <v>3</v>
      </c>
      <c r="N165" s="80">
        <f>'[1]12 Table 2.1 (2)'!DB165</f>
        <v>3</v>
      </c>
      <c r="O165" s="80">
        <f>'[1]12 Table 2.1 (2)'!DC165</f>
        <v>3</v>
      </c>
    </row>
    <row r="166" spans="1:15">
      <c r="A166" t="str">
        <f>'[1]12 Table 2.1'!A167</f>
        <v>11.1.1</v>
      </c>
      <c r="B166" t="str">
        <f>'[1]12 Table 2.1'!B167</f>
        <v>11</v>
      </c>
      <c r="C166" t="str">
        <f>'[1]12 Table 2.1'!C167</f>
        <v>11 Restaurants and hotels</v>
      </c>
      <c r="D166" t="str">
        <f>'[1]12 Table 2.1'!D167</f>
        <v>11.1.1_263.99-2</v>
      </c>
      <c r="E166" t="str">
        <f>'[1]12 Table 2.1'!E167</f>
        <v>Meal / Chicken &amp; chips / 1 serve / local</v>
      </c>
      <c r="F166" s="85" t="str">
        <f>'[1]12 Table 2.1 (2)'!F166</f>
        <v>Chicken &amp; Meal (a)</v>
      </c>
      <c r="G166" s="85"/>
      <c r="H166" s="80">
        <f>'[1]12 Table 2.1'!G167</f>
        <v>4.8688516397151504</v>
      </c>
      <c r="I166" s="90" t="str">
        <f>'[1]12 Table 2.1'!H167</f>
        <v>1 serve</v>
      </c>
      <c r="J166" s="80">
        <f>'[1]12 Table 2.1 (2)'!CO166</f>
        <v>9.3571428571428577</v>
      </c>
      <c r="K166" s="80">
        <f>'[1]12 Table 2.1 (2)'!CP166</f>
        <v>9.3571428571428577</v>
      </c>
      <c r="L166" s="80">
        <f>'[1]12 Table 2.1 (2)'!CQ166</f>
        <v>9.3571428571428577</v>
      </c>
      <c r="M166" s="80">
        <f>'[1]12 Table 2.1 (2)'!DA166</f>
        <v>9.3571428571428577</v>
      </c>
      <c r="N166" s="80">
        <f>'[1]12 Table 2.1 (2)'!DB166</f>
        <v>9.3571428571428577</v>
      </c>
      <c r="O166" s="80">
        <f>'[1]12 Table 2.1 (2)'!DC166</f>
        <v>9.3571428571428577</v>
      </c>
    </row>
    <row r="167" spans="1:15">
      <c r="A167" t="str">
        <f>'[1]12 Table 2.1'!A168</f>
        <v>11.1.1</v>
      </c>
      <c r="B167" t="str">
        <f>'[1]12 Table 2.1'!B168</f>
        <v>11</v>
      </c>
      <c r="C167" t="str">
        <f>'[1]12 Table 2.1'!C168</f>
        <v>11 Restaurants and hotels</v>
      </c>
      <c r="D167" t="str">
        <f>'[1]12 Table 2.1'!D168</f>
        <v>11.1.1_263.99-3</v>
      </c>
      <c r="E167" t="str">
        <f>'[1]12 Table 2.1'!E168</f>
        <v>Meal / steam rice &amp; chicken leg / 1 serve / local</v>
      </c>
      <c r="F167" s="87" t="str">
        <f>'[1]12 Table 2.1 (2)'!F167</f>
        <v>Steam rice &amp; chicken Meal (a)</v>
      </c>
      <c r="G167" s="87"/>
      <c r="H167" s="83">
        <f>'[1]12 Table 2.1'!G168</f>
        <v>4.8688516397151504</v>
      </c>
      <c r="I167" s="91" t="str">
        <f>'[1]12 Table 2.1'!H168</f>
        <v>1 serve</v>
      </c>
      <c r="J167" s="83">
        <f>'[1]12 Table 2.1 (2)'!CO167</f>
        <v>4.833333333333333</v>
      </c>
      <c r="K167" s="83">
        <f>'[1]12 Table 2.1 (2)'!CP167</f>
        <v>4.833333333333333</v>
      </c>
      <c r="L167" s="83">
        <f>'[1]12 Table 2.1 (2)'!CQ167</f>
        <v>4.833333333333333</v>
      </c>
      <c r="M167" s="83">
        <f>'[1]12 Table 2.1 (2)'!DA167</f>
        <v>4.833333333333333</v>
      </c>
      <c r="N167" s="83">
        <f>'[1]12 Table 2.1 (2)'!DB167</f>
        <v>4.833333333333333</v>
      </c>
      <c r="O167" s="83">
        <f>'[1]12 Table 2.1 (2)'!DC167</f>
        <v>4.833333333333333</v>
      </c>
    </row>
    <row r="168" spans="1:15" ht="15.75">
      <c r="E168" s="84" t="str">
        <f>'[1]12 Table 2.1'!E169</f>
        <v>12 Miscellaneous goods and services</v>
      </c>
      <c r="F168" s="75" t="str">
        <f>'[1]12 Table 2.1'!F169</f>
        <v>12 Miscellaneous goods and services</v>
      </c>
      <c r="G168" s="75"/>
      <c r="H168" s="80"/>
      <c r="I168" s="89"/>
      <c r="J168" s="80"/>
      <c r="K168" s="80"/>
      <c r="L168" s="80"/>
      <c r="M168" s="80"/>
      <c r="N168" s="80"/>
      <c r="O168" s="80"/>
    </row>
    <row r="169" spans="1:15">
      <c r="A169" t="str">
        <f>'[1]12 Table 2.1'!A170</f>
        <v>12.1.3</v>
      </c>
      <c r="B169" t="str">
        <f>'[1]12 Table 2.1'!B170</f>
        <v>12</v>
      </c>
      <c r="C169" t="str">
        <f>'[1]12 Table 2.1'!C170</f>
        <v>12 Miscellaneous goods and services</v>
      </c>
      <c r="D169" t="str">
        <f>'[1]12 Table 2.1'!D170</f>
        <v>12.1.3_276.01-1</v>
      </c>
      <c r="E169" t="str">
        <f>'[1]12 Table 2.1'!E170</f>
        <v>Tooth Paste / Colgate / regular flavour / 140g / each / imported</v>
      </c>
      <c r="F169" s="78" t="str">
        <f>'[1]12 Table 2.1 (2)'!F169</f>
        <v>Paper Sofan deluxe ply Toilet Paper</v>
      </c>
      <c r="G169" s="78"/>
      <c r="H169" s="80">
        <f>'[1]12 Table 2.1'!G176</f>
        <v>8.5156364609314181</v>
      </c>
      <c r="I169" s="90" t="str">
        <f>'[1]12 Table 2.1'!H176</f>
        <v>250 sheets</v>
      </c>
      <c r="J169" s="80">
        <f>'[1]12 Table 2.1 (2)'!CO169</f>
        <v>0.97499999999999998</v>
      </c>
      <c r="K169" s="80">
        <f>'[1]12 Table 2.1 (2)'!CP169</f>
        <v>0.97499999999999998</v>
      </c>
      <c r="L169" s="80">
        <f>'[1]12 Table 2.1 (2)'!CQ169</f>
        <v>0.98787500000000006</v>
      </c>
      <c r="M169" s="80">
        <f>'[1]12 Table 2.1 (2)'!DA169</f>
        <v>0.97499999999999998</v>
      </c>
      <c r="N169" s="80">
        <f>'[1]12 Table 2.1 (2)'!DB169</f>
        <v>0.97499999999999998</v>
      </c>
      <c r="O169" s="80">
        <f>'[1]12 Table 2.1 (2)'!DC169</f>
        <v>0.97499999999999998</v>
      </c>
    </row>
    <row r="170" spans="1:15">
      <c r="A170" t="str">
        <f>'[1]12 Table 2.1'!A171</f>
        <v>12.1.3</v>
      </c>
      <c r="B170" t="str">
        <f>'[1]12 Table 2.1'!B171</f>
        <v>12</v>
      </c>
      <c r="C170" t="str">
        <f>'[1]12 Table 2.1'!C171</f>
        <v>12 Miscellaneous goods and services</v>
      </c>
      <c r="D170" t="str">
        <f>'[1]12 Table 2.1'!D171</f>
        <v>12.1.3_276.05-1</v>
      </c>
      <c r="E170" t="str">
        <f>'[1]12 Table 2.1'!E171</f>
        <v>Toilet soap / Lux / 85g / each / imported</v>
      </c>
      <c r="F170" s="78" t="str">
        <f>'[1]12 Table 2.1 (2)'!F170</f>
        <v>Hair Gel</v>
      </c>
      <c r="G170" s="78"/>
      <c r="H170" s="80">
        <f>'[1]12 Table 2.1'!G173</f>
        <v>4.5892141178220793</v>
      </c>
      <c r="I170" s="90" t="str">
        <f>'[1]12 Table 2.1'!H173</f>
        <v>1124ml</v>
      </c>
      <c r="J170" s="80">
        <f>'[1]12 Table 2.1 (2)'!CO170</f>
        <v>4.6857142857142851</v>
      </c>
      <c r="K170" s="80">
        <f>'[1]12 Table 2.1 (2)'!CP170</f>
        <v>5.1142857142857139</v>
      </c>
      <c r="L170" s="80">
        <f>'[1]12 Table 2.1 (2)'!CQ170</f>
        <v>5.1142857142857139</v>
      </c>
      <c r="M170" s="80">
        <f>'[1]12 Table 2.1 (2)'!DA170</f>
        <v>4.7714285714285722</v>
      </c>
      <c r="N170" s="80">
        <f>'[1]12 Table 2.1 (2)'!DB170</f>
        <v>4.8142857142857149</v>
      </c>
      <c r="O170" s="80">
        <f>'[1]12 Table 2.1 (2)'!DC170</f>
        <v>4.3142857142857141</v>
      </c>
    </row>
    <row r="171" spans="1:15">
      <c r="A171" t="str">
        <f>'[1]12 Table 2.1'!A172</f>
        <v>12.1.3</v>
      </c>
      <c r="B171" t="str">
        <f>'[1]12 Table 2.1'!B172</f>
        <v>12</v>
      </c>
      <c r="C171" t="str">
        <f>'[1]12 Table 2.1'!C172</f>
        <v>12 Miscellaneous goods and services</v>
      </c>
      <c r="D171" t="str">
        <f>'[1]12 Table 2.1'!D172</f>
        <v>12.1.3_276.06-1</v>
      </c>
      <c r="E171" t="str">
        <f>'[1]12 Table 2.1'!E172</f>
        <v>Toilet soap / Protex / 90g / each / imported</v>
      </c>
      <c r="F171" s="78" t="str">
        <f>'[1]12 Table 2.1 (2)'!F171</f>
        <v>Remains price for Storage of remains (a)</v>
      </c>
      <c r="G171" s="78"/>
      <c r="H171" s="80">
        <f>'[1]12 Table 2.1'!G177</f>
        <v>4.4070241143008717</v>
      </c>
      <c r="I171" s="90" t="str">
        <f>'[1]12 Table 2.1'!H177</f>
        <v>per day</v>
      </c>
      <c r="J171" s="80">
        <f>'[1]12 Table 2.1 (2)'!CO171</f>
        <v>60</v>
      </c>
      <c r="K171" s="80">
        <f>'[1]12 Table 2.1 (2)'!CP171</f>
        <v>60</v>
      </c>
      <c r="L171" s="80">
        <f>'[1]12 Table 2.1 (2)'!CQ171</f>
        <v>60</v>
      </c>
      <c r="M171" s="80">
        <f>'[1]12 Table 2.1 (2)'!DA171</f>
        <v>60</v>
      </c>
      <c r="N171" s="80">
        <f>'[1]12 Table 2.1 (2)'!DB171</f>
        <v>60</v>
      </c>
      <c r="O171" s="80">
        <f>'[1]12 Table 2.1 (2)'!DC171</f>
        <v>60</v>
      </c>
    </row>
    <row r="172" spans="1:15">
      <c r="A172" t="str">
        <f>'[1]12 Table 2.1'!A173</f>
        <v>12.1.3</v>
      </c>
      <c r="B172" t="str">
        <f>'[1]12 Table 2.1'!B173</f>
        <v>12</v>
      </c>
      <c r="C172" t="str">
        <f>'[1]12 Table 2.1'!C173</f>
        <v>12 Miscellaneous goods and services</v>
      </c>
      <c r="D172" t="str">
        <f>'[1]12 Table 2.1'!D173</f>
        <v>12.1.3_277.10-1</v>
      </c>
      <c r="E172" t="str">
        <f>'[1]12 Table 2.1'!E173</f>
        <v>Gel / Le Fleur / 1124ml / plastic / imported</v>
      </c>
      <c r="F172" s="78" t="str">
        <f>'[1]12 Table 2.1 (2)'!F172</f>
        <v>Basic Casket (a)</v>
      </c>
      <c r="G172" s="78"/>
      <c r="H172" s="80">
        <f>'[1]12 Table 2.1'!G178</f>
        <v>4.4070241143008717</v>
      </c>
      <c r="I172" s="90" t="str">
        <f>'[1]12 Table 2.1'!H178</f>
        <v>each</v>
      </c>
      <c r="J172" s="80">
        <f>'[1]12 Table 2.1 (2)'!CO172</f>
        <v>1966.6666666666667</v>
      </c>
      <c r="K172" s="80">
        <f>'[1]12 Table 2.1 (2)'!CP172</f>
        <v>1966.6666666666667</v>
      </c>
      <c r="L172" s="80">
        <f>'[1]12 Table 2.1 (2)'!CQ172</f>
        <v>1966.6666666666667</v>
      </c>
      <c r="M172" s="80">
        <f>'[1]12 Table 2.1 (2)'!DA172</f>
        <v>1966.6666666666667</v>
      </c>
      <c r="N172" s="80">
        <f>'[1]12 Table 2.1 (2)'!DB172</f>
        <v>1966.6666666666667</v>
      </c>
      <c r="O172" s="80">
        <f>'[1]12 Table 2.1 (2)'!DC172</f>
        <v>1966.6666666666667</v>
      </c>
    </row>
    <row r="173" spans="1:15">
      <c r="A173" t="str">
        <f>'[1]12 Table 2.1'!A174</f>
        <v>12.1.3</v>
      </c>
      <c r="B173" t="str">
        <f>'[1]12 Table 2.1'!B174</f>
        <v>12</v>
      </c>
      <c r="C173" t="str">
        <f>'[1]12 Table 2.1'!C174</f>
        <v>12 Miscellaneous goods and services</v>
      </c>
      <c r="D173" t="str">
        <f>'[1]12 Table 2.1'!D174</f>
        <v>12.1.3_278.02-1</v>
      </c>
      <c r="E173" t="str">
        <f>'[1]12 Table 2.1'!E174</f>
        <v>Diapers / Huggies  / 16kg &amp; over / 24 package / imported</v>
      </c>
      <c r="F173" s="78" t="str">
        <f>'[1]12 Table 2.1 (2)'!F173</f>
        <v>Standard Embalming (a)</v>
      </c>
      <c r="G173" s="78"/>
      <c r="H173" s="80">
        <f>'[1]12 Table 2.1'!G179</f>
        <v>4.4070241143008717</v>
      </c>
      <c r="I173" s="90" t="str">
        <f>'[1]12 Table 2.1'!H179</f>
        <v>1 person</v>
      </c>
      <c r="J173" s="80">
        <f>'[1]12 Table 2.1 (2)'!CO173</f>
        <v>1500</v>
      </c>
      <c r="K173" s="80">
        <f>'[1]12 Table 2.1 (2)'!CP173</f>
        <v>1500</v>
      </c>
      <c r="L173" s="80">
        <f>'[1]12 Table 2.1 (2)'!CQ173</f>
        <v>1500</v>
      </c>
      <c r="M173" s="80">
        <f>'[1]12 Table 2.1 (2)'!DA173</f>
        <v>1500</v>
      </c>
      <c r="N173" s="80">
        <f>'[1]12 Table 2.1 (2)'!DB173</f>
        <v>1500</v>
      </c>
      <c r="O173" s="80">
        <f>'[1]12 Table 2.1 (2)'!DC173</f>
        <v>1500</v>
      </c>
    </row>
    <row r="174" spans="1:15">
      <c r="A174" t="str">
        <f>'[1]12 Table 2.1'!A175</f>
        <v>12.1.3</v>
      </c>
      <c r="B174" t="str">
        <f>'[1]12 Table 2.1'!B175</f>
        <v>12</v>
      </c>
      <c r="C174" t="str">
        <f>'[1]12 Table 2.1'!C175</f>
        <v>12 Miscellaneous goods and services</v>
      </c>
      <c r="D174" t="str">
        <f>'[1]12 Table 2.1'!D175</f>
        <v>12.1.3_278.01-1</v>
      </c>
      <c r="E174" t="str">
        <f>'[1]12 Table 2.1'!E175</f>
        <v>Diapers / Soft Love / 5kg-10kg / 12 package / imported</v>
      </c>
      <c r="F174" s="78" t="str">
        <f>'[1]12 Table 2.1 (2)'!F174</f>
        <v>Toilet soap (a)</v>
      </c>
      <c r="G174" s="78"/>
      <c r="H174" s="80">
        <f>'[1]12 Table 2.1'!G172</f>
        <v>4.3845085386817377</v>
      </c>
      <c r="I174" s="90" t="str">
        <f>'[1]12 Table 2.1'!H172</f>
        <v>90g</v>
      </c>
      <c r="J174" s="80">
        <f>'[1]12 Table 2.1 (2)'!CO174</f>
        <v>1.8454545454545455</v>
      </c>
      <c r="K174" s="80">
        <f>'[1]12 Table 2.1 (2)'!CP174</f>
        <v>1.8363636363636362</v>
      </c>
      <c r="L174" s="80">
        <f>'[1]12 Table 2.1 (2)'!CQ174</f>
        <v>1.8545454545454545</v>
      </c>
      <c r="M174" s="80">
        <f>'[1]12 Table 2.1 (2)'!DA174</f>
        <v>1.8272727272727274</v>
      </c>
      <c r="N174" s="80">
        <f>'[1]12 Table 2.1 (2)'!DB174</f>
        <v>1.8272727272727274</v>
      </c>
      <c r="O174" s="80">
        <f>'[1]12 Table 2.1 (2)'!DC174</f>
        <v>1.8272727272727274</v>
      </c>
    </row>
    <row r="175" spans="1:15">
      <c r="A175" t="str">
        <f>'[1]12 Table 2.1'!A176</f>
        <v>12.1.3</v>
      </c>
      <c r="B175" t="str">
        <f>'[1]12 Table 2.1'!B176</f>
        <v>12</v>
      </c>
      <c r="C175" t="str">
        <f>'[1]12 Table 2.1'!C176</f>
        <v>12 Miscellaneous goods and services</v>
      </c>
      <c r="D175" t="str">
        <f>'[1]12 Table 2.1'!D176</f>
        <v>12.1.3_278.10-1</v>
      </c>
      <c r="E175" t="str">
        <f>'[1]12 Table 2.1'!E176</f>
        <v>Toilet Paper / Sofan deluxe / 2ply / 250sheets / roll / imported</v>
      </c>
      <c r="F175" s="81" t="str">
        <f>'[1]12 Table 2.1 (2)'!F175</f>
        <v>Diapers (a)</v>
      </c>
      <c r="G175" s="81"/>
      <c r="H175" s="83">
        <f>'[1]12 Table 2.1'!G175</f>
        <v>4.1942187461839806</v>
      </c>
      <c r="I175" s="91" t="str">
        <f>'[1]12 Table 2.1'!H175</f>
        <v>5kg-10kg</v>
      </c>
      <c r="J175" s="83">
        <f>'[1]12 Table 2.1 (2)'!CO175</f>
        <v>10.671428571428569</v>
      </c>
      <c r="K175" s="83">
        <f>'[1]12 Table 2.1 (2)'!CP175</f>
        <v>10.671428571428569</v>
      </c>
      <c r="L175" s="83">
        <f>'[1]12 Table 2.1 (2)'!CQ175</f>
        <v>10.671428571428569</v>
      </c>
      <c r="M175" s="83">
        <f>'[1]12 Table 2.1 (2)'!DA175</f>
        <v>9.9428571428571413</v>
      </c>
      <c r="N175" s="83">
        <f>'[1]12 Table 2.1 (2)'!DB175</f>
        <v>9.9714285714285715</v>
      </c>
      <c r="O175" s="83">
        <f>'[1]12 Table 2.1 (2)'!DC175</f>
        <v>9.9714285714285715</v>
      </c>
    </row>
    <row r="176" spans="1:15" hidden="1">
      <c r="A176" t="str">
        <f>'[1]12 Table 2.1'!A177</f>
        <v>12.7.0</v>
      </c>
      <c r="B176" t="str">
        <f>'[1]12 Table 2.1'!B177</f>
        <v>12</v>
      </c>
      <c r="C176" t="str">
        <f>'[1]12 Table 2.1'!C177</f>
        <v>12 Miscellaneous goods and services</v>
      </c>
      <c r="D176" t="str">
        <f>'[1]12 Table 2.1'!D177</f>
        <v>12.7.0_299.01-1</v>
      </c>
      <c r="E176" t="str">
        <f>'[1]12 Table 2.1'!E177</f>
        <v>Storage of remains / price per day / local</v>
      </c>
      <c r="F176" s="78" t="str">
        <f>'[1]12 Table 2.1'!F171</f>
        <v>soap Lux Toilet soap</v>
      </c>
      <c r="G176" s="78"/>
      <c r="H176" s="80">
        <f>'[1]12 Table 2.1'!G171</f>
        <v>3.8680724697805009</v>
      </c>
      <c r="I176" s="90" t="str">
        <f>'[1]12 Table 2.1'!H171</f>
        <v>85g</v>
      </c>
    </row>
    <row r="177" spans="1:9" hidden="1">
      <c r="A177" t="str">
        <f>'[1]12 Table 2.1'!A178</f>
        <v>12.7.0</v>
      </c>
      <c r="B177" t="str">
        <f>'[1]12 Table 2.1'!B178</f>
        <v>12</v>
      </c>
      <c r="C177" t="str">
        <f>'[1]12 Table 2.1'!C178</f>
        <v>12 Miscellaneous goods and services</v>
      </c>
      <c r="D177" t="str">
        <f>'[1]12 Table 2.1'!D178</f>
        <v>12.7.0_299.01-2</v>
      </c>
      <c r="E177" t="str">
        <f>'[1]12 Table 2.1'!E178</f>
        <v>Casket / basic model / each / imported</v>
      </c>
      <c r="F177" s="85" t="str">
        <f>'[1]12 Table 2.1'!F170</f>
        <v>Paste Colgate regular flavour Tooth Paste</v>
      </c>
      <c r="G177" s="85"/>
      <c r="H177" s="80">
        <f>'[1]12 Table 2.1'!G170</f>
        <v>3.4326949862937117</v>
      </c>
      <c r="I177" s="90" t="str">
        <f>'[1]12 Table 2.1'!H170</f>
        <v>140g</v>
      </c>
    </row>
    <row r="178" spans="1:9" hidden="1">
      <c r="A178" t="str">
        <f>'[1]12 Table 2.1'!A179</f>
        <v>12.7.0</v>
      </c>
      <c r="B178" t="str">
        <f>'[1]12 Table 2.1'!B179</f>
        <v>12</v>
      </c>
      <c r="C178" t="str">
        <f>'[1]12 Table 2.1'!C179</f>
        <v>12 Miscellaneous goods and services</v>
      </c>
      <c r="D178" t="str">
        <f>'[1]12 Table 2.1'!D179</f>
        <v>12.7.0_299.01-3</v>
      </c>
      <c r="E178" t="str">
        <f>'[1]12 Table 2.1'!E179</f>
        <v>Embalming / Standard service / 1 person / local</v>
      </c>
      <c r="F178" s="87" t="str">
        <f>'[1]12 Table 2.1'!F174</f>
        <v>Huggies kg &amp; Diapers</v>
      </c>
      <c r="G178" s="87"/>
      <c r="H178" s="83">
        <f>'[1]12 Table 2.1'!G174</f>
        <v>1.2951225353917422</v>
      </c>
      <c r="I178" s="91" t="str">
        <f>'[1]12 Table 2.1'!H174</f>
        <v>16kg &amp; over</v>
      </c>
    </row>
    <row r="179" spans="1:9" ht="13.5" customHeight="1">
      <c r="F179" s="92" t="s">
        <v>49</v>
      </c>
      <c r="G179" s="92"/>
      <c r="H179" s="92"/>
      <c r="I179" s="93"/>
    </row>
    <row r="180" spans="1:9" ht="12" customHeight="1">
      <c r="F180" s="94" t="s">
        <v>65</v>
      </c>
      <c r="G180" s="94"/>
      <c r="H180" s="94"/>
      <c r="I180" s="93"/>
    </row>
    <row r="181" spans="1:9" ht="12" customHeight="1">
      <c r="F181" s="94" t="s">
        <v>66</v>
      </c>
      <c r="G181" s="94"/>
      <c r="H181" s="94"/>
      <c r="I181" s="95"/>
    </row>
    <row r="182" spans="1:9" ht="12" customHeight="1">
      <c r="F182" s="92" t="s">
        <v>67</v>
      </c>
      <c r="G182" s="92"/>
      <c r="H182" s="96"/>
      <c r="I182" s="95"/>
    </row>
    <row r="183" spans="1:9">
      <c r="F183" s="97"/>
      <c r="G183" s="97"/>
      <c r="H183" s="96"/>
      <c r="I183" s="95"/>
    </row>
    <row r="184" spans="1:9">
      <c r="F184" s="97"/>
      <c r="G184" s="97"/>
      <c r="H184" s="96"/>
      <c r="I184" s="95"/>
    </row>
    <row r="185" spans="1:9">
      <c r="F185" s="97"/>
      <c r="G185" s="97"/>
      <c r="H185" s="96"/>
      <c r="I185" s="95"/>
    </row>
    <row r="186" spans="1:9">
      <c r="F186" s="97"/>
      <c r="G186" s="97"/>
      <c r="H186" s="96"/>
      <c r="I186" s="95"/>
    </row>
    <row r="187" spans="1:9">
      <c r="F187" s="97"/>
      <c r="G187" s="97"/>
      <c r="H187" s="96"/>
      <c r="I187" s="95"/>
    </row>
    <row r="188" spans="1:9">
      <c r="F188" s="97"/>
      <c r="G188" s="97"/>
      <c r="H188" s="96"/>
      <c r="I188" s="95"/>
    </row>
    <row r="189" spans="1:9">
      <c r="F189" s="98"/>
      <c r="G189" s="98"/>
      <c r="H189" s="96"/>
      <c r="I189" s="95"/>
    </row>
    <row r="190" spans="1:9">
      <c r="F190" s="98"/>
      <c r="G190" s="98"/>
      <c r="H190" s="96"/>
      <c r="I190" s="95"/>
    </row>
    <row r="191" spans="1:9">
      <c r="F191" s="98"/>
      <c r="G191" s="98"/>
      <c r="H191" s="96"/>
      <c r="I191" s="95"/>
    </row>
  </sheetData>
  <mergeCells count="5">
    <mergeCell ref="F3:G4"/>
    <mergeCell ref="H3:H4"/>
    <mergeCell ref="I3:I4"/>
    <mergeCell ref="J3:L3"/>
    <mergeCell ref="M3:O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WhiteSpace="0" view="pageBreakPreview" zoomScale="75" zoomScaleSheetLayoutView="75" workbookViewId="0">
      <selection activeCell="D19" sqref="D19"/>
    </sheetView>
  </sheetViews>
  <sheetFormatPr defaultColWidth="9.28515625" defaultRowHeight="24" customHeight="1"/>
  <cols>
    <col min="1" max="1" width="1.7109375" style="11" customWidth="1"/>
    <col min="2" max="2" width="19.7109375" style="115" customWidth="1"/>
    <col min="3" max="4" width="21.42578125" style="101" customWidth="1"/>
    <col min="5" max="5" width="22.42578125" style="102" customWidth="1"/>
    <col min="6" max="7" width="21.42578125" style="102" customWidth="1"/>
    <col min="8" max="8" width="23.140625" style="102" customWidth="1"/>
    <col min="9" max="9" width="16.28515625" style="103" customWidth="1"/>
    <col min="10" max="10" width="16.28515625" style="104" customWidth="1"/>
    <col min="11" max="11" width="18" style="105" customWidth="1"/>
    <col min="12" max="14" width="16.28515625" style="105" customWidth="1"/>
    <col min="15" max="15" width="21.42578125" style="104" customWidth="1"/>
    <col min="16" max="16" width="14.7109375" style="10" customWidth="1"/>
    <col min="17" max="16384" width="9.28515625" style="10"/>
  </cols>
  <sheetData>
    <row r="1" spans="1:15" ht="20.25" customHeight="1">
      <c r="B1" s="5"/>
    </row>
    <row r="2" spans="1:15" ht="21.75" customHeight="1">
      <c r="B2" s="106" t="s">
        <v>68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7.25" customHeight="1">
      <c r="B3" s="12" t="s">
        <v>7</v>
      </c>
      <c r="C3" s="12"/>
      <c r="D3" s="12"/>
      <c r="E3" s="12"/>
      <c r="F3" s="33"/>
      <c r="G3" s="33"/>
      <c r="H3" s="33"/>
      <c r="I3" s="33"/>
      <c r="J3" s="17"/>
      <c r="K3" s="17"/>
      <c r="L3" s="17"/>
      <c r="M3" s="17"/>
      <c r="N3" s="17"/>
      <c r="O3" s="17"/>
    </row>
    <row r="4" spans="1:15" ht="24" customHeight="1">
      <c r="A4" s="26"/>
      <c r="B4" s="19" t="s">
        <v>8</v>
      </c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69</v>
      </c>
      <c r="I4" s="20" t="s">
        <v>15</v>
      </c>
      <c r="J4" s="20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</row>
    <row r="5" spans="1:15" ht="31.5" customHeight="1">
      <c r="A5" s="26"/>
      <c r="B5" s="23"/>
      <c r="C5" s="23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</row>
    <row r="6" spans="1:15" ht="3.75" customHeight="1">
      <c r="A6" s="26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" customHeight="1">
      <c r="A7" s="26"/>
      <c r="B7" s="27" t="s">
        <v>22</v>
      </c>
      <c r="C7" s="107">
        <v>494.69547155155357</v>
      </c>
      <c r="D7" s="107">
        <v>269.14959370750751</v>
      </c>
      <c r="E7" s="108">
        <v>23.783510117237157</v>
      </c>
      <c r="F7" s="107">
        <v>15.227153471117989</v>
      </c>
      <c r="G7" s="107">
        <v>28.286054950498311</v>
      </c>
      <c r="H7" s="107">
        <v>26.858428575604783</v>
      </c>
      <c r="I7" s="107">
        <v>2.4568488396611339</v>
      </c>
      <c r="J7" s="109">
        <v>88.61886859446399</v>
      </c>
      <c r="K7" s="109" t="s">
        <v>45</v>
      </c>
      <c r="L7" s="109">
        <v>5.6285213260766049</v>
      </c>
      <c r="M7" s="109" t="s">
        <v>45</v>
      </c>
      <c r="N7" s="109" t="s">
        <v>45</v>
      </c>
      <c r="O7" s="109">
        <v>34.68649196938604</v>
      </c>
    </row>
    <row r="8" spans="1:15" ht="18.75" customHeight="1">
      <c r="B8" s="30" t="s">
        <v>23</v>
      </c>
      <c r="C8" s="31">
        <v>104.47803208377603</v>
      </c>
      <c r="D8" s="31">
        <v>104.48209612866589</v>
      </c>
      <c r="E8" s="31">
        <v>102.95694145555764</v>
      </c>
      <c r="F8" s="31">
        <v>99.45184422901518</v>
      </c>
      <c r="G8" s="31">
        <v>104.47338472963825</v>
      </c>
      <c r="H8" s="31">
        <v>99.138420365784341</v>
      </c>
      <c r="I8" s="31">
        <v>100.52543164869367</v>
      </c>
      <c r="J8" s="31">
        <v>114.00680002108213</v>
      </c>
      <c r="K8" s="31"/>
      <c r="L8" s="31">
        <v>96.814910765687969</v>
      </c>
      <c r="M8" s="31"/>
      <c r="N8" s="31"/>
      <c r="O8" s="31">
        <v>99.199122243596548</v>
      </c>
    </row>
    <row r="9" spans="1:15" ht="18.75" customHeight="1">
      <c r="B9" s="30" t="s">
        <v>24</v>
      </c>
      <c r="C9" s="31">
        <v>102.49489128133183</v>
      </c>
      <c r="D9" s="31">
        <v>103.92982287505288</v>
      </c>
      <c r="E9" s="31">
        <v>105.10019751866065</v>
      </c>
      <c r="F9" s="31">
        <v>98.802893988492727</v>
      </c>
      <c r="G9" s="31">
        <v>98.659889167509974</v>
      </c>
      <c r="H9" s="31">
        <v>99.257946472127912</v>
      </c>
      <c r="I9" s="31">
        <v>98.512269660191919</v>
      </c>
      <c r="J9" s="31">
        <v>101.79835160084808</v>
      </c>
      <c r="K9" s="31"/>
      <c r="L9" s="31">
        <v>95.031701079880392</v>
      </c>
      <c r="M9" s="31"/>
      <c r="N9" s="31"/>
      <c r="O9" s="31">
        <v>100.66524976405337</v>
      </c>
    </row>
    <row r="10" spans="1:15" ht="18.75" customHeight="1">
      <c r="B10" s="30" t="s">
        <v>25</v>
      </c>
      <c r="C10" s="31">
        <v>107.33099694922215</v>
      </c>
      <c r="D10" s="31">
        <v>110.11065458523994</v>
      </c>
      <c r="E10" s="31">
        <v>110.001548271055</v>
      </c>
      <c r="F10" s="31">
        <v>96.958349908622111</v>
      </c>
      <c r="G10" s="31">
        <v>97.578183666703083</v>
      </c>
      <c r="H10" s="31">
        <v>98.911764635189158</v>
      </c>
      <c r="I10" s="31">
        <v>91.675733309308725</v>
      </c>
      <c r="J10" s="31">
        <v>111.17675306476202</v>
      </c>
      <c r="K10" s="31"/>
      <c r="L10" s="31">
        <v>89.995178760711099</v>
      </c>
      <c r="M10" s="31"/>
      <c r="N10" s="31"/>
      <c r="O10" s="31">
        <v>97.053628034252938</v>
      </c>
    </row>
    <row r="11" spans="1:15" ht="21" customHeight="1">
      <c r="B11" s="33">
        <v>2017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" customHeight="1">
      <c r="B12" s="34" t="s">
        <v>26</v>
      </c>
      <c r="C12" s="31">
        <v>105.13423016559513</v>
      </c>
      <c r="D12" s="31">
        <v>104.98848149056353</v>
      </c>
      <c r="E12" s="31">
        <v>109.68241465311918</v>
      </c>
      <c r="F12" s="31">
        <v>98.182438160782098</v>
      </c>
      <c r="G12" s="31">
        <v>98.420684132852017</v>
      </c>
      <c r="H12" s="31">
        <v>99.519704406566404</v>
      </c>
      <c r="I12" s="31">
        <v>89.538482502548149</v>
      </c>
      <c r="J12" s="31">
        <v>113.51037645584769</v>
      </c>
      <c r="K12" s="31"/>
      <c r="L12" s="31">
        <v>87.636590291716814</v>
      </c>
      <c r="M12" s="31"/>
      <c r="N12" s="31"/>
      <c r="O12" s="31">
        <v>98.56473059904954</v>
      </c>
    </row>
    <row r="13" spans="1:15" ht="21" customHeight="1">
      <c r="B13" s="34" t="s">
        <v>27</v>
      </c>
      <c r="C13" s="31">
        <v>104.58388742058969</v>
      </c>
      <c r="D13" s="31">
        <v>104.13514667489869</v>
      </c>
      <c r="E13" s="31">
        <v>110.33427113485372</v>
      </c>
      <c r="F13" s="31">
        <v>98.496172535244597</v>
      </c>
      <c r="G13" s="31">
        <v>98.493322892364773</v>
      </c>
      <c r="H13" s="31">
        <v>99.832892634221494</v>
      </c>
      <c r="I13" s="31">
        <v>89.538482502548149</v>
      </c>
      <c r="J13" s="31">
        <v>112.91173398079269</v>
      </c>
      <c r="K13" s="31"/>
      <c r="L13" s="31">
        <v>89.304909653048441</v>
      </c>
      <c r="M13" s="31"/>
      <c r="N13" s="31"/>
      <c r="O13" s="31">
        <v>97.709538283703992</v>
      </c>
    </row>
    <row r="14" spans="1:15" ht="21" customHeight="1">
      <c r="B14" s="34" t="s">
        <v>28</v>
      </c>
      <c r="C14" s="31">
        <v>104.59999235694949</v>
      </c>
      <c r="D14" s="31">
        <v>105.32356363918358</v>
      </c>
      <c r="E14" s="31">
        <v>108.62743817142602</v>
      </c>
      <c r="F14" s="31">
        <v>98.175622956839462</v>
      </c>
      <c r="G14" s="31">
        <v>97.888764835616144</v>
      </c>
      <c r="H14" s="31">
        <v>99.60484516272777</v>
      </c>
      <c r="I14" s="31">
        <v>91.124672003347641</v>
      </c>
      <c r="J14" s="31">
        <v>110.34664006000121</v>
      </c>
      <c r="K14" s="31"/>
      <c r="L14" s="31">
        <v>89.304909653048441</v>
      </c>
      <c r="M14" s="31"/>
      <c r="N14" s="31"/>
      <c r="O14" s="31">
        <v>97.139428312941945</v>
      </c>
    </row>
    <row r="15" spans="1:15" ht="21" customHeight="1">
      <c r="B15" s="34" t="s">
        <v>29</v>
      </c>
      <c r="C15" s="31">
        <v>106.97649338275845</v>
      </c>
      <c r="D15" s="31">
        <v>109.46574038247958</v>
      </c>
      <c r="E15" s="31">
        <v>108.85285042049169</v>
      </c>
      <c r="F15" s="31">
        <v>95.91809879607267</v>
      </c>
      <c r="G15" s="31">
        <v>98.175439341055181</v>
      </c>
      <c r="H15" s="31">
        <v>99.207331275598307</v>
      </c>
      <c r="I15" s="31">
        <v>91.124672003347641</v>
      </c>
      <c r="J15" s="31">
        <v>111.70813623883573</v>
      </c>
      <c r="K15" s="31"/>
      <c r="L15" s="31">
        <v>89.702830092582673</v>
      </c>
      <c r="M15" s="31"/>
      <c r="N15" s="31"/>
      <c r="O15" s="31">
        <v>96.25918459436798</v>
      </c>
    </row>
    <row r="16" spans="1:15" ht="21" customHeight="1">
      <c r="B16" s="34" t="s">
        <v>30</v>
      </c>
      <c r="C16" s="31">
        <v>107.67814479225815</v>
      </c>
      <c r="D16" s="31">
        <v>111.58812863051763</v>
      </c>
      <c r="E16" s="31">
        <v>110.08519313410025</v>
      </c>
      <c r="F16" s="31">
        <v>95.737982584420834</v>
      </c>
      <c r="G16" s="31">
        <v>97.559320223557165</v>
      </c>
      <c r="H16" s="31">
        <v>98.965619363012394</v>
      </c>
      <c r="I16" s="31">
        <v>91.124672003347641</v>
      </c>
      <c r="J16" s="31">
        <v>109.199817739784</v>
      </c>
      <c r="K16" s="31"/>
      <c r="L16" s="31">
        <v>89.702830092582673</v>
      </c>
      <c r="M16" s="31"/>
      <c r="N16" s="31"/>
      <c r="O16" s="31">
        <v>96.129479660496358</v>
      </c>
    </row>
    <row r="17" spans="1:16" ht="21" customHeight="1">
      <c r="B17" s="34" t="s">
        <v>31</v>
      </c>
      <c r="C17" s="31">
        <v>108.53979229205804</v>
      </c>
      <c r="D17" s="31">
        <v>113.8878167606872</v>
      </c>
      <c r="E17" s="31">
        <v>110.50155681440698</v>
      </c>
      <c r="F17" s="31">
        <v>96.293380330661165</v>
      </c>
      <c r="G17" s="31">
        <v>96.946643025807433</v>
      </c>
      <c r="H17" s="31">
        <v>98.887721236189208</v>
      </c>
      <c r="I17" s="31">
        <v>91.124672003347641</v>
      </c>
      <c r="J17" s="31">
        <v>107.05694225186961</v>
      </c>
      <c r="K17" s="31"/>
      <c r="L17" s="31">
        <v>91.09865729156347</v>
      </c>
      <c r="M17" s="31"/>
      <c r="N17" s="31"/>
      <c r="O17" s="31">
        <v>95.852670869434803</v>
      </c>
    </row>
    <row r="18" spans="1:16" ht="21" customHeight="1">
      <c r="B18" s="34" t="s">
        <v>32</v>
      </c>
      <c r="C18" s="31">
        <v>108.56404117779191</v>
      </c>
      <c r="D18" s="31">
        <v>113.71631009498844</v>
      </c>
      <c r="E18" s="31">
        <v>110.23726736186478</v>
      </c>
      <c r="F18" s="31">
        <v>95.94748463749454</v>
      </c>
      <c r="G18" s="31">
        <v>96.790897581326121</v>
      </c>
      <c r="H18" s="31">
        <v>99.080555316483142</v>
      </c>
      <c r="I18" s="31">
        <v>91.124672003347641</v>
      </c>
      <c r="J18" s="31">
        <v>107.82271918428951</v>
      </c>
      <c r="K18" s="31"/>
      <c r="L18" s="31">
        <v>91.366403965418584</v>
      </c>
      <c r="M18" s="31"/>
      <c r="N18" s="31"/>
      <c r="O18" s="31">
        <v>95.840170373402032</v>
      </c>
    </row>
    <row r="19" spans="1:16" ht="21" customHeight="1">
      <c r="B19" s="34" t="s">
        <v>33</v>
      </c>
      <c r="C19" s="31">
        <v>110.43984616446612</v>
      </c>
      <c r="D19" s="31">
        <v>115.666319304955</v>
      </c>
      <c r="E19" s="31">
        <v>110.23726736186478</v>
      </c>
      <c r="F19" s="31">
        <v>96.311568927627121</v>
      </c>
      <c r="G19" s="31">
        <v>96.48423051672664</v>
      </c>
      <c r="H19" s="31">
        <v>98.711611134325736</v>
      </c>
      <c r="I19" s="31">
        <v>91.124672003347641</v>
      </c>
      <c r="J19" s="31">
        <v>112.05578863833301</v>
      </c>
      <c r="K19" s="31"/>
      <c r="L19" s="31">
        <v>91.366403965418584</v>
      </c>
      <c r="M19" s="31"/>
      <c r="N19" s="31"/>
      <c r="O19" s="31">
        <v>97.022703193774333</v>
      </c>
    </row>
    <row r="20" spans="1:16" ht="21" customHeight="1">
      <c r="B20" s="34" t="s">
        <v>34</v>
      </c>
      <c r="C20" s="31">
        <v>111.28276515118483</v>
      </c>
      <c r="D20" s="31">
        <v>115.93018752647566</v>
      </c>
      <c r="E20" s="31">
        <v>110.53371500903417</v>
      </c>
      <c r="F20" s="31">
        <v>96.697764433474262</v>
      </c>
      <c r="G20" s="31">
        <v>97.505229711960411</v>
      </c>
      <c r="H20" s="31">
        <v>98.756815298867949</v>
      </c>
      <c r="I20" s="31">
        <v>91.124672003347641</v>
      </c>
      <c r="J20" s="31">
        <v>115.67847316527755</v>
      </c>
      <c r="K20" s="31"/>
      <c r="L20" s="31">
        <v>91.366403965418584</v>
      </c>
      <c r="M20" s="31"/>
      <c r="N20" s="31"/>
      <c r="O20" s="31">
        <v>96.501018871039776</v>
      </c>
    </row>
    <row r="21" spans="1:16" ht="21" customHeight="1">
      <c r="B21" s="34" t="s">
        <v>35</v>
      </c>
      <c r="C21" s="31">
        <v>110.8561361688259</v>
      </c>
      <c r="D21" s="31">
        <v>115.04185237790652</v>
      </c>
      <c r="E21" s="31">
        <v>110.53371500903417</v>
      </c>
      <c r="F21" s="31">
        <v>96.535950251640756</v>
      </c>
      <c r="G21" s="31">
        <v>97.55352990925843</v>
      </c>
      <c r="H21" s="31">
        <v>97.973117728612792</v>
      </c>
      <c r="I21" s="31">
        <v>91.124672003347641</v>
      </c>
      <c r="J21" s="31">
        <v>116.28467989133378</v>
      </c>
      <c r="K21" s="31"/>
      <c r="L21" s="31">
        <v>91.366403965418584</v>
      </c>
      <c r="M21" s="31"/>
      <c r="N21" s="31"/>
      <c r="O21" s="31">
        <v>96.399218350784707</v>
      </c>
    </row>
    <row r="22" spans="1:16" ht="21" customHeight="1">
      <c r="B22" s="33">
        <v>2018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6" ht="21" customHeight="1">
      <c r="B23" s="34" t="s">
        <v>36</v>
      </c>
      <c r="C23" s="31">
        <v>110.27573594108442</v>
      </c>
      <c r="D23" s="31">
        <v>112.12411792908964</v>
      </c>
      <c r="E23" s="31">
        <v>110.53371500903417</v>
      </c>
      <c r="F23" s="31">
        <v>96.866832137231413</v>
      </c>
      <c r="G23" s="31">
        <v>98.666537294217761</v>
      </c>
      <c r="H23" s="31">
        <v>98.003037901676166</v>
      </c>
      <c r="I23" s="31">
        <v>91.124672003347641</v>
      </c>
      <c r="J23" s="31">
        <v>121.55120081288618</v>
      </c>
      <c r="K23" s="31"/>
      <c r="L23" s="31">
        <v>91.012617875495451</v>
      </c>
      <c r="M23" s="31"/>
      <c r="N23" s="31"/>
      <c r="O23" s="31">
        <v>96.287914446389422</v>
      </c>
    </row>
    <row r="24" spans="1:16" ht="21" customHeight="1">
      <c r="B24" s="34" t="s">
        <v>37</v>
      </c>
      <c r="C24" s="31">
        <v>109.97330600349176</v>
      </c>
      <c r="D24" s="31">
        <v>111.80859632275578</v>
      </c>
      <c r="E24" s="31">
        <v>110.34862510935997</v>
      </c>
      <c r="F24" s="31">
        <v>95.482760486326242</v>
      </c>
      <c r="G24" s="31">
        <v>99.939729769182804</v>
      </c>
      <c r="H24" s="31">
        <v>98.383172394945603</v>
      </c>
      <c r="I24" s="31">
        <v>91.124672003347641</v>
      </c>
      <c r="J24" s="31">
        <v>120.47407222438457</v>
      </c>
      <c r="K24" s="31"/>
      <c r="L24" s="31">
        <v>92.360852423791712</v>
      </c>
      <c r="M24" s="31"/>
      <c r="N24" s="31"/>
      <c r="O24" s="31">
        <v>96.358007812968424</v>
      </c>
    </row>
    <row r="25" spans="1:16" ht="21" customHeight="1">
      <c r="B25" s="34" t="s">
        <v>38</v>
      </c>
      <c r="C25" s="31">
        <v>108.82993316506877</v>
      </c>
      <c r="D25" s="31">
        <v>109.5308361634451</v>
      </c>
      <c r="E25" s="31">
        <v>110.74091033853696</v>
      </c>
      <c r="F25" s="31">
        <v>95.360781633151433</v>
      </c>
      <c r="G25" s="31">
        <v>99.7553486464397</v>
      </c>
      <c r="H25" s="31">
        <v>98.82742467802413</v>
      </c>
      <c r="I25" s="31">
        <v>91.124672003347641</v>
      </c>
      <c r="J25" s="31">
        <v>121.23984915680445</v>
      </c>
      <c r="K25" s="31"/>
      <c r="L25" s="31">
        <v>92.360852423791712</v>
      </c>
      <c r="M25" s="31"/>
      <c r="N25" s="31"/>
      <c r="O25" s="31">
        <v>95.36008441261616</v>
      </c>
    </row>
    <row r="26" spans="1:16" ht="3" customHeight="1"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6" ht="19.5" customHeight="1">
      <c r="A27" s="37"/>
      <c r="B27" s="38" t="s">
        <v>39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ht="21" customHeight="1">
      <c r="B28" s="39" t="s">
        <v>40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B29" s="34" t="s">
        <v>41</v>
      </c>
      <c r="C29" s="40">
        <v>-1.0396821555829994E-2</v>
      </c>
      <c r="D29" s="40">
        <v>-2.0371959171506915E-2</v>
      </c>
      <c r="E29" s="40">
        <v>3.5549625451900546E-3</v>
      </c>
      <c r="F29" s="40">
        <v>-1.2774960899070154E-3</v>
      </c>
      <c r="G29" s="40">
        <v>-1.8449231668821175E-3</v>
      </c>
      <c r="H29" s="40">
        <v>4.5155311855074043E-3</v>
      </c>
      <c r="I29" s="40">
        <v>0</v>
      </c>
      <c r="J29" s="40">
        <v>6.3563629773684127E-3</v>
      </c>
      <c r="K29" s="40"/>
      <c r="L29" s="40">
        <v>0</v>
      </c>
      <c r="M29" s="40"/>
      <c r="N29" s="40"/>
      <c r="O29" s="40">
        <v>-1.0356413784407437E-2</v>
      </c>
    </row>
    <row r="30" spans="1:16" ht="21" customHeight="1">
      <c r="B30" s="41" t="s">
        <v>42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6" ht="9" customHeight="1">
      <c r="B31" s="4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6" ht="21" customHeight="1">
      <c r="B32" s="39" t="s">
        <v>40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1" customHeight="1">
      <c r="B33" s="34" t="s">
        <v>41</v>
      </c>
      <c r="C33" s="40">
        <v>3.5152233422478973E-2</v>
      </c>
      <c r="D33" s="40">
        <v>4.3265266897777099E-2</v>
      </c>
      <c r="E33" s="40">
        <v>9.6505505350641396E-3</v>
      </c>
      <c r="F33" s="40">
        <v>-2.8738912788150217E-2</v>
      </c>
      <c r="G33" s="40">
        <v>1.3560813210626632E-2</v>
      </c>
      <c r="H33" s="40">
        <v>-6.9562076442080123E-3</v>
      </c>
      <c r="I33" s="40">
        <v>1.7715170689366344E-2</v>
      </c>
      <c r="J33" s="40">
        <v>6.8094855662498066E-2</v>
      </c>
      <c r="K33" s="40"/>
      <c r="L33" s="40">
        <v>5.3907416027360266E-2</v>
      </c>
      <c r="M33" s="40"/>
      <c r="N33" s="40"/>
      <c r="O33" s="40">
        <v>-3.2513112621080698E-2</v>
      </c>
    </row>
    <row r="34" spans="2:15" ht="21" customHeight="1">
      <c r="B34" s="46" t="s">
        <v>43</v>
      </c>
      <c r="C34" s="47"/>
      <c r="D34" s="47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2:15" ht="27.75" customHeight="1">
      <c r="B35" s="48" t="s">
        <v>70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ht="29.25" customHeight="1">
      <c r="B36" s="19" t="s">
        <v>8</v>
      </c>
      <c r="C36" s="19" t="s">
        <v>9</v>
      </c>
      <c r="D36" s="20" t="s">
        <v>10</v>
      </c>
      <c r="E36" s="20" t="s">
        <v>11</v>
      </c>
      <c r="F36" s="20" t="s">
        <v>12</v>
      </c>
      <c r="G36" s="50" t="s">
        <v>13</v>
      </c>
      <c r="H36" s="20" t="s">
        <v>69</v>
      </c>
      <c r="I36" s="20" t="s">
        <v>15</v>
      </c>
      <c r="J36" s="20" t="s">
        <v>16</v>
      </c>
      <c r="K36" s="21" t="s">
        <v>17</v>
      </c>
      <c r="L36" s="21" t="s">
        <v>18</v>
      </c>
      <c r="M36" s="21" t="s">
        <v>19</v>
      </c>
      <c r="N36" s="21" t="s">
        <v>20</v>
      </c>
      <c r="O36" s="21" t="s">
        <v>21</v>
      </c>
    </row>
    <row r="37" spans="2:15" ht="30" customHeight="1">
      <c r="B37" s="23"/>
      <c r="C37" s="23"/>
      <c r="D37" s="24"/>
      <c r="E37" s="24"/>
      <c r="F37" s="24"/>
      <c r="G37" s="110"/>
      <c r="H37" s="24"/>
      <c r="I37" s="24"/>
      <c r="J37" s="24"/>
      <c r="K37" s="25"/>
      <c r="L37" s="25"/>
      <c r="M37" s="25"/>
      <c r="N37" s="25"/>
      <c r="O37" s="25"/>
    </row>
    <row r="38" spans="2:15" ht="5.25" hidden="1" customHeight="1">
      <c r="B38" s="23"/>
      <c r="C38" s="23"/>
      <c r="D38" s="24"/>
      <c r="E38" s="24"/>
      <c r="F38" s="24"/>
      <c r="G38" s="110"/>
      <c r="H38" s="24"/>
      <c r="I38" s="24"/>
      <c r="J38" s="24"/>
      <c r="K38" s="25"/>
      <c r="L38" s="25"/>
      <c r="M38" s="25"/>
      <c r="N38" s="25"/>
      <c r="O38" s="25"/>
    </row>
    <row r="39" spans="2:15" ht="21.75" customHeight="1">
      <c r="B39" s="111" t="s">
        <v>22</v>
      </c>
      <c r="C39" s="28">
        <v>401.15644863805943</v>
      </c>
      <c r="D39" s="28">
        <v>269.14959370750751</v>
      </c>
      <c r="E39" s="28" t="s">
        <v>45</v>
      </c>
      <c r="F39" s="28">
        <v>15.227153471117989</v>
      </c>
      <c r="G39" s="28">
        <v>24.162666169205348</v>
      </c>
      <c r="H39" s="28">
        <v>26.858428575604783</v>
      </c>
      <c r="I39" s="28">
        <v>2.4568488396611339</v>
      </c>
      <c r="J39" s="28">
        <v>22.986744579500009</v>
      </c>
      <c r="K39" s="28" t="s">
        <v>45</v>
      </c>
      <c r="L39" s="28">
        <v>5.6285213260766049</v>
      </c>
      <c r="M39" s="28" t="s">
        <v>45</v>
      </c>
      <c r="N39" s="28" t="s">
        <v>45</v>
      </c>
      <c r="O39" s="28">
        <v>34.68649196938604</v>
      </c>
    </row>
    <row r="40" spans="2:15" ht="21" customHeight="1">
      <c r="B40" s="30" t="s">
        <v>23</v>
      </c>
      <c r="C40" s="31">
        <v>103.38132945455932</v>
      </c>
      <c r="D40" s="31">
        <v>104.48209612866589</v>
      </c>
      <c r="E40" s="31"/>
      <c r="F40" s="31">
        <v>99.45184422901518</v>
      </c>
      <c r="G40" s="31">
        <v>102.00382823206284</v>
      </c>
      <c r="H40" s="31">
        <v>99.138420365784341</v>
      </c>
      <c r="I40" s="31">
        <v>100.52543164869367</v>
      </c>
      <c r="J40" s="31">
        <v>105.88592415550886</v>
      </c>
      <c r="K40" s="31"/>
      <c r="L40" s="31">
        <v>96.814910765687969</v>
      </c>
      <c r="M40" s="31"/>
      <c r="N40" s="31"/>
      <c r="O40" s="31">
        <v>99.199122243596548</v>
      </c>
    </row>
    <row r="41" spans="2:15" ht="21" customHeight="1">
      <c r="B41" s="30" t="s">
        <v>24</v>
      </c>
      <c r="C41" s="31">
        <v>102.37516647613624</v>
      </c>
      <c r="D41" s="31">
        <v>103.92982287505288</v>
      </c>
      <c r="E41" s="31"/>
      <c r="F41" s="31">
        <v>98.802893988492727</v>
      </c>
      <c r="G41" s="31">
        <v>97.514711155290343</v>
      </c>
      <c r="H41" s="31">
        <v>99.257946472127912</v>
      </c>
      <c r="I41" s="31">
        <v>98.512269660191919</v>
      </c>
      <c r="J41" s="31">
        <v>100.09397451328158</v>
      </c>
      <c r="K41" s="31"/>
      <c r="L41" s="31">
        <v>95.031701079880392</v>
      </c>
      <c r="M41" s="31"/>
      <c r="N41" s="31"/>
      <c r="O41" s="31">
        <v>100.66524976405337</v>
      </c>
    </row>
    <row r="42" spans="2:15" ht="21" customHeight="1">
      <c r="B42" s="30" t="s">
        <v>25</v>
      </c>
      <c r="C42" s="31">
        <v>106.0363135962405</v>
      </c>
      <c r="D42" s="31">
        <v>110.11065458523994</v>
      </c>
      <c r="E42" s="31"/>
      <c r="F42" s="31">
        <v>96.958349908622111</v>
      </c>
      <c r="G42" s="31">
        <v>93.807351243667256</v>
      </c>
      <c r="H42" s="31">
        <v>98.911764635189158</v>
      </c>
      <c r="I42" s="31">
        <v>91.675733309308725</v>
      </c>
      <c r="J42" s="31">
        <v>104.54024894235941</v>
      </c>
      <c r="K42" s="31"/>
      <c r="L42" s="31">
        <v>89.995178760711099</v>
      </c>
      <c r="M42" s="31"/>
      <c r="N42" s="31"/>
      <c r="O42" s="31">
        <v>97.053628034252938</v>
      </c>
    </row>
    <row r="43" spans="2:15" ht="21.75" customHeight="1">
      <c r="B43" s="33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26</v>
      </c>
      <c r="C44" s="31">
        <v>102.58734172526907</v>
      </c>
      <c r="D44" s="31">
        <v>104.98848149056353</v>
      </c>
      <c r="E44" s="31"/>
      <c r="F44" s="31">
        <v>98.182438160782098</v>
      </c>
      <c r="G44" s="31">
        <v>94.083322766794439</v>
      </c>
      <c r="H44" s="31">
        <v>99.519704406566404</v>
      </c>
      <c r="I44" s="31">
        <v>89.538482502548149</v>
      </c>
      <c r="J44" s="31">
        <v>101.03949339563316</v>
      </c>
      <c r="K44" s="31"/>
      <c r="L44" s="31">
        <v>87.636590291716814</v>
      </c>
      <c r="M44" s="31"/>
      <c r="N44" s="31"/>
      <c r="O44" s="31">
        <v>98.56473059904954</v>
      </c>
    </row>
    <row r="45" spans="2:15" ht="21.75" customHeight="1">
      <c r="B45" s="34" t="s">
        <v>47</v>
      </c>
      <c r="C45" s="31">
        <v>102.01504726093657</v>
      </c>
      <c r="D45" s="31">
        <v>104.13514667489869</v>
      </c>
      <c r="E45" s="31"/>
      <c r="F45" s="31">
        <v>98.496172535244597</v>
      </c>
      <c r="G45" s="31">
        <v>94.267573253509326</v>
      </c>
      <c r="H45" s="31">
        <v>99.832892634221494</v>
      </c>
      <c r="I45" s="31">
        <v>89.538482502548149</v>
      </c>
      <c r="J45" s="31">
        <v>101.15815074603098</v>
      </c>
      <c r="K45" s="31"/>
      <c r="L45" s="31">
        <v>89.304909653048441</v>
      </c>
      <c r="M45" s="31"/>
      <c r="N45" s="31"/>
      <c r="O45" s="31">
        <v>97.709538283703992</v>
      </c>
    </row>
    <row r="46" spans="2:15" ht="21.75" customHeight="1">
      <c r="B46" s="34" t="s">
        <v>28</v>
      </c>
      <c r="C46" s="31">
        <v>102.90930196463582</v>
      </c>
      <c r="D46" s="31">
        <v>105.32356363918358</v>
      </c>
      <c r="E46" s="31"/>
      <c r="F46" s="31">
        <v>98.175622956839462</v>
      </c>
      <c r="G46" s="31">
        <v>94.254357451930019</v>
      </c>
      <c r="H46" s="31">
        <v>99.60484516272777</v>
      </c>
      <c r="I46" s="31">
        <v>91.124672003347641</v>
      </c>
      <c r="J46" s="31">
        <v>104.03274519906871</v>
      </c>
      <c r="K46" s="31"/>
      <c r="L46" s="31">
        <v>89.304909653048441</v>
      </c>
      <c r="M46" s="31"/>
      <c r="N46" s="31"/>
      <c r="O46" s="31">
        <v>97.139428312941945</v>
      </c>
    </row>
    <row r="47" spans="2:15" ht="21.75" customHeight="1">
      <c r="B47" s="34" t="s">
        <v>29</v>
      </c>
      <c r="C47" s="31">
        <v>105.51331981564769</v>
      </c>
      <c r="D47" s="31">
        <v>109.46574038247958</v>
      </c>
      <c r="E47" s="31"/>
      <c r="F47" s="31">
        <v>95.91809879607267</v>
      </c>
      <c r="G47" s="31">
        <v>94.382592223663195</v>
      </c>
      <c r="H47" s="31">
        <v>99.207331275598307</v>
      </c>
      <c r="I47" s="31">
        <v>91.124672003347641</v>
      </c>
      <c r="J47" s="31">
        <v>104.03274519906871</v>
      </c>
      <c r="K47" s="31"/>
      <c r="L47" s="31">
        <v>89.702830092582673</v>
      </c>
      <c r="M47" s="31"/>
      <c r="N47" s="31"/>
      <c r="O47" s="31">
        <v>96.25918459436798</v>
      </c>
    </row>
    <row r="48" spans="2:15" ht="21.75" customHeight="1">
      <c r="B48" s="34" t="s">
        <v>30</v>
      </c>
      <c r="C48" s="31">
        <v>106.89938911718542</v>
      </c>
      <c r="D48" s="31">
        <v>111.58812863051763</v>
      </c>
      <c r="E48" s="31"/>
      <c r="F48" s="31">
        <v>95.737982584420834</v>
      </c>
      <c r="G48" s="31">
        <v>94.364771877057095</v>
      </c>
      <c r="H48" s="31">
        <v>98.965619363012394</v>
      </c>
      <c r="I48" s="31">
        <v>91.124672003347641</v>
      </c>
      <c r="J48" s="31">
        <v>103.98728245406784</v>
      </c>
      <c r="K48" s="31"/>
      <c r="L48" s="31">
        <v>89.702830092582673</v>
      </c>
      <c r="M48" s="31"/>
      <c r="N48" s="31"/>
      <c r="O48" s="31">
        <v>96.129479660496358</v>
      </c>
    </row>
    <row r="49" spans="2:16" ht="21.75" customHeight="1">
      <c r="B49" s="34" t="s">
        <v>31</v>
      </c>
      <c r="C49" s="31">
        <v>108.42635241875126</v>
      </c>
      <c r="D49" s="31">
        <v>113.8878167606872</v>
      </c>
      <c r="E49" s="31"/>
      <c r="F49" s="31">
        <v>96.293380330661165</v>
      </c>
      <c r="G49" s="31">
        <v>94.342051393051605</v>
      </c>
      <c r="H49" s="31">
        <v>98.887721236189208</v>
      </c>
      <c r="I49" s="31">
        <v>91.124672003347641</v>
      </c>
      <c r="J49" s="31">
        <v>103.53137684208926</v>
      </c>
      <c r="K49" s="31"/>
      <c r="L49" s="31">
        <v>91.09865729156347</v>
      </c>
      <c r="M49" s="31"/>
      <c r="N49" s="31"/>
      <c r="O49" s="31">
        <v>95.852670869434803</v>
      </c>
    </row>
    <row r="50" spans="2:16" ht="21.75" customHeight="1">
      <c r="B50" s="34" t="s">
        <v>71</v>
      </c>
      <c r="C50" s="31">
        <v>108.27287779303072</v>
      </c>
      <c r="D50" s="31">
        <v>113.71631009498844</v>
      </c>
      <c r="E50" s="31"/>
      <c r="F50" s="31">
        <v>95.94748463749454</v>
      </c>
      <c r="G50" s="31">
        <v>93.663648629856723</v>
      </c>
      <c r="H50" s="31">
        <v>99.080555316483142</v>
      </c>
      <c r="I50" s="31">
        <v>91.124672003347641</v>
      </c>
      <c r="J50" s="31">
        <v>103.53137684208926</v>
      </c>
      <c r="K50" s="31"/>
      <c r="L50" s="31">
        <v>91.366403965418584</v>
      </c>
      <c r="M50" s="31"/>
      <c r="N50" s="31"/>
      <c r="O50" s="31">
        <v>95.840170373402032</v>
      </c>
    </row>
    <row r="51" spans="2:16" ht="21.75" customHeight="1">
      <c r="B51" s="34" t="s">
        <v>33</v>
      </c>
      <c r="C51" s="31">
        <v>109.81889420537046</v>
      </c>
      <c r="D51" s="31">
        <v>115.666319304955</v>
      </c>
      <c r="E51" s="31"/>
      <c r="F51" s="31">
        <v>96.311568927627121</v>
      </c>
      <c r="G51" s="31">
        <v>92.610137619327176</v>
      </c>
      <c r="H51" s="31">
        <v>98.711611134325736</v>
      </c>
      <c r="I51" s="31">
        <v>91.124672003347641</v>
      </c>
      <c r="J51" s="31">
        <v>107.1923249989334</v>
      </c>
      <c r="K51" s="31"/>
      <c r="L51" s="31">
        <v>91.366403965418584</v>
      </c>
      <c r="M51" s="31"/>
      <c r="N51" s="31"/>
      <c r="O51" s="31">
        <v>97.022703193774333</v>
      </c>
    </row>
    <row r="52" spans="2:16" ht="21.75" customHeight="1">
      <c r="B52" s="34" t="s">
        <v>48</v>
      </c>
      <c r="C52" s="31">
        <v>110.30364601314658</v>
      </c>
      <c r="D52" s="31">
        <v>115.93018752647566</v>
      </c>
      <c r="E52" s="31"/>
      <c r="F52" s="31">
        <v>96.697764433474262</v>
      </c>
      <c r="G52" s="31">
        <v>92.813213253345495</v>
      </c>
      <c r="H52" s="31">
        <v>98.756815298867949</v>
      </c>
      <c r="I52" s="31">
        <v>91.124672003347641</v>
      </c>
      <c r="J52" s="31">
        <v>112.82753218857604</v>
      </c>
      <c r="K52" s="31"/>
      <c r="L52" s="31">
        <v>91.366403965418584</v>
      </c>
      <c r="M52" s="31"/>
      <c r="N52" s="31"/>
      <c r="O52" s="31">
        <v>96.501018871039776</v>
      </c>
    </row>
    <row r="53" spans="2:16" ht="21.75" customHeight="1">
      <c r="B53" s="34" t="s">
        <v>35</v>
      </c>
      <c r="C53" s="31">
        <v>109.52694603077275</v>
      </c>
      <c r="D53" s="31">
        <v>115.04185237790652</v>
      </c>
      <c r="E53" s="31"/>
      <c r="F53" s="31">
        <v>96.535950251640756</v>
      </c>
      <c r="G53" s="31">
        <v>92.572108438960129</v>
      </c>
      <c r="H53" s="31">
        <v>97.973117728612792</v>
      </c>
      <c r="I53" s="31">
        <v>91.124672003347641</v>
      </c>
      <c r="J53" s="31">
        <v>111.10421423593606</v>
      </c>
      <c r="K53" s="31"/>
      <c r="L53" s="31">
        <v>91.366403965418584</v>
      </c>
      <c r="M53" s="31"/>
      <c r="N53" s="31"/>
      <c r="O53" s="31">
        <v>96.399218350784707</v>
      </c>
    </row>
    <row r="54" spans="2:16" ht="21.75" customHeight="1">
      <c r="B54" s="33">
        <v>2018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6" ht="21.75" customHeight="1">
      <c r="B55" s="34" t="s">
        <v>36</v>
      </c>
      <c r="C55" s="31">
        <v>107.6879678126092</v>
      </c>
      <c r="D55" s="31">
        <v>112.12411792908964</v>
      </c>
      <c r="E55" s="31"/>
      <c r="F55" s="31">
        <v>96.866832137231413</v>
      </c>
      <c r="G55" s="31">
        <v>92.486030240526119</v>
      </c>
      <c r="H55" s="31">
        <v>98.003037901676166</v>
      </c>
      <c r="I55" s="31">
        <v>91.124672003347641</v>
      </c>
      <c r="J55" s="31">
        <v>113.26541567878053</v>
      </c>
      <c r="K55" s="31"/>
      <c r="L55" s="31">
        <v>91.012617875495451</v>
      </c>
      <c r="M55" s="31"/>
      <c r="N55" s="31"/>
      <c r="O55" s="31">
        <v>96.287914446389422</v>
      </c>
    </row>
    <row r="56" spans="2:16" ht="21.75" customHeight="1">
      <c r="B56" s="34" t="s">
        <v>72</v>
      </c>
      <c r="C56" s="31">
        <v>107.53451094872979</v>
      </c>
      <c r="D56" s="31">
        <v>111.80859632275578</v>
      </c>
      <c r="E56" s="31"/>
      <c r="F56" s="31">
        <v>95.482760486326242</v>
      </c>
      <c r="G56" s="31">
        <v>94.075710414863281</v>
      </c>
      <c r="H56" s="31">
        <v>98.383172394945603</v>
      </c>
      <c r="I56" s="31">
        <v>91.124672003347641</v>
      </c>
      <c r="J56" s="31">
        <v>112.64754596263475</v>
      </c>
      <c r="K56" s="31"/>
      <c r="L56" s="31">
        <v>92.360852423791712</v>
      </c>
      <c r="M56" s="31"/>
      <c r="N56" s="31"/>
      <c r="O56" s="31">
        <v>96.358007812968424</v>
      </c>
    </row>
    <row r="57" spans="2:16" ht="21.75" customHeight="1">
      <c r="B57" s="34" t="s">
        <v>38</v>
      </c>
      <c r="C57" s="31">
        <v>105.89625363762036</v>
      </c>
      <c r="D57" s="31">
        <v>109.5308361634451</v>
      </c>
      <c r="E57" s="31"/>
      <c r="F57" s="31">
        <v>95.360781633151433</v>
      </c>
      <c r="G57" s="31">
        <v>93.264569426288432</v>
      </c>
      <c r="H57" s="31">
        <v>98.82742467802413</v>
      </c>
      <c r="I57" s="31">
        <v>91.124672003347641</v>
      </c>
      <c r="J57" s="31">
        <v>112.64754596263475</v>
      </c>
      <c r="K57" s="31"/>
      <c r="L57" s="31">
        <v>92.360852423791712</v>
      </c>
      <c r="M57" s="31"/>
      <c r="N57" s="31"/>
      <c r="O57" s="31">
        <v>95.36008441261616</v>
      </c>
    </row>
    <row r="58" spans="2:16" ht="3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6" ht="21" customHeight="1">
      <c r="B59" s="38" t="s">
        <v>39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2"/>
    </row>
    <row r="60" spans="2:16" ht="19.5" customHeight="1">
      <c r="B60" s="39" t="s">
        <v>40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6" ht="19.5" customHeight="1">
      <c r="B61" s="34" t="s">
        <v>41</v>
      </c>
      <c r="C61" s="40">
        <v>-1.523471206272109E-2</v>
      </c>
      <c r="D61" s="40">
        <v>-2.0371959171506915E-2</v>
      </c>
      <c r="E61" s="40"/>
      <c r="F61" s="40">
        <v>-1.2774960899070154E-3</v>
      </c>
      <c r="G61" s="40">
        <v>-8.6222148628780637E-3</v>
      </c>
      <c r="H61" s="40">
        <v>4.5155311855074043E-3</v>
      </c>
      <c r="I61" s="40">
        <v>0</v>
      </c>
      <c r="J61" s="40">
        <v>0</v>
      </c>
      <c r="K61" s="40"/>
      <c r="L61" s="40">
        <v>0</v>
      </c>
      <c r="M61" s="40"/>
      <c r="N61" s="40"/>
      <c r="O61" s="40">
        <v>-1.0356413784407437E-2</v>
      </c>
    </row>
    <row r="62" spans="2:16" ht="19.5" customHeight="1">
      <c r="B62" s="41" t="s">
        <v>42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2:16" ht="5.25" customHeight="1">
      <c r="B63" s="44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2:16" ht="19.5" customHeight="1">
      <c r="B64" s="39" t="s">
        <v>40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9.5" customHeight="1">
      <c r="B65" s="34" t="s">
        <v>41</v>
      </c>
      <c r="C65" s="40">
        <v>3.2254582843296742E-2</v>
      </c>
      <c r="D65" s="40">
        <v>4.3265266897777099E-2</v>
      </c>
      <c r="E65" s="40"/>
      <c r="F65" s="40">
        <v>-2.8738912788150217E-2</v>
      </c>
      <c r="G65" s="40">
        <v>-8.7024279800944626E-3</v>
      </c>
      <c r="H65" s="40">
        <v>-6.9562076442080123E-3</v>
      </c>
      <c r="I65" s="40">
        <v>1.7715170689366344E-2</v>
      </c>
      <c r="J65" s="40">
        <v>0.1148862902701695</v>
      </c>
      <c r="K65" s="40"/>
      <c r="L65" s="40">
        <v>5.3907416027360266E-2</v>
      </c>
      <c r="M65" s="40"/>
      <c r="N65" s="40"/>
      <c r="O65" s="40">
        <v>-3.2513112621080698E-2</v>
      </c>
    </row>
    <row r="66" spans="1:15" ht="19.5" customHeight="1">
      <c r="B66" s="39" t="s">
        <v>43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3.75" customHeight="1">
      <c r="B67" s="54"/>
      <c r="C67" s="47"/>
      <c r="D67" s="47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B68" s="55" t="s">
        <v>49</v>
      </c>
      <c r="C68" s="31"/>
      <c r="D68" s="31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s="22" customFormat="1" ht="17.25" customHeight="1">
      <c r="A69" s="112"/>
      <c r="B69" s="30" t="s">
        <v>73</v>
      </c>
      <c r="C69" s="113"/>
      <c r="D69" s="114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s="22" customFormat="1" ht="17.25" customHeight="1">
      <c r="A70" s="112"/>
      <c r="B70" s="55" t="s">
        <v>74</v>
      </c>
      <c r="C70" s="113"/>
      <c r="D70" s="113"/>
      <c r="E70" s="113"/>
      <c r="F70" s="113"/>
      <c r="G70" s="113"/>
      <c r="H70" s="113"/>
      <c r="I70" s="31"/>
      <c r="J70" s="17"/>
      <c r="K70" s="59"/>
      <c r="L70" s="59"/>
      <c r="M70" s="59"/>
      <c r="N70" s="59"/>
      <c r="O70" s="17"/>
    </row>
    <row r="71" spans="1:15" ht="24" customHeight="1">
      <c r="E71" s="101"/>
      <c r="F71" s="101"/>
      <c r="G71" s="101"/>
      <c r="H71" s="101"/>
      <c r="I71" s="101"/>
    </row>
  </sheetData>
  <mergeCells count="33">
    <mergeCell ref="B59:O59"/>
    <mergeCell ref="J36:J38"/>
    <mergeCell ref="K36:K38"/>
    <mergeCell ref="L36:L38"/>
    <mergeCell ref="M36:M38"/>
    <mergeCell ref="N36:N38"/>
    <mergeCell ref="O36:O38"/>
    <mergeCell ref="B27:O27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4:J6"/>
    <mergeCell ref="K4:K6"/>
    <mergeCell ref="L4:L6"/>
    <mergeCell ref="M4:M6"/>
    <mergeCell ref="N4:N6"/>
    <mergeCell ref="O4:O6"/>
    <mergeCell ref="B2:O2"/>
    <mergeCell ref="B3:E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425590550999999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view="pageBreakPreview" zoomScale="75" zoomScaleSheetLayoutView="75" workbookViewId="0">
      <selection activeCell="D15" sqref="D15"/>
    </sheetView>
  </sheetViews>
  <sheetFormatPr defaultColWidth="6.28515625" defaultRowHeight="25.5" customHeight="1"/>
  <cols>
    <col min="1" max="1" width="1.5703125" style="10" customWidth="1"/>
    <col min="2" max="2" width="16.2851562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2.28515625" style="7" customWidth="1"/>
    <col min="8" max="8" width="22.28515625" style="8" customWidth="1"/>
    <col min="9" max="10" width="15.7109375" style="9" customWidth="1"/>
    <col min="11" max="11" width="18.7109375" style="9" customWidth="1"/>
    <col min="12" max="12" width="22.28515625" style="10" customWidth="1"/>
    <col min="13" max="14" width="17.42578125" style="10" customWidth="1"/>
    <col min="15" max="15" width="21.1406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17.25" customHeight="1">
      <c r="B2" s="106" t="s">
        <v>75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6.5" customHeight="1">
      <c r="A3" s="9"/>
      <c r="B3" s="13" t="s">
        <v>7</v>
      </c>
      <c r="C3" s="53"/>
      <c r="D3" s="53"/>
      <c r="E3" s="33"/>
      <c r="F3" s="33"/>
      <c r="G3" s="33"/>
      <c r="H3" s="33"/>
      <c r="I3" s="17"/>
      <c r="J3" s="17"/>
      <c r="K3" s="17"/>
      <c r="L3" s="17"/>
      <c r="M3" s="17"/>
      <c r="N3" s="17"/>
      <c r="O3" s="17"/>
    </row>
    <row r="4" spans="1:15" s="22" customFormat="1" ht="16.5" customHeight="1">
      <c r="B4" s="19" t="s">
        <v>8</v>
      </c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69</v>
      </c>
      <c r="I4" s="20" t="s">
        <v>15</v>
      </c>
      <c r="J4" s="20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</row>
    <row r="5" spans="1:15" s="22" customFormat="1" ht="16.5" customHeight="1"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5" s="22" customFormat="1" ht="23.25" customHeight="1"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.75" customHeight="1">
      <c r="B7" s="111" t="s">
        <v>22</v>
      </c>
      <c r="C7" s="107">
        <v>505.30452844844621</v>
      </c>
      <c r="D7" s="107">
        <v>134.55687927859819</v>
      </c>
      <c r="E7" s="107">
        <v>104.59925406521772</v>
      </c>
      <c r="F7" s="107">
        <v>5.9801891434821588</v>
      </c>
      <c r="G7" s="107">
        <v>91.299841086399681</v>
      </c>
      <c r="H7" s="107">
        <v>3.898404238631326</v>
      </c>
      <c r="I7" s="109">
        <v>2.1885908901478728</v>
      </c>
      <c r="J7" s="109">
        <v>59.877556802773952</v>
      </c>
      <c r="K7" s="109">
        <v>51.526012852248499</v>
      </c>
      <c r="L7" s="109">
        <v>0.43085223772044695</v>
      </c>
      <c r="M7" s="109">
        <v>19.733665136422147</v>
      </c>
      <c r="N7" s="109">
        <v>22.399234488202559</v>
      </c>
      <c r="O7" s="109">
        <v>8.8140482286017434</v>
      </c>
    </row>
    <row r="8" spans="1:15" ht="21" customHeight="1">
      <c r="B8" s="30" t="s">
        <v>23</v>
      </c>
      <c r="C8" s="31">
        <v>96.895381876517618</v>
      </c>
      <c r="D8" s="31">
        <v>91.989232066460204</v>
      </c>
      <c r="E8" s="31">
        <v>96.73588675402938</v>
      </c>
      <c r="F8" s="31">
        <v>97.636498831527504</v>
      </c>
      <c r="G8" s="31">
        <v>106.40407405947832</v>
      </c>
      <c r="H8" s="31">
        <v>101.31324513496507</v>
      </c>
      <c r="I8" s="31">
        <v>98.239436619718319</v>
      </c>
      <c r="J8" s="31">
        <v>104.87412731772399</v>
      </c>
      <c r="K8" s="31">
        <v>100.01898230145072</v>
      </c>
      <c r="L8" s="31">
        <v>100</v>
      </c>
      <c r="M8" s="31">
        <v>100</v>
      </c>
      <c r="N8" s="31">
        <v>98.686723973256917</v>
      </c>
      <c r="O8" s="31"/>
    </row>
    <row r="9" spans="1:15" ht="18.75" customHeight="1">
      <c r="B9" s="30" t="s">
        <v>24</v>
      </c>
      <c r="C9" s="31">
        <v>99.659097285837206</v>
      </c>
      <c r="D9" s="31">
        <v>102.50973279816579</v>
      </c>
      <c r="E9" s="31">
        <v>102.28701083750765</v>
      </c>
      <c r="F9" s="31">
        <v>98.593389321143377</v>
      </c>
      <c r="G9" s="31">
        <v>90.688099755219795</v>
      </c>
      <c r="H9" s="31">
        <v>100</v>
      </c>
      <c r="I9" s="31">
        <v>100</v>
      </c>
      <c r="J9" s="31">
        <v>100.4897905113141</v>
      </c>
      <c r="K9" s="31">
        <v>100</v>
      </c>
      <c r="L9" s="31">
        <v>100</v>
      </c>
      <c r="M9" s="31">
        <v>101.09182954633998</v>
      </c>
      <c r="N9" s="31">
        <v>99.337467907717766</v>
      </c>
      <c r="O9" s="31"/>
    </row>
    <row r="10" spans="1:15" ht="18.75" customHeight="1">
      <c r="B10" s="30" t="s">
        <v>25</v>
      </c>
      <c r="C10" s="31">
        <v>98.478640166997408</v>
      </c>
      <c r="D10" s="31">
        <v>94.675451426412749</v>
      </c>
      <c r="E10" s="31">
        <v>107.05442532151956</v>
      </c>
      <c r="F10" s="31">
        <v>95.679233019860661</v>
      </c>
      <c r="G10" s="31">
        <v>90.587110991939994</v>
      </c>
      <c r="H10" s="31">
        <v>100.09606263637103</v>
      </c>
      <c r="I10" s="31">
        <v>100</v>
      </c>
      <c r="J10" s="31">
        <v>101.57712833415953</v>
      </c>
      <c r="K10" s="31">
        <v>101.16033545077875</v>
      </c>
      <c r="L10" s="31">
        <v>100</v>
      </c>
      <c r="M10" s="31">
        <v>97.916080937274884</v>
      </c>
      <c r="N10" s="31">
        <v>98.28204482818235</v>
      </c>
      <c r="O10" s="31">
        <v>102.27579585747104</v>
      </c>
    </row>
    <row r="11" spans="1:15" ht="21.75" customHeight="1">
      <c r="B11" s="33">
        <v>2017</v>
      </c>
      <c r="C11" s="31"/>
      <c r="D11" s="31"/>
      <c r="E11" s="31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5" ht="21.75" customHeight="1">
      <c r="B12" s="34" t="s">
        <v>26</v>
      </c>
      <c r="C12" s="116">
        <v>96.950883685284694</v>
      </c>
      <c r="D12" s="116">
        <v>93.678839143253455</v>
      </c>
      <c r="E12" s="116">
        <v>104.94982362780621</v>
      </c>
      <c r="F12" s="116">
        <v>99.588714895015812</v>
      </c>
      <c r="G12" s="116">
        <v>88.535864952979438</v>
      </c>
      <c r="H12" s="116">
        <v>100</v>
      </c>
      <c r="I12" s="116">
        <v>100</v>
      </c>
      <c r="J12" s="116">
        <v>98.591100093755188</v>
      </c>
      <c r="K12" s="116">
        <v>100.27128698009669</v>
      </c>
      <c r="L12" s="116">
        <v>100</v>
      </c>
      <c r="M12" s="116">
        <v>96.759528298686092</v>
      </c>
      <c r="N12" s="116">
        <v>98.012403723153255</v>
      </c>
      <c r="O12" s="116">
        <v>102.27579585747102</v>
      </c>
    </row>
    <row r="13" spans="1:15" ht="21.75" customHeight="1">
      <c r="B13" s="34" t="s">
        <v>27</v>
      </c>
      <c r="C13" s="31">
        <v>96.950551107049719</v>
      </c>
      <c r="D13" s="31">
        <v>92.871841174682146</v>
      </c>
      <c r="E13" s="31">
        <v>106.85998662442111</v>
      </c>
      <c r="F13" s="116">
        <v>94.949967355695861</v>
      </c>
      <c r="G13" s="116">
        <v>87.262072169977145</v>
      </c>
      <c r="H13" s="116">
        <v>100</v>
      </c>
      <c r="I13" s="116">
        <v>100</v>
      </c>
      <c r="J13" s="116">
        <v>99.470479940039979</v>
      </c>
      <c r="K13" s="116">
        <v>100.27128698009669</v>
      </c>
      <c r="L13" s="116">
        <v>100</v>
      </c>
      <c r="M13" s="116">
        <v>96.759528298686092</v>
      </c>
      <c r="N13" s="116">
        <v>98.012403723153255</v>
      </c>
      <c r="O13" s="116">
        <v>102.27579585747102</v>
      </c>
    </row>
    <row r="14" spans="1:15" ht="21.75" customHeight="1">
      <c r="B14" s="34" t="s">
        <v>28</v>
      </c>
      <c r="C14" s="31">
        <v>98.857971731806643</v>
      </c>
      <c r="D14" s="31">
        <v>95.756221276097108</v>
      </c>
      <c r="E14" s="31">
        <v>107.41472678773441</v>
      </c>
      <c r="F14" s="116">
        <v>99.328591864057771</v>
      </c>
      <c r="G14" s="116">
        <v>89.172761344480591</v>
      </c>
      <c r="H14" s="116">
        <v>100</v>
      </c>
      <c r="I14" s="116">
        <v>100</v>
      </c>
      <c r="J14" s="116">
        <v>104.41731304250486</v>
      </c>
      <c r="K14" s="116">
        <v>100.27128698009669</v>
      </c>
      <c r="L14" s="116">
        <v>100</v>
      </c>
      <c r="M14" s="116">
        <v>97.81634090732004</v>
      </c>
      <c r="N14" s="116">
        <v>98.012403723153255</v>
      </c>
      <c r="O14" s="116">
        <v>102.27579585747102</v>
      </c>
    </row>
    <row r="15" spans="1:15" ht="21.75" customHeight="1">
      <c r="B15" s="34" t="s">
        <v>29</v>
      </c>
      <c r="C15" s="31">
        <v>98.380971749091415</v>
      </c>
      <c r="D15" s="31">
        <v>92.563750961612968</v>
      </c>
      <c r="E15" s="31">
        <v>107.05419844842059</v>
      </c>
      <c r="F15" s="116">
        <v>99.749191951591925</v>
      </c>
      <c r="G15" s="116">
        <v>91.083450518983994</v>
      </c>
      <c r="H15" s="116">
        <v>100</v>
      </c>
      <c r="I15" s="116">
        <v>100</v>
      </c>
      <c r="J15" s="116">
        <v>105.11589879115706</v>
      </c>
      <c r="K15" s="116">
        <v>100.27128698009669</v>
      </c>
      <c r="L15" s="116">
        <v>100</v>
      </c>
      <c r="M15" s="116">
        <v>97.81634090732004</v>
      </c>
      <c r="N15" s="116">
        <v>98.345410318303664</v>
      </c>
      <c r="O15" s="116">
        <v>102.27579585747102</v>
      </c>
    </row>
    <row r="16" spans="1:15" ht="21.75" customHeight="1">
      <c r="B16" s="34" t="s">
        <v>30</v>
      </c>
      <c r="C16" s="31">
        <v>99.206242853116933</v>
      </c>
      <c r="D16" s="31">
        <v>96.359190197446821</v>
      </c>
      <c r="E16" s="31">
        <v>107.74222521750802</v>
      </c>
      <c r="F16" s="116">
        <v>92.962593314695198</v>
      </c>
      <c r="G16" s="116">
        <v>93.806000415319289</v>
      </c>
      <c r="H16" s="116">
        <v>100</v>
      </c>
      <c r="I16" s="116">
        <v>100</v>
      </c>
      <c r="J16" s="116">
        <v>98.87583875575146</v>
      </c>
      <c r="K16" s="116">
        <v>100.27128698009669</v>
      </c>
      <c r="L16" s="116">
        <v>100</v>
      </c>
      <c r="M16" s="116">
        <v>97.81634090732004</v>
      </c>
      <c r="N16" s="116">
        <v>98.345410318303664</v>
      </c>
      <c r="O16" s="116">
        <v>102.27579585747102</v>
      </c>
    </row>
    <row r="17" spans="2:16" ht="21.75" customHeight="1">
      <c r="B17" s="34" t="s">
        <v>31</v>
      </c>
      <c r="C17" s="31">
        <v>100.13149374359456</v>
      </c>
      <c r="D17" s="31">
        <v>95.534130140087228</v>
      </c>
      <c r="E17" s="31">
        <v>107.98575957417226</v>
      </c>
      <c r="F17" s="116">
        <v>93.212198585504737</v>
      </c>
      <c r="G17" s="116">
        <v>93.169104023818136</v>
      </c>
      <c r="H17" s="116">
        <v>100.18101794938869</v>
      </c>
      <c r="I17" s="116">
        <v>100</v>
      </c>
      <c r="J17" s="116">
        <v>109.04705587580634</v>
      </c>
      <c r="K17" s="116">
        <v>100.27128698009669</v>
      </c>
      <c r="L17" s="116">
        <v>100</v>
      </c>
      <c r="M17" s="116">
        <v>97.81634090732004</v>
      </c>
      <c r="N17" s="116">
        <v>98.345410318303664</v>
      </c>
      <c r="O17" s="116">
        <v>102.27579585747102</v>
      </c>
    </row>
    <row r="18" spans="2:16" ht="21.75" customHeight="1">
      <c r="B18" s="34" t="s">
        <v>32</v>
      </c>
      <c r="C18" s="31">
        <v>98.76410464971184</v>
      </c>
      <c r="D18" s="31">
        <v>94.29465440682533</v>
      </c>
      <c r="E18" s="31">
        <v>107.85210489027617</v>
      </c>
      <c r="F18" s="116">
        <v>93.053821165584083</v>
      </c>
      <c r="G18" s="116">
        <v>93.169104023818136</v>
      </c>
      <c r="H18" s="116">
        <v>100.18101794938869</v>
      </c>
      <c r="I18" s="116">
        <v>100</v>
      </c>
      <c r="J18" s="116">
        <v>99.197423955185471</v>
      </c>
      <c r="K18" s="116">
        <v>101.83421185706439</v>
      </c>
      <c r="L18" s="116">
        <v>100</v>
      </c>
      <c r="M18" s="116">
        <v>97.81634090732004</v>
      </c>
      <c r="N18" s="116">
        <v>98.345410318303664</v>
      </c>
      <c r="O18" s="116">
        <v>102.27579585747102</v>
      </c>
    </row>
    <row r="19" spans="2:16" ht="21.75" customHeight="1">
      <c r="B19" s="34" t="s">
        <v>33</v>
      </c>
      <c r="C19" s="31">
        <v>98.2300169650524</v>
      </c>
      <c r="D19" s="31">
        <v>93.028758913280825</v>
      </c>
      <c r="E19" s="31">
        <v>108.10158904866402</v>
      </c>
      <c r="F19" s="116">
        <v>92.718411289003328</v>
      </c>
      <c r="G19" s="116">
        <v>88.710829283310133</v>
      </c>
      <c r="H19" s="116">
        <v>100.25131281899753</v>
      </c>
      <c r="I19" s="116">
        <v>100</v>
      </c>
      <c r="J19" s="116">
        <v>102.19437163234319</v>
      </c>
      <c r="K19" s="116">
        <v>103.715384860705</v>
      </c>
      <c r="L19" s="116">
        <v>100</v>
      </c>
      <c r="M19" s="116">
        <v>97.81634090732004</v>
      </c>
      <c r="N19" s="116">
        <v>98.646959349735724</v>
      </c>
      <c r="O19" s="116">
        <v>102.27579585747102</v>
      </c>
    </row>
    <row r="20" spans="2:16" ht="21" customHeight="1">
      <c r="B20" s="34" t="s">
        <v>34</v>
      </c>
      <c r="C20" s="31">
        <v>98.83062576847432</v>
      </c>
      <c r="D20" s="31">
        <v>92.236138616496461</v>
      </c>
      <c r="E20" s="31">
        <v>108.28998468822262</v>
      </c>
      <c r="F20" s="116">
        <v>93.053821165584083</v>
      </c>
      <c r="G20" s="116">
        <v>93.806000415319289</v>
      </c>
      <c r="H20" s="116">
        <v>100.27367721778188</v>
      </c>
      <c r="I20" s="116">
        <v>100</v>
      </c>
      <c r="J20" s="116">
        <v>101.20533697196331</v>
      </c>
      <c r="K20" s="116">
        <v>103.37335340549762</v>
      </c>
      <c r="L20" s="116">
        <v>100</v>
      </c>
      <c r="M20" s="116">
        <v>97.81634090732004</v>
      </c>
      <c r="N20" s="116">
        <v>98.646959349735724</v>
      </c>
      <c r="O20" s="116">
        <v>102.27579585747102</v>
      </c>
    </row>
    <row r="21" spans="2:16" ht="21" customHeight="1">
      <c r="B21" s="34" t="s">
        <v>35</v>
      </c>
      <c r="C21" s="31">
        <v>98.319064940469673</v>
      </c>
      <c r="D21" s="31">
        <v>91.606863035023409</v>
      </c>
      <c r="E21" s="31">
        <v>108.25025203949671</v>
      </c>
      <c r="F21" s="31">
        <v>93.830275959455633</v>
      </c>
      <c r="G21" s="31">
        <v>91.258414849314704</v>
      </c>
      <c r="H21" s="31">
        <v>100.26572570089564</v>
      </c>
      <c r="I21" s="31">
        <v>100</v>
      </c>
      <c r="J21" s="31">
        <v>102.17927734366468</v>
      </c>
      <c r="K21" s="31">
        <v>103.37335340549762</v>
      </c>
      <c r="L21" s="31">
        <v>100</v>
      </c>
      <c r="M21" s="31">
        <v>97.81634090732004</v>
      </c>
      <c r="N21" s="31">
        <v>98.646959349735724</v>
      </c>
      <c r="O21" s="31">
        <v>102.27579585747102</v>
      </c>
    </row>
    <row r="22" spans="2:16" ht="21" customHeight="1">
      <c r="B22" s="33">
        <v>2018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6" ht="21" customHeight="1">
      <c r="B23" s="34" t="s">
        <v>36</v>
      </c>
      <c r="C23" s="31">
        <v>101.29826142431833</v>
      </c>
      <c r="D23" s="31">
        <v>101.5637538709242</v>
      </c>
      <c r="E23" s="31">
        <v>110.30735062714135</v>
      </c>
      <c r="F23" s="31">
        <v>92.637098163951123</v>
      </c>
      <c r="G23" s="31">
        <v>91.258414849314704</v>
      </c>
      <c r="H23" s="31">
        <v>100.26572570089564</v>
      </c>
      <c r="I23" s="31">
        <v>100</v>
      </c>
      <c r="J23" s="31">
        <v>101.47112833188963</v>
      </c>
      <c r="K23" s="31">
        <v>103.37335340549762</v>
      </c>
      <c r="L23" s="31">
        <v>100</v>
      </c>
      <c r="M23" s="31">
        <v>97.81634090732004</v>
      </c>
      <c r="N23" s="31">
        <v>98.646959349735724</v>
      </c>
      <c r="O23" s="31">
        <v>102.27579585747102</v>
      </c>
    </row>
    <row r="24" spans="2:16" ht="21" customHeight="1">
      <c r="B24" s="34" t="s">
        <v>37</v>
      </c>
      <c r="C24" s="31">
        <v>100.73974117398711</v>
      </c>
      <c r="D24" s="31">
        <v>100.9753486837738</v>
      </c>
      <c r="E24" s="31">
        <v>110.68717144418368</v>
      </c>
      <c r="F24" s="31">
        <v>92.799230496854221</v>
      </c>
      <c r="G24" s="31">
        <v>88.073932891808994</v>
      </c>
      <c r="H24" s="31">
        <v>100.26572570089564</v>
      </c>
      <c r="I24" s="31">
        <v>100</v>
      </c>
      <c r="J24" s="31">
        <v>97.725612307260576</v>
      </c>
      <c r="K24" s="31">
        <v>103.37335340549762</v>
      </c>
      <c r="L24" s="31">
        <v>100</v>
      </c>
      <c r="M24" s="31">
        <v>111.56278086976758</v>
      </c>
      <c r="N24" s="31">
        <v>98.646959349735724</v>
      </c>
      <c r="O24" s="31">
        <v>102.27579585747102</v>
      </c>
    </row>
    <row r="25" spans="2:16" ht="21" customHeight="1">
      <c r="B25" s="34" t="s">
        <v>38</v>
      </c>
      <c r="C25" s="31">
        <v>100.56677659420234</v>
      </c>
      <c r="D25" s="31">
        <v>101.21809768987615</v>
      </c>
      <c r="E25" s="31">
        <v>110.8908284207584</v>
      </c>
      <c r="F25" s="31">
        <v>92.808616756284991</v>
      </c>
      <c r="G25" s="31">
        <v>86.163243717305562</v>
      </c>
      <c r="H25" s="31">
        <v>100.26572570089564</v>
      </c>
      <c r="I25" s="31">
        <v>100</v>
      </c>
      <c r="J25" s="31">
        <v>98.277134216032849</v>
      </c>
      <c r="K25" s="31">
        <v>103.37335340549762</v>
      </c>
      <c r="L25" s="31">
        <v>100</v>
      </c>
      <c r="M25" s="31">
        <v>111.56278086976758</v>
      </c>
      <c r="N25" s="31">
        <v>98.646959349735724</v>
      </c>
      <c r="O25" s="31">
        <v>102.27579585747102</v>
      </c>
    </row>
    <row r="26" spans="2:16" ht="3" customHeight="1">
      <c r="B26" s="53" t="s">
        <v>76</v>
      </c>
      <c r="C26" s="31"/>
      <c r="D26" s="31"/>
      <c r="E26" s="31"/>
      <c r="F26" s="31"/>
      <c r="G26" s="31"/>
      <c r="H26" s="31"/>
      <c r="I26" s="117"/>
      <c r="J26" s="117"/>
      <c r="K26" s="117"/>
      <c r="L26" s="117"/>
      <c r="M26" s="117"/>
      <c r="N26" s="117"/>
      <c r="O26" s="17"/>
    </row>
    <row r="27" spans="2:16" ht="18.75" customHeight="1">
      <c r="B27" s="38" t="s">
        <v>39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2"/>
    </row>
    <row r="28" spans="2:16" ht="20.25" customHeight="1">
      <c r="B28" s="39" t="s">
        <v>40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2:16" ht="20.25" customHeight="1">
      <c r="B29" s="34" t="s">
        <v>41</v>
      </c>
      <c r="C29" s="118">
        <v>-1.716944849858737E-3</v>
      </c>
      <c r="D29" s="118">
        <v>2.4040422664204364E-3</v>
      </c>
      <c r="E29" s="118">
        <v>1.8399329743232773E-3</v>
      </c>
      <c r="F29" s="118">
        <v>1.0114587567722211E-4</v>
      </c>
      <c r="G29" s="118">
        <v>-2.1694150718244209E-2</v>
      </c>
      <c r="H29" s="118">
        <v>0</v>
      </c>
      <c r="I29" s="118">
        <v>0</v>
      </c>
      <c r="J29" s="118">
        <v>5.6435758830368776E-3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32"/>
    </row>
    <row r="30" spans="2:16" ht="20.25" customHeight="1">
      <c r="B30" s="41" t="s">
        <v>42</v>
      </c>
      <c r="C30" s="119"/>
      <c r="D30" s="119"/>
      <c r="E30" s="119"/>
      <c r="F30" s="119"/>
      <c r="G30" s="119"/>
      <c r="H30" s="119"/>
      <c r="I30" s="120"/>
      <c r="J30" s="120"/>
      <c r="K30" s="120"/>
      <c r="L30" s="120"/>
      <c r="M30" s="120"/>
      <c r="N30" s="120"/>
      <c r="O30" s="120"/>
    </row>
    <row r="31" spans="2:16" ht="5.25" customHeight="1">
      <c r="B31" s="44"/>
      <c r="C31" s="119"/>
      <c r="D31" s="119"/>
      <c r="E31" s="119"/>
      <c r="F31" s="119"/>
      <c r="G31" s="119"/>
      <c r="H31" s="119"/>
      <c r="I31" s="120"/>
      <c r="J31" s="120"/>
      <c r="K31" s="120"/>
      <c r="L31" s="120"/>
      <c r="M31" s="120"/>
      <c r="N31" s="120"/>
      <c r="O31" s="120"/>
    </row>
    <row r="32" spans="2:16" ht="20.25" customHeight="1">
      <c r="B32" s="39" t="s">
        <v>40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0.25" customHeight="1">
      <c r="B33" s="34" t="s">
        <v>41</v>
      </c>
      <c r="C33" s="118">
        <v>3.7296131520113907E-2</v>
      </c>
      <c r="D33" s="118">
        <v>8.0479845988416621E-2</v>
      </c>
      <c r="E33" s="118">
        <v>5.6608049328613852E-2</v>
      </c>
      <c r="F33" s="118">
        <v>-6.8080988351724825E-2</v>
      </c>
      <c r="G33" s="118">
        <v>-2.6798419340387625E-2</v>
      </c>
      <c r="H33" s="118">
        <v>2.6572570089564707E-3</v>
      </c>
      <c r="I33" s="118">
        <v>0</v>
      </c>
      <c r="J33" s="118">
        <v>-3.1845255547789941E-3</v>
      </c>
      <c r="K33" s="118">
        <v>3.0936736914693119E-2</v>
      </c>
      <c r="L33" s="118">
        <v>0</v>
      </c>
      <c r="M33" s="118">
        <v>0.15299012749819796</v>
      </c>
      <c r="N33" s="118">
        <v>6.4742379788464977E-3</v>
      </c>
      <c r="O33" s="118">
        <v>0</v>
      </c>
    </row>
    <row r="34" spans="2:15" ht="20.25" customHeight="1">
      <c r="B34" s="46" t="s">
        <v>43</v>
      </c>
      <c r="C34" s="47"/>
      <c r="D34" s="47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</row>
    <row r="35" spans="2:15" ht="39.75" customHeight="1">
      <c r="B35" s="48" t="s">
        <v>77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s="22" customFormat="1" ht="17.25" customHeight="1">
      <c r="B36" s="19" t="s">
        <v>8</v>
      </c>
      <c r="C36" s="19" t="s">
        <v>9</v>
      </c>
      <c r="D36" s="20" t="s">
        <v>10</v>
      </c>
      <c r="E36" s="20" t="s">
        <v>11</v>
      </c>
      <c r="F36" s="20" t="s">
        <v>12</v>
      </c>
      <c r="G36" s="50" t="s">
        <v>13</v>
      </c>
      <c r="H36" s="20" t="s">
        <v>69</v>
      </c>
      <c r="I36" s="20" t="s">
        <v>15</v>
      </c>
      <c r="J36" s="20" t="s">
        <v>16</v>
      </c>
      <c r="K36" s="21" t="s">
        <v>17</v>
      </c>
      <c r="L36" s="21" t="s">
        <v>18</v>
      </c>
      <c r="M36" s="21" t="s">
        <v>19</v>
      </c>
      <c r="N36" s="21" t="s">
        <v>20</v>
      </c>
      <c r="O36" s="21" t="s">
        <v>21</v>
      </c>
    </row>
    <row r="37" spans="2:15" s="22" customFormat="1" ht="30" customHeight="1">
      <c r="B37" s="23"/>
      <c r="C37" s="23"/>
      <c r="D37" s="24"/>
      <c r="E37" s="24"/>
      <c r="F37" s="25"/>
      <c r="G37" s="110"/>
      <c r="H37" s="24"/>
      <c r="I37" s="24"/>
      <c r="J37" s="24"/>
      <c r="K37" s="25"/>
      <c r="L37" s="25"/>
      <c r="M37" s="25"/>
      <c r="N37" s="25"/>
      <c r="O37" s="25"/>
    </row>
    <row r="38" spans="2:15" s="22" customFormat="1" ht="11.25" customHeight="1">
      <c r="B38" s="23"/>
      <c r="C38" s="23"/>
      <c r="D38" s="24"/>
      <c r="E38" s="24"/>
      <c r="F38" s="24"/>
      <c r="G38" s="110"/>
      <c r="H38" s="24"/>
      <c r="I38" s="24"/>
      <c r="J38" s="24"/>
      <c r="K38" s="25"/>
      <c r="L38" s="25"/>
      <c r="M38" s="25"/>
      <c r="N38" s="25"/>
      <c r="O38" s="25"/>
    </row>
    <row r="39" spans="2:15" ht="18.75" customHeight="1">
      <c r="B39" s="111" t="s">
        <v>22</v>
      </c>
      <c r="C39" s="28">
        <v>185.49459804125496</v>
      </c>
      <c r="D39" s="28">
        <v>76.124683423468085</v>
      </c>
      <c r="E39" s="121" t="s">
        <v>45</v>
      </c>
      <c r="F39" s="28">
        <v>5.9801891434821588</v>
      </c>
      <c r="G39" s="121" t="s">
        <v>45</v>
      </c>
      <c r="H39" s="28">
        <v>3.898404238631326</v>
      </c>
      <c r="I39" s="28">
        <v>1.0408571698863338</v>
      </c>
      <c r="J39" s="28">
        <v>3.3766821944291152</v>
      </c>
      <c r="K39" s="28">
        <v>51.526012852248499</v>
      </c>
      <c r="L39" s="121" t="s">
        <v>45</v>
      </c>
      <c r="M39" s="28">
        <v>12.33448630230515</v>
      </c>
      <c r="N39" s="28">
        <v>22.399234488202559</v>
      </c>
      <c r="O39" s="28">
        <v>8.8140482286017434</v>
      </c>
    </row>
    <row r="40" spans="2:15" ht="18.75" customHeight="1">
      <c r="B40" s="30" t="s">
        <v>23</v>
      </c>
      <c r="C40" s="31">
        <v>99.852447345400321</v>
      </c>
      <c r="D40" s="31">
        <v>100.32081364228851</v>
      </c>
      <c r="E40" s="31"/>
      <c r="F40" s="31">
        <v>97.636498831527504</v>
      </c>
      <c r="G40" s="31">
        <v>98.767392738926688</v>
      </c>
      <c r="H40" s="31">
        <v>101.31324513496507</v>
      </c>
      <c r="I40" s="31">
        <v>91.666666666666671</v>
      </c>
      <c r="J40" s="31">
        <v>100</v>
      </c>
      <c r="K40" s="31"/>
      <c r="L40" s="31">
        <v>100</v>
      </c>
      <c r="M40" s="31"/>
      <c r="N40" s="31">
        <v>98.686723973256917</v>
      </c>
      <c r="O40" s="31"/>
    </row>
    <row r="41" spans="2:15" ht="18.75" customHeight="1">
      <c r="B41" s="30" t="s">
        <v>24</v>
      </c>
      <c r="C41" s="31">
        <v>100.30993527600513</v>
      </c>
      <c r="D41" s="31">
        <v>100.62908280954032</v>
      </c>
      <c r="E41" s="31"/>
      <c r="F41" s="31">
        <v>98.593389321143377</v>
      </c>
      <c r="G41" s="31"/>
      <c r="H41" s="31">
        <v>100</v>
      </c>
      <c r="I41" s="31">
        <v>100</v>
      </c>
      <c r="J41" s="31">
        <v>101.0418862361343</v>
      </c>
      <c r="K41" s="31"/>
      <c r="L41" s="31"/>
      <c r="M41" s="31"/>
      <c r="N41" s="31">
        <v>99.337467907717766</v>
      </c>
      <c r="O41" s="31"/>
    </row>
    <row r="42" spans="2:15" ht="18.75" customHeight="1">
      <c r="B42" s="30" t="s">
        <v>25</v>
      </c>
      <c r="C42" s="31">
        <v>99.718459013560391</v>
      </c>
      <c r="D42" s="31">
        <v>99.566066214424723</v>
      </c>
      <c r="E42" s="31"/>
      <c r="F42" s="31">
        <v>95.679233019860661</v>
      </c>
      <c r="G42" s="31"/>
      <c r="H42" s="31">
        <v>100.09606263637103</v>
      </c>
      <c r="I42" s="31">
        <v>100</v>
      </c>
      <c r="J42" s="31">
        <v>101.78609069051591</v>
      </c>
      <c r="K42" s="31">
        <v>101.16033545077875</v>
      </c>
      <c r="L42" s="31"/>
      <c r="M42" s="31">
        <v>96.665985113012866</v>
      </c>
      <c r="N42" s="31">
        <v>98.28204482818235</v>
      </c>
      <c r="O42" s="31">
        <v>102.27579585747104</v>
      </c>
    </row>
    <row r="43" spans="2:15" ht="21.75" customHeight="1">
      <c r="B43" s="33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26</v>
      </c>
      <c r="C44" s="31">
        <v>100.1261672697751</v>
      </c>
      <c r="D44" s="31">
        <v>101.23825219997804</v>
      </c>
      <c r="E44" s="31"/>
      <c r="F44" s="31">
        <v>99.588714895015812</v>
      </c>
      <c r="G44" s="31"/>
      <c r="H44" s="31">
        <v>100</v>
      </c>
      <c r="I44" s="31">
        <v>100</v>
      </c>
      <c r="J44" s="31">
        <v>101.78609069051589</v>
      </c>
      <c r="K44" s="31">
        <v>100.27128698009669</v>
      </c>
      <c r="L44" s="31"/>
      <c r="M44" s="31">
        <v>94.815642753940224</v>
      </c>
      <c r="N44" s="31">
        <v>98.012403723153255</v>
      </c>
      <c r="O44" s="31">
        <v>102.27579585747102</v>
      </c>
    </row>
    <row r="45" spans="2:15" ht="21.75" customHeight="1">
      <c r="B45" s="34" t="s">
        <v>27</v>
      </c>
      <c r="C45" s="31">
        <v>99.480147314694619</v>
      </c>
      <c r="D45" s="31">
        <v>100.02849184264436</v>
      </c>
      <c r="E45" s="31"/>
      <c r="F45" s="31">
        <v>94.949967355695861</v>
      </c>
      <c r="G45" s="31"/>
      <c r="H45" s="31">
        <v>100</v>
      </c>
      <c r="I45" s="31">
        <v>100</v>
      </c>
      <c r="J45" s="31">
        <v>101.78609069051589</v>
      </c>
      <c r="K45" s="31">
        <v>100.27128698009669</v>
      </c>
      <c r="L45" s="31"/>
      <c r="M45" s="31">
        <v>94.815642753940224</v>
      </c>
      <c r="N45" s="31">
        <v>98.012403723153255</v>
      </c>
      <c r="O45" s="31">
        <v>102.27579585747102</v>
      </c>
    </row>
    <row r="46" spans="2:15" ht="21.75" customHeight="1">
      <c r="B46" s="34" t="s">
        <v>28</v>
      </c>
      <c r="C46" s="31">
        <v>99.698877726304872</v>
      </c>
      <c r="D46" s="31">
        <v>99.943545951151961</v>
      </c>
      <c r="E46" s="31"/>
      <c r="F46" s="31">
        <v>99.328591864057771</v>
      </c>
      <c r="G46" s="31"/>
      <c r="H46" s="31">
        <v>100</v>
      </c>
      <c r="I46" s="31">
        <v>100</v>
      </c>
      <c r="J46" s="31">
        <v>101.78609069051589</v>
      </c>
      <c r="K46" s="31">
        <v>100.27128698009669</v>
      </c>
      <c r="L46" s="31"/>
      <c r="M46" s="31">
        <v>96.506413299190527</v>
      </c>
      <c r="N46" s="31">
        <v>98.012403723153255</v>
      </c>
      <c r="O46" s="31">
        <v>102.27579585747102</v>
      </c>
    </row>
    <row r="47" spans="2:15" ht="21.75" customHeight="1">
      <c r="B47" s="34" t="s">
        <v>29</v>
      </c>
      <c r="C47" s="31">
        <v>99.502268070146997</v>
      </c>
      <c r="D47" s="31">
        <v>99.333436484163656</v>
      </c>
      <c r="E47" s="31"/>
      <c r="F47" s="31">
        <v>99.749191951591925</v>
      </c>
      <c r="G47" s="31"/>
      <c r="H47" s="31">
        <v>100</v>
      </c>
      <c r="I47" s="31">
        <v>100</v>
      </c>
      <c r="J47" s="31">
        <v>101.78609069051589</v>
      </c>
      <c r="K47" s="31">
        <v>100.27128698009669</v>
      </c>
      <c r="L47" s="31"/>
      <c r="M47" s="31">
        <v>96.506413299190527</v>
      </c>
      <c r="N47" s="31">
        <v>98.345410318303664</v>
      </c>
      <c r="O47" s="31">
        <v>102.27579585747102</v>
      </c>
    </row>
    <row r="48" spans="2:15" ht="21.75" customHeight="1">
      <c r="B48" s="34" t="s">
        <v>30</v>
      </c>
      <c r="C48" s="31">
        <v>99.257760428400175</v>
      </c>
      <c r="D48" s="31">
        <v>99.270780023475751</v>
      </c>
      <c r="E48" s="31"/>
      <c r="F48" s="31">
        <v>92.962593314695198</v>
      </c>
      <c r="G48" s="31"/>
      <c r="H48" s="31">
        <v>100</v>
      </c>
      <c r="I48" s="31">
        <v>100</v>
      </c>
      <c r="J48" s="31">
        <v>101.78609069051589</v>
      </c>
      <c r="K48" s="31">
        <v>100.27128698009669</v>
      </c>
      <c r="L48" s="31"/>
      <c r="M48" s="31">
        <v>96.506413299190527</v>
      </c>
      <c r="N48" s="31">
        <v>98.345410318303664</v>
      </c>
      <c r="O48" s="31">
        <v>102.27579585747102</v>
      </c>
    </row>
    <row r="49" spans="2:16" ht="21.75" customHeight="1">
      <c r="B49" s="34" t="s">
        <v>31</v>
      </c>
      <c r="C49" s="31">
        <v>99.284333597670951</v>
      </c>
      <c r="D49" s="31">
        <v>99.30665290146932</v>
      </c>
      <c r="E49" s="31"/>
      <c r="F49" s="31">
        <v>93.212198585504737</v>
      </c>
      <c r="G49" s="31"/>
      <c r="H49" s="31">
        <v>100.18101794938869</v>
      </c>
      <c r="I49" s="31">
        <v>100</v>
      </c>
      <c r="J49" s="31">
        <v>101.78609069051589</v>
      </c>
      <c r="K49" s="31">
        <v>100.27128698009669</v>
      </c>
      <c r="L49" s="31"/>
      <c r="M49" s="31">
        <v>96.506413299190527</v>
      </c>
      <c r="N49" s="31">
        <v>98.345410318303664</v>
      </c>
      <c r="O49" s="31">
        <v>102.27579585747102</v>
      </c>
    </row>
    <row r="50" spans="2:16" ht="21.75" customHeight="1">
      <c r="B50" s="34" t="s">
        <v>32</v>
      </c>
      <c r="C50" s="31">
        <v>99.710384505466507</v>
      </c>
      <c r="D50" s="31">
        <v>99.299375124288602</v>
      </c>
      <c r="E50" s="31"/>
      <c r="F50" s="31">
        <v>93.053821165584083</v>
      </c>
      <c r="G50" s="31"/>
      <c r="H50" s="31">
        <v>100.18101794938869</v>
      </c>
      <c r="I50" s="31">
        <v>100</v>
      </c>
      <c r="J50" s="31">
        <v>101.78609069051589</v>
      </c>
      <c r="K50" s="31">
        <v>101.83421185706439</v>
      </c>
      <c r="L50" s="31"/>
      <c r="M50" s="31">
        <v>96.506413299190527</v>
      </c>
      <c r="N50" s="31">
        <v>98.345410318303664</v>
      </c>
      <c r="O50" s="31">
        <v>102.27579585747102</v>
      </c>
    </row>
    <row r="51" spans="2:16" ht="21.75" customHeight="1">
      <c r="B51" s="34" t="s">
        <v>78</v>
      </c>
      <c r="C51" s="31">
        <v>100.60307120020954</v>
      </c>
      <c r="D51" s="31">
        <v>100.13532637706983</v>
      </c>
      <c r="E51" s="31"/>
      <c r="F51" s="31">
        <v>92.718411289003328</v>
      </c>
      <c r="G51" s="31"/>
      <c r="H51" s="31">
        <v>100.25131281899753</v>
      </c>
      <c r="I51" s="31">
        <v>100</v>
      </c>
      <c r="J51" s="31">
        <v>101.78609069051589</v>
      </c>
      <c r="K51" s="31">
        <v>103.715384860705</v>
      </c>
      <c r="L51" s="31"/>
      <c r="M51" s="31">
        <v>96.506413299190527</v>
      </c>
      <c r="N51" s="31">
        <v>98.646959349735724</v>
      </c>
      <c r="O51" s="31">
        <v>102.27579585747102</v>
      </c>
    </row>
    <row r="52" spans="2:16" ht="21.75" customHeight="1">
      <c r="B52" s="34" t="s">
        <v>48</v>
      </c>
      <c r="C52" s="31">
        <v>100.60431937684639</v>
      </c>
      <c r="D52" s="31">
        <v>100.34238204550769</v>
      </c>
      <c r="E52" s="31"/>
      <c r="F52" s="31">
        <v>93.053821165584083</v>
      </c>
      <c r="G52" s="31"/>
      <c r="H52" s="31">
        <v>100.27367721778188</v>
      </c>
      <c r="I52" s="31">
        <v>100</v>
      </c>
      <c r="J52" s="31">
        <v>101.78609069051589</v>
      </c>
      <c r="K52" s="31">
        <v>103.37335340549762</v>
      </c>
      <c r="L52" s="31"/>
      <c r="M52" s="31">
        <v>96.506413299190527</v>
      </c>
      <c r="N52" s="31">
        <v>98.646959349735724</v>
      </c>
      <c r="O52" s="31">
        <v>102.27579585747102</v>
      </c>
    </row>
    <row r="53" spans="2:16" ht="21.75" customHeight="1">
      <c r="B53" s="34" t="s">
        <v>76</v>
      </c>
      <c r="C53" s="31">
        <v>98.058586757399411</v>
      </c>
      <c r="D53" s="31">
        <v>94.078553076737023</v>
      </c>
      <c r="E53" s="31"/>
      <c r="F53" s="31">
        <v>93.830275959455633</v>
      </c>
      <c r="G53" s="31"/>
      <c r="H53" s="31">
        <v>100.26572570089564</v>
      </c>
      <c r="I53" s="31">
        <v>100</v>
      </c>
      <c r="J53" s="31">
        <v>101.78609069051589</v>
      </c>
      <c r="K53" s="31">
        <v>103.37335340549762</v>
      </c>
      <c r="L53" s="31"/>
      <c r="M53" s="31">
        <v>96.506413299190527</v>
      </c>
      <c r="N53" s="31">
        <v>98.646959349735724</v>
      </c>
      <c r="O53" s="31">
        <v>102.27579585747102</v>
      </c>
    </row>
    <row r="54" spans="2:16" ht="21.75" customHeight="1">
      <c r="B54" s="33">
        <v>2018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6" ht="21.75" customHeight="1">
      <c r="B55" s="34" t="s">
        <v>36</v>
      </c>
      <c r="C55" s="31">
        <v>100.58687913146733</v>
      </c>
      <c r="D55" s="31">
        <v>100.15824657653909</v>
      </c>
      <c r="E55" s="31"/>
      <c r="F55" s="31">
        <v>92.637098163951123</v>
      </c>
      <c r="G55" s="31"/>
      <c r="H55" s="31">
        <v>100.26572570089564</v>
      </c>
      <c r="I55" s="31">
        <v>100</v>
      </c>
      <c r="J55" s="31">
        <v>105.72642703464309</v>
      </c>
      <c r="K55" s="31">
        <v>103.37335340549762</v>
      </c>
      <c r="L55" s="31"/>
      <c r="M55" s="31">
        <v>96.506413299190527</v>
      </c>
      <c r="N55" s="31">
        <v>98.646959349735724</v>
      </c>
      <c r="O55" s="31">
        <v>102.27579585747102</v>
      </c>
    </row>
    <row r="56" spans="2:16" ht="21.75" customHeight="1">
      <c r="B56" s="34" t="s">
        <v>37</v>
      </c>
      <c r="C56" s="31">
        <v>102.01673383088288</v>
      </c>
      <c r="D56" s="31">
        <v>100.41672491170877</v>
      </c>
      <c r="E56" s="31"/>
      <c r="F56" s="31">
        <v>92.799230496854221</v>
      </c>
      <c r="G56" s="31"/>
      <c r="H56" s="31">
        <v>100.26572570089564</v>
      </c>
      <c r="I56" s="31">
        <v>100</v>
      </c>
      <c r="J56" s="31">
        <v>108.58527222515617</v>
      </c>
      <c r="K56" s="31">
        <v>103.37335340549762</v>
      </c>
      <c r="L56" s="31"/>
      <c r="M56" s="31">
        <v>115.55307173817934</v>
      </c>
      <c r="N56" s="31">
        <v>98.646959349735724</v>
      </c>
      <c r="O56" s="31">
        <v>102.27579585747102</v>
      </c>
    </row>
    <row r="57" spans="2:16" ht="21.75" customHeight="1">
      <c r="B57" s="34" t="s">
        <v>38</v>
      </c>
      <c r="C57" s="31">
        <v>101.95814003695179</v>
      </c>
      <c r="D57" s="31">
        <v>100.27321083232754</v>
      </c>
      <c r="E57" s="31"/>
      <c r="F57" s="31">
        <v>92.808616756284991</v>
      </c>
      <c r="G57" s="31"/>
      <c r="H57" s="31">
        <v>100.26572570089564</v>
      </c>
      <c r="I57" s="31">
        <v>100</v>
      </c>
      <c r="J57" s="31">
        <v>108.58527222515617</v>
      </c>
      <c r="K57" s="31">
        <v>103.37335340549762</v>
      </c>
      <c r="L57" s="31"/>
      <c r="M57" s="31">
        <v>115.55307173817934</v>
      </c>
      <c r="N57" s="31">
        <v>98.646959349735724</v>
      </c>
      <c r="O57" s="31">
        <v>102.27579585747102</v>
      </c>
    </row>
    <row r="58" spans="2:16" ht="1.5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17"/>
    </row>
    <row r="59" spans="2:16" ht="20.25" customHeight="1">
      <c r="B59" s="38" t="s">
        <v>39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16" ht="20.25" customHeight="1">
      <c r="B60" s="39" t="s">
        <v>40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2"/>
    </row>
    <row r="61" spans="2:16" ht="20.25" customHeight="1">
      <c r="B61" s="34" t="s">
        <v>41</v>
      </c>
      <c r="C61" s="118">
        <v>-5.7435473309930263E-4</v>
      </c>
      <c r="D61" s="118">
        <v>-1.4291850237838633E-3</v>
      </c>
      <c r="E61" s="118"/>
      <c r="F61" s="118">
        <v>1.0114587567722211E-4</v>
      </c>
      <c r="G61" s="118"/>
      <c r="H61" s="118">
        <v>0</v>
      </c>
      <c r="I61" s="118">
        <v>0</v>
      </c>
      <c r="J61" s="118">
        <v>0</v>
      </c>
      <c r="K61" s="118">
        <v>0</v>
      </c>
      <c r="L61" s="118"/>
      <c r="M61" s="118">
        <v>0</v>
      </c>
      <c r="N61" s="118">
        <v>0</v>
      </c>
      <c r="O61" s="118">
        <v>0</v>
      </c>
      <c r="P61" s="32"/>
    </row>
    <row r="62" spans="2:16" ht="20.25" customHeight="1">
      <c r="B62" s="41" t="s">
        <v>42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2:16" ht="9" customHeight="1">
      <c r="B63" s="44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2:16" ht="20.25" customHeight="1">
      <c r="B64" s="39" t="s">
        <v>40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ht="20.25" customHeight="1">
      <c r="B65" s="34" t="s">
        <v>41</v>
      </c>
      <c r="C65" s="118">
        <v>1.8296643296459303E-2</v>
      </c>
      <c r="D65" s="118">
        <v>-9.532378786471285E-3</v>
      </c>
      <c r="E65" s="118"/>
      <c r="F65" s="118">
        <v>-6.8080988351724825E-2</v>
      </c>
      <c r="G65" s="118"/>
      <c r="H65" s="118">
        <v>2.6572570089564707E-3</v>
      </c>
      <c r="I65" s="118">
        <v>0</v>
      </c>
      <c r="J65" s="118">
        <v>6.6798729458167561E-2</v>
      </c>
      <c r="K65" s="118">
        <v>3.0936736914693119E-2</v>
      </c>
      <c r="L65" s="118"/>
      <c r="M65" s="118">
        <v>0.21871316147753839</v>
      </c>
      <c r="N65" s="118">
        <v>6.4742379788464977E-3</v>
      </c>
      <c r="O65" s="118">
        <v>0</v>
      </c>
    </row>
    <row r="66" spans="2:15" ht="20.25" customHeight="1">
      <c r="B66" s="39" t="s">
        <v>43</v>
      </c>
      <c r="C66" s="53"/>
      <c r="D66" s="53"/>
      <c r="E66" s="53"/>
      <c r="F66" s="53"/>
      <c r="G66" s="53"/>
      <c r="H66" s="53"/>
      <c r="I66" s="53"/>
      <c r="J66" s="17"/>
      <c r="K66" s="17"/>
      <c r="L66" s="17"/>
      <c r="M66" s="17"/>
      <c r="N66" s="17"/>
      <c r="O66" s="17"/>
    </row>
    <row r="67" spans="2:15" ht="1.5" customHeight="1">
      <c r="B67" s="54"/>
      <c r="C67" s="47"/>
      <c r="D67" s="47"/>
      <c r="E67" s="15"/>
      <c r="F67" s="15"/>
      <c r="G67" s="15"/>
      <c r="H67" s="15"/>
      <c r="I67" s="15"/>
      <c r="J67" s="16"/>
      <c r="K67" s="16"/>
      <c r="L67" s="16"/>
      <c r="M67" s="16"/>
      <c r="N67" s="16"/>
      <c r="O67" s="16"/>
    </row>
    <row r="68" spans="2:15" ht="18" customHeight="1">
      <c r="B68" s="55" t="s">
        <v>49</v>
      </c>
      <c r="C68" s="56"/>
      <c r="D68" s="31"/>
      <c r="E68" s="33"/>
      <c r="F68" s="33"/>
      <c r="G68" s="33"/>
      <c r="H68" s="33"/>
      <c r="I68" s="33"/>
      <c r="J68" s="17"/>
      <c r="K68" s="17"/>
      <c r="L68" s="17"/>
      <c r="M68" s="17"/>
      <c r="N68" s="17"/>
      <c r="O68" s="17"/>
    </row>
    <row r="69" spans="2:15" ht="18" customHeight="1">
      <c r="B69" s="57" t="s">
        <v>79</v>
      </c>
      <c r="C69" s="57"/>
      <c r="D69" s="53"/>
      <c r="E69" s="58"/>
      <c r="F69" s="58"/>
      <c r="G69" s="58"/>
      <c r="H69" s="33"/>
      <c r="I69" s="17"/>
      <c r="J69" s="17"/>
      <c r="K69" s="17"/>
      <c r="L69" s="59"/>
      <c r="M69" s="59"/>
      <c r="N69" s="59"/>
      <c r="O69" s="59"/>
    </row>
    <row r="70" spans="2:15" ht="18" customHeight="1">
      <c r="B70" s="57" t="s">
        <v>74</v>
      </c>
      <c r="C70" s="57"/>
    </row>
  </sheetData>
  <mergeCells count="34">
    <mergeCell ref="B69:C69"/>
    <mergeCell ref="B70:C70"/>
    <mergeCell ref="K36:K38"/>
    <mergeCell ref="L36:L38"/>
    <mergeCell ref="M36:M38"/>
    <mergeCell ref="N36:N38"/>
    <mergeCell ref="O36:O38"/>
    <mergeCell ref="B59:O59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zoomScaleSheetLayoutView="100" workbookViewId="0">
      <selection activeCell="N26" sqref="N26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2" spans="1:11">
      <c r="A2" s="1"/>
      <c r="K2" s="2" t="s">
        <v>0</v>
      </c>
    </row>
    <row r="3" spans="1:11">
      <c r="A3" s="3" t="s">
        <v>1</v>
      </c>
      <c r="G3" s="3" t="s">
        <v>2</v>
      </c>
    </row>
    <row r="19" spans="1:7">
      <c r="A19" s="3" t="s">
        <v>3</v>
      </c>
      <c r="G19" s="3" t="s">
        <v>4</v>
      </c>
    </row>
    <row r="35" spans="1:1">
      <c r="A35" s="3" t="s">
        <v>5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</vt:lpstr>
      <vt:lpstr>Table 2</vt:lpstr>
      <vt:lpstr>Table 3</vt:lpstr>
      <vt:lpstr>Table 4</vt:lpstr>
      <vt:lpstr>Graphs</vt:lpstr>
      <vt:lpstr>Graphs!Print_Area</vt:lpstr>
      <vt:lpstr>'Table 1'!Print_Area</vt:lpstr>
      <vt:lpstr>'Table 2'!Print_Area</vt:lpstr>
      <vt:lpstr>'Table 3'!Print_Area</vt:lpstr>
      <vt:lpstr>'Table 4'!Print_Area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2018-04-11T02:10:59Z</dcterms:created>
  <dcterms:modified xsi:type="dcterms:W3CDTF">2018-04-11T02:16:18Z</dcterms:modified>
</cp:coreProperties>
</file>