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Y:\PUBLICATIONS\1. GDP\National Aggregates\National Aggregate Annual - 2024\Final\"/>
    </mc:Choice>
  </mc:AlternateContent>
  <xr:revisionPtr revIDLastSave="0" documentId="13_ncr:1_{6C703E3C-92F9-4EDE-8E46-C6F4E63444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0" i="1" l="1"/>
  <c r="B29" i="1"/>
  <c r="B28" i="1"/>
  <c r="B27" i="1"/>
  <c r="B19" i="1"/>
  <c r="B18" i="1"/>
  <c r="B17" i="1"/>
  <c r="B16" i="1"/>
  <c r="B5" i="1"/>
  <c r="B23" i="1" l="1"/>
  <c r="B9" i="1"/>
  <c r="B8" i="1"/>
  <c r="B7" i="1"/>
  <c r="B13" i="1" l="1"/>
  <c r="B11" i="1" l="1"/>
  <c r="B15" i="1" l="1"/>
  <c r="B21" i="1" l="1"/>
  <c r="B25" i="1" l="1"/>
  <c r="B32" i="1" l="1"/>
</calcChain>
</file>

<file path=xl/sharedStrings.xml><?xml version="1.0" encoding="utf-8"?>
<sst xmlns="http://schemas.openxmlformats.org/spreadsheetml/2006/main" count="31" uniqueCount="25">
  <si>
    <t>National Accounts Aggregates</t>
  </si>
  <si>
    <t>(Millions of Talas)</t>
  </si>
  <si>
    <t>Gross Domestic Product</t>
  </si>
  <si>
    <t>Plus:</t>
  </si>
  <si>
    <t>Compensation of Employees Net</t>
  </si>
  <si>
    <t>Investment income Net</t>
  </si>
  <si>
    <t>Other Primary Income Net</t>
  </si>
  <si>
    <t>Equals:</t>
  </si>
  <si>
    <t>Gross National Income</t>
  </si>
  <si>
    <t>Current Transfers Net</t>
  </si>
  <si>
    <t>Gross National Disposable Income</t>
  </si>
  <si>
    <t>Less Final Consumption Expenditure of:</t>
  </si>
  <si>
    <t xml:space="preserve">  Households</t>
  </si>
  <si>
    <t xml:space="preserve">  General Government</t>
  </si>
  <si>
    <t xml:space="preserve">  Non-Profit Institutions Serving Households</t>
  </si>
  <si>
    <t>Gross National Saving</t>
  </si>
  <si>
    <t>Capital Transfers Net</t>
  </si>
  <si>
    <t>Changes in Net Worth due to Saving and Capital Transfers</t>
  </si>
  <si>
    <t>Less:</t>
  </si>
  <si>
    <t xml:space="preserve">  Gross Fixed Capital Formation</t>
  </si>
  <si>
    <t xml:space="preserve">  Changes in Inventories</t>
  </si>
  <si>
    <t xml:space="preserve">  Acquisitions less Disposals of Valuables</t>
  </si>
  <si>
    <t xml:space="preserve">  Acquisitions less Disposals of Non-produced Non-financial Assets</t>
  </si>
  <si>
    <t>Net Lending/Net Borrowing (-)</t>
  </si>
  <si>
    <t>Table 1: National Accounts Aggregates 2014 - 2024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</si>
</sst>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_-;\-* #,##0.0_-;_-* &quot;-&quot;??_-;_-@_-"/>
    <numFmt numFmtId="165" formatCode="_(* #,##0.0_);_(* \(#,##0.0\);_(* &quot;-&quot;??_);_(@_)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  <font>
      <b/>
      <i/>
      <sz val="8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6">
    <xf numFmtId="0" fontId="0" fillId="0" borderId="0" xfId="0"/>
    <xf numFmtId="0" fontId="2" fillId="2" borderId="1" xfId="0" applyFont="1" applyFill="1" applyBorder="1"/>
    <xf numFmtId="1" fontId="2" fillId="2" borderId="2" xfId="0" applyNumberFormat="1" applyFont="1" applyFill="1" applyBorder="1" applyAlignment="1">
      <alignment horizontal="center"/>
    </xf>
    <xf numFmtId="1" fontId="2" fillId="2" borderId="3" xfId="0" applyNumberFormat="1" applyFont="1" applyFill="1" applyBorder="1" applyAlignment="1">
      <alignment horizontal="center"/>
    </xf>
    <xf numFmtId="0" fontId="2" fillId="2" borderId="4" xfId="0" applyFont="1" applyFill="1" applyBorder="1"/>
    <xf numFmtId="0" fontId="3" fillId="2" borderId="5" xfId="0" applyFont="1" applyFill="1" applyBorder="1"/>
    <xf numFmtId="0" fontId="2" fillId="2" borderId="6" xfId="0" applyFont="1" applyFill="1" applyBorder="1"/>
    <xf numFmtId="0" fontId="2" fillId="2" borderId="7" xfId="0" applyFont="1" applyFill="1" applyBorder="1"/>
    <xf numFmtId="0" fontId="3" fillId="2" borderId="0" xfId="0" applyFont="1" applyFill="1"/>
    <xf numFmtId="0" fontId="2" fillId="3" borderId="7" xfId="0" applyFont="1" applyFill="1" applyBorder="1"/>
    <xf numFmtId="164" fontId="2" fillId="3" borderId="0" xfId="1" applyNumberFormat="1" applyFont="1" applyFill="1" applyBorder="1"/>
    <xf numFmtId="164" fontId="2" fillId="3" borderId="8" xfId="1" applyNumberFormat="1" applyFont="1" applyFill="1" applyBorder="1"/>
    <xf numFmtId="0" fontId="4" fillId="2" borderId="7" xfId="0" applyFont="1" applyFill="1" applyBorder="1"/>
    <xf numFmtId="164" fontId="4" fillId="2" borderId="0" xfId="1" applyNumberFormat="1" applyFont="1" applyFill="1" applyBorder="1"/>
    <xf numFmtId="164" fontId="4" fillId="2" borderId="8" xfId="1" applyNumberFormat="1" applyFont="1" applyFill="1" applyBorder="1"/>
    <xf numFmtId="0" fontId="2" fillId="4" borderId="7" xfId="0" applyFont="1" applyFill="1" applyBorder="1"/>
    <xf numFmtId="164" fontId="2" fillId="4" borderId="0" xfId="1" applyNumberFormat="1" applyFont="1" applyFill="1" applyBorder="1"/>
    <xf numFmtId="164" fontId="2" fillId="4" borderId="8" xfId="1" applyNumberFormat="1" applyFont="1" applyFill="1" applyBorder="1"/>
    <xf numFmtId="0" fontId="2" fillId="5" borderId="7" xfId="0" applyFont="1" applyFill="1" applyBorder="1"/>
    <xf numFmtId="164" fontId="2" fillId="5" borderId="0" xfId="1" applyNumberFormat="1" applyFont="1" applyFill="1" applyBorder="1"/>
    <xf numFmtId="164" fontId="2" fillId="5" borderId="8" xfId="1" applyNumberFormat="1" applyFont="1" applyFill="1" applyBorder="1"/>
    <xf numFmtId="165" fontId="3" fillId="2" borderId="0" xfId="0" applyNumberFormat="1" applyFont="1" applyFill="1"/>
    <xf numFmtId="165" fontId="3" fillId="2" borderId="8" xfId="0" applyNumberFormat="1" applyFont="1" applyFill="1" applyBorder="1"/>
    <xf numFmtId="0" fontId="4" fillId="2" borderId="0" xfId="0" applyFont="1" applyFill="1"/>
    <xf numFmtId="164" fontId="2" fillId="2" borderId="0" xfId="1" applyNumberFormat="1" applyFont="1" applyFill="1" applyBorder="1"/>
    <xf numFmtId="164" fontId="2" fillId="2" borderId="8" xfId="1" applyNumberFormat="1" applyFont="1" applyFill="1" applyBorder="1"/>
    <xf numFmtId="0" fontId="3" fillId="2" borderId="4" xfId="0" applyFont="1" applyFill="1" applyBorder="1"/>
    <xf numFmtId="0" fontId="2" fillId="2" borderId="5" xfId="0" applyFont="1" applyFill="1" applyBorder="1"/>
    <xf numFmtId="0" fontId="3" fillId="2" borderId="8" xfId="0" applyFont="1" applyFill="1" applyBorder="1"/>
    <xf numFmtId="0" fontId="4" fillId="2" borderId="8" xfId="0" applyFont="1" applyFill="1" applyBorder="1"/>
    <xf numFmtId="0" fontId="3" fillId="2" borderId="6" xfId="0" applyFont="1" applyFill="1" applyBorder="1"/>
    <xf numFmtId="0" fontId="6" fillId="0" borderId="0" xfId="0" applyFont="1"/>
    <xf numFmtId="0" fontId="5" fillId="2" borderId="9" xfId="0" applyFont="1" applyFill="1" applyBorder="1"/>
    <xf numFmtId="0" fontId="0" fillId="2" borderId="2" xfId="0" applyFill="1" applyBorder="1"/>
    <xf numFmtId="0" fontId="0" fillId="0" borderId="2" xfId="0" applyBorder="1"/>
    <xf numFmtId="0" fontId="0" fillId="0" borderId="3" xfId="0" applyBorder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National%20Accounts/GDP%20E%20&amp;%20P%20-%20Mission%202021/GDP%20E/Aggregate%20GDP/Key%20NA%20Aggregate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Quarterly"/>
      <sheetName val="Annual"/>
      <sheetName val="FY"/>
      <sheetName val="Charts"/>
      <sheetName val="Charts (FY)"/>
    </sheetNames>
    <sheetDataSet>
      <sheetData sheetId="0"/>
      <sheetData sheetId="1">
        <row r="1">
          <cell r="F1">
            <v>2013</v>
          </cell>
        </row>
        <row r="4">
          <cell r="F4">
            <v>1822.7301929748751</v>
          </cell>
        </row>
        <row r="6">
          <cell r="F6">
            <v>11.710000000000003</v>
          </cell>
        </row>
        <row r="7">
          <cell r="F7">
            <v>-100.25919308724676</v>
          </cell>
        </row>
        <row r="8">
          <cell r="F8">
            <v>-9.9999999999999992E-2</v>
          </cell>
        </row>
        <row r="10">
          <cell r="F10">
            <v>1734.0809998876284</v>
          </cell>
        </row>
        <row r="12">
          <cell r="F12">
            <v>410.78914703962539</v>
          </cell>
        </row>
        <row r="14">
          <cell r="F14">
            <v>2144.8701469272537</v>
          </cell>
        </row>
        <row r="15">
          <cell r="F15">
            <v>1704.8578364982252</v>
          </cell>
        </row>
        <row r="16">
          <cell r="F16">
            <v>1294.2218984178503</v>
          </cell>
        </row>
        <row r="17">
          <cell r="F17">
            <v>281.88884704321333</v>
          </cell>
        </row>
        <row r="18">
          <cell r="F18">
            <v>128.74709103716157</v>
          </cell>
        </row>
        <row r="20">
          <cell r="F20">
            <v>440.0123104290285</v>
          </cell>
        </row>
        <row r="22">
          <cell r="F22">
            <v>86.735983169999997</v>
          </cell>
        </row>
        <row r="24">
          <cell r="F24">
            <v>526.74829359902856</v>
          </cell>
        </row>
        <row r="26">
          <cell r="F26">
            <v>-618.09532143332683</v>
          </cell>
        </row>
        <row r="27">
          <cell r="F27">
            <v>29.489690089581295</v>
          </cell>
        </row>
        <row r="28">
          <cell r="F28">
            <v>0.26077005381590224</v>
          </cell>
        </row>
        <row r="29">
          <cell r="F29">
            <v>0</v>
          </cell>
        </row>
        <row r="31">
          <cell r="F31">
            <v>-61.596567690901146</v>
          </cell>
        </row>
      </sheetData>
      <sheetData sheetId="2"/>
      <sheetData sheetId="3">
        <row r="20">
          <cell r="E20">
            <v>2013</v>
          </cell>
        </row>
      </sheetData>
      <sheetData sheetId="4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4"/>
  <sheetViews>
    <sheetView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5" x14ac:dyDescent="0.25"/>
  <cols>
    <col min="1" max="1" width="51.42578125" customWidth="1"/>
    <col min="2" max="2" width="8.7109375" hidden="1" customWidth="1"/>
  </cols>
  <sheetData>
    <row r="1" spans="1:13" ht="15.75" thickBot="1" x14ac:dyDescent="0.3">
      <c r="A1" s="32" t="s">
        <v>24</v>
      </c>
      <c r="B1" s="33"/>
      <c r="C1" s="33"/>
      <c r="D1" s="33"/>
      <c r="E1" s="33"/>
      <c r="F1" s="33"/>
      <c r="G1" s="33"/>
      <c r="H1" s="33"/>
      <c r="I1" s="33"/>
      <c r="J1" s="33"/>
      <c r="K1" s="34"/>
      <c r="L1" s="34"/>
      <c r="M1" s="35"/>
    </row>
    <row r="2" spans="1:13" x14ac:dyDescent="0.25">
      <c r="A2" s="1" t="s">
        <v>0</v>
      </c>
      <c r="B2" s="2">
        <v>2013</v>
      </c>
      <c r="C2" s="2">
        <v>2014</v>
      </c>
      <c r="D2" s="2">
        <v>2015</v>
      </c>
      <c r="E2" s="2">
        <v>2016</v>
      </c>
      <c r="F2" s="2">
        <v>2017</v>
      </c>
      <c r="G2" s="2">
        <v>2018</v>
      </c>
      <c r="H2" s="2">
        <v>2019</v>
      </c>
      <c r="I2" s="2">
        <v>2020</v>
      </c>
      <c r="J2" s="2">
        <v>2021</v>
      </c>
      <c r="K2" s="2">
        <v>2022</v>
      </c>
      <c r="L2" s="2">
        <v>2023</v>
      </c>
      <c r="M2" s="3">
        <v>2024</v>
      </c>
    </row>
    <row r="3" spans="1:13" ht="15.75" thickBot="1" x14ac:dyDescent="0.3">
      <c r="A3" s="4" t="s">
        <v>1</v>
      </c>
      <c r="B3" s="5"/>
      <c r="C3" s="5"/>
      <c r="D3" s="5"/>
      <c r="E3" s="5"/>
      <c r="F3" s="5"/>
      <c r="G3" s="5"/>
      <c r="H3" s="5"/>
      <c r="I3" s="5"/>
      <c r="J3" s="27"/>
      <c r="K3" s="27"/>
      <c r="L3" s="27"/>
      <c r="M3" s="6"/>
    </row>
    <row r="4" spans="1:13" x14ac:dyDescent="0.2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28"/>
    </row>
    <row r="5" spans="1:13" x14ac:dyDescent="0.25">
      <c r="A5" s="9" t="s">
        <v>2</v>
      </c>
      <c r="B5" s="10">
        <f>[1]Annual!F$4</f>
        <v>1822.7301929748751</v>
      </c>
      <c r="C5" s="10">
        <v>1907.4791576756552</v>
      </c>
      <c r="D5" s="10">
        <v>2114.1666137246375</v>
      </c>
      <c r="E5" s="10">
        <v>2231.9881269310881</v>
      </c>
      <c r="F5" s="10">
        <v>2252.1792447334374</v>
      </c>
      <c r="G5" s="10">
        <v>2313.1971525614958</v>
      </c>
      <c r="H5" s="10">
        <v>2417.1959343502408</v>
      </c>
      <c r="I5" s="10">
        <v>2209.587366862047</v>
      </c>
      <c r="J5" s="10">
        <v>2292.4217653472929</v>
      </c>
      <c r="K5" s="10">
        <v>2517.8636166681899</v>
      </c>
      <c r="L5" s="10">
        <v>3110.6878880742211</v>
      </c>
      <c r="M5" s="11">
        <v>3451.9670602422857</v>
      </c>
    </row>
    <row r="6" spans="1:13" x14ac:dyDescent="0.25">
      <c r="A6" s="12" t="s">
        <v>3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28"/>
    </row>
    <row r="7" spans="1:13" x14ac:dyDescent="0.25">
      <c r="A7" s="12" t="s">
        <v>4</v>
      </c>
      <c r="B7" s="13">
        <f>[1]Annual!F$6</f>
        <v>11.710000000000003</v>
      </c>
      <c r="C7" s="13">
        <v>14.13</v>
      </c>
      <c r="D7" s="13">
        <v>4.09</v>
      </c>
      <c r="E7" s="13">
        <v>-5.620000000000001</v>
      </c>
      <c r="F7" s="13">
        <v>5.23</v>
      </c>
      <c r="G7" s="13">
        <v>6.14</v>
      </c>
      <c r="H7" s="13">
        <v>5.4699999999999989</v>
      </c>
      <c r="I7" s="13">
        <v>2.2000000000000002</v>
      </c>
      <c r="J7" s="13">
        <v>-0.13999999999999968</v>
      </c>
      <c r="K7" s="13">
        <v>0.83000000000000185</v>
      </c>
      <c r="L7" s="13">
        <v>15.580000000000002</v>
      </c>
      <c r="M7" s="14">
        <v>-5.8699999999999974</v>
      </c>
    </row>
    <row r="8" spans="1:13" x14ac:dyDescent="0.25">
      <c r="A8" s="12" t="s">
        <v>5</v>
      </c>
      <c r="B8" s="13">
        <f>[1]Annual!F$7</f>
        <v>-100.25919308724676</v>
      </c>
      <c r="C8" s="13">
        <v>-63.355771251740016</v>
      </c>
      <c r="D8" s="13">
        <v>-42.579600251164038</v>
      </c>
      <c r="E8" s="13">
        <v>-57.158403097920193</v>
      </c>
      <c r="F8" s="13">
        <v>-60.284425452601511</v>
      </c>
      <c r="G8" s="13">
        <v>-100.4952747648768</v>
      </c>
      <c r="H8" s="13">
        <v>-89.932529451709996</v>
      </c>
      <c r="I8" s="13">
        <v>-66.29269086319016</v>
      </c>
      <c r="J8" s="13">
        <v>-51.638548464170498</v>
      </c>
      <c r="K8" s="13">
        <v>-46.808062041304808</v>
      </c>
      <c r="L8" s="13">
        <v>-38.681019660052925</v>
      </c>
      <c r="M8" s="14">
        <v>-48.636432004783131</v>
      </c>
    </row>
    <row r="9" spans="1:13" x14ac:dyDescent="0.25">
      <c r="A9" s="12" t="s">
        <v>6</v>
      </c>
      <c r="B9" s="13">
        <f>[1]Annual!F$8</f>
        <v>-9.9999999999999992E-2</v>
      </c>
      <c r="C9" s="13">
        <v>-0.02</v>
      </c>
      <c r="D9" s="13">
        <v>0</v>
      </c>
      <c r="E9" s="13">
        <v>0.02</v>
      </c>
      <c r="F9" s="13">
        <v>0</v>
      </c>
      <c r="G9" s="13">
        <v>0</v>
      </c>
      <c r="H9" s="13">
        <v>0.4</v>
      </c>
      <c r="I9" s="13">
        <v>-0.8600000000000001</v>
      </c>
      <c r="J9" s="13">
        <v>-0.48999999999999994</v>
      </c>
      <c r="K9" s="13">
        <v>-0.04</v>
      </c>
      <c r="L9" s="13">
        <v>-0.01</v>
      </c>
      <c r="M9" s="14">
        <v>-1.17</v>
      </c>
    </row>
    <row r="10" spans="1:13" x14ac:dyDescent="0.25">
      <c r="A10" s="12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28"/>
    </row>
    <row r="11" spans="1:13" x14ac:dyDescent="0.25">
      <c r="A11" s="15" t="s">
        <v>8</v>
      </c>
      <c r="B11" s="16">
        <f>[1]Annual!F$10</f>
        <v>1734.0809998876284</v>
      </c>
      <c r="C11" s="16">
        <v>1858.2333864239151</v>
      </c>
      <c r="D11" s="16">
        <v>2075.6770134734734</v>
      </c>
      <c r="E11" s="16">
        <v>2169.2297238331676</v>
      </c>
      <c r="F11" s="16">
        <v>2197.1248192808362</v>
      </c>
      <c r="G11" s="16">
        <v>2218.841877796619</v>
      </c>
      <c r="H11" s="16">
        <v>2333.1334048985309</v>
      </c>
      <c r="I11" s="16">
        <v>2144.6346759988569</v>
      </c>
      <c r="J11" s="16">
        <v>2240.1532168831222</v>
      </c>
      <c r="K11" s="16">
        <v>2471.8455546268851</v>
      </c>
      <c r="L11" s="16">
        <v>3087.5768684141685</v>
      </c>
      <c r="M11" s="17">
        <v>3396.2906282375025</v>
      </c>
    </row>
    <row r="12" spans="1:13" x14ac:dyDescent="0.25">
      <c r="A12" s="12" t="s">
        <v>3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28"/>
    </row>
    <row r="13" spans="1:13" x14ac:dyDescent="0.25">
      <c r="A13" s="12" t="s">
        <v>9</v>
      </c>
      <c r="B13" s="13">
        <f>[1]Annual!F$12</f>
        <v>410.78914703962539</v>
      </c>
      <c r="C13" s="13">
        <v>384.8701888728292</v>
      </c>
      <c r="D13" s="13">
        <v>364.6107764692</v>
      </c>
      <c r="E13" s="13">
        <v>353.17975202015998</v>
      </c>
      <c r="F13" s="13">
        <v>368.60267315436005</v>
      </c>
      <c r="G13" s="13">
        <v>464.66816394563199</v>
      </c>
      <c r="H13" s="13">
        <v>492.04997377875196</v>
      </c>
      <c r="I13" s="13">
        <v>544.46406270899206</v>
      </c>
      <c r="J13" s="13">
        <v>606.4186047695199</v>
      </c>
      <c r="K13" s="13">
        <v>754.56314087199996</v>
      </c>
      <c r="L13" s="13">
        <v>735.24684008870406</v>
      </c>
      <c r="M13" s="14">
        <v>768.84566390158398</v>
      </c>
    </row>
    <row r="14" spans="1:13" x14ac:dyDescent="0.25">
      <c r="A14" s="12" t="s">
        <v>7</v>
      </c>
      <c r="B14" s="8"/>
      <c r="C14" s="8"/>
      <c r="D14" s="8"/>
      <c r="E14" s="8"/>
      <c r="F14" s="8"/>
      <c r="G14" s="8"/>
      <c r="H14" s="8"/>
      <c r="I14" s="8"/>
      <c r="J14" s="8"/>
      <c r="K14" s="8"/>
      <c r="L14" s="8"/>
      <c r="M14" s="28"/>
    </row>
    <row r="15" spans="1:13" x14ac:dyDescent="0.25">
      <c r="A15" s="18" t="s">
        <v>10</v>
      </c>
      <c r="B15" s="19">
        <f>[1]Annual!F$14</f>
        <v>2144.8701469272537</v>
      </c>
      <c r="C15" s="19">
        <v>2243.1035752967446</v>
      </c>
      <c r="D15" s="19">
        <v>2440.287789942673</v>
      </c>
      <c r="E15" s="19">
        <v>2522.4094758533279</v>
      </c>
      <c r="F15" s="19">
        <v>2565.7274924351959</v>
      </c>
      <c r="G15" s="19">
        <v>2683.5100417422509</v>
      </c>
      <c r="H15" s="19">
        <v>2825.1833786772831</v>
      </c>
      <c r="I15" s="19">
        <v>2689.098738707849</v>
      </c>
      <c r="J15" s="19">
        <v>2846.571821652642</v>
      </c>
      <c r="K15" s="19">
        <v>3226.4086954988852</v>
      </c>
      <c r="L15" s="19">
        <v>3822.8237085028723</v>
      </c>
      <c r="M15" s="20">
        <v>4165.1362921390864</v>
      </c>
    </row>
    <row r="16" spans="1:13" x14ac:dyDescent="0.25">
      <c r="A16" s="12" t="s">
        <v>11</v>
      </c>
      <c r="B16" s="21">
        <f>[1]Annual!F$15</f>
        <v>1704.8578364982252</v>
      </c>
      <c r="C16" s="21">
        <v>1642.4843680364597</v>
      </c>
      <c r="D16" s="21">
        <v>1708.7118762998039</v>
      </c>
      <c r="E16" s="21">
        <v>1816.2192380228405</v>
      </c>
      <c r="F16" s="21">
        <v>1825.3945637800266</v>
      </c>
      <c r="G16" s="21">
        <v>1859.7706094296202</v>
      </c>
      <c r="H16" s="21">
        <v>2004.3471150730988</v>
      </c>
      <c r="I16" s="21">
        <v>2087.8796010425049</v>
      </c>
      <c r="J16" s="21">
        <v>2295.8762340839248</v>
      </c>
      <c r="K16" s="21">
        <v>2475.9987782111816</v>
      </c>
      <c r="L16" s="21">
        <v>2834.9474085551446</v>
      </c>
      <c r="M16" s="22">
        <v>3171.0505650944406</v>
      </c>
    </row>
    <row r="17" spans="1:13" x14ac:dyDescent="0.25">
      <c r="A17" s="12" t="s">
        <v>12</v>
      </c>
      <c r="B17" s="13">
        <f>[1]Annual!F$16</f>
        <v>1294.2218984178503</v>
      </c>
      <c r="C17" s="13">
        <v>1245.3923588583871</v>
      </c>
      <c r="D17" s="13">
        <v>1312.6468570565139</v>
      </c>
      <c r="E17" s="13">
        <v>1453.6414835750959</v>
      </c>
      <c r="F17" s="13">
        <v>1431.8546698467585</v>
      </c>
      <c r="G17" s="13">
        <v>1427.1616282883351</v>
      </c>
      <c r="H17" s="13">
        <v>1539.7210052859609</v>
      </c>
      <c r="I17" s="13">
        <v>1609.6383586885981</v>
      </c>
      <c r="J17" s="13">
        <v>1765.8975719452237</v>
      </c>
      <c r="K17" s="13">
        <v>1834.6776608884722</v>
      </c>
      <c r="L17" s="13">
        <v>2175.3833869713458</v>
      </c>
      <c r="M17" s="14">
        <v>2272.8279286711117</v>
      </c>
    </row>
    <row r="18" spans="1:13" x14ac:dyDescent="0.25">
      <c r="A18" s="12" t="s">
        <v>13</v>
      </c>
      <c r="B18" s="13">
        <f>[1]Annual!F$17</f>
        <v>281.88884704321333</v>
      </c>
      <c r="C18" s="13">
        <v>294.66766616442874</v>
      </c>
      <c r="D18" s="13">
        <v>298.30187892542017</v>
      </c>
      <c r="E18" s="13">
        <v>263.7960872166903</v>
      </c>
      <c r="F18" s="13">
        <v>286.34603387890218</v>
      </c>
      <c r="G18" s="13">
        <v>312.70152642148292</v>
      </c>
      <c r="H18" s="13">
        <v>335.90675162464777</v>
      </c>
      <c r="I18" s="13">
        <v>358.38150878545315</v>
      </c>
      <c r="J18" s="13">
        <v>404.2265244046493</v>
      </c>
      <c r="K18" s="13">
        <v>498.75529124170293</v>
      </c>
      <c r="L18" s="13">
        <v>480.27730684341543</v>
      </c>
      <c r="M18" s="14">
        <v>685.54098949227944</v>
      </c>
    </row>
    <row r="19" spans="1:13" x14ac:dyDescent="0.25">
      <c r="A19" s="12" t="s">
        <v>14</v>
      </c>
      <c r="B19" s="13">
        <f>[1]Annual!F$18</f>
        <v>128.74709103716157</v>
      </c>
      <c r="C19" s="13">
        <v>102.42434301364395</v>
      </c>
      <c r="D19" s="13">
        <v>97.763140317869883</v>
      </c>
      <c r="E19" s="13">
        <v>98.781667231054314</v>
      </c>
      <c r="F19" s="13">
        <v>107.1938600543658</v>
      </c>
      <c r="G19" s="13">
        <v>119.9074547198022</v>
      </c>
      <c r="H19" s="13">
        <v>128.71935816249021</v>
      </c>
      <c r="I19" s="13">
        <v>119.85973356845344</v>
      </c>
      <c r="J19" s="13">
        <v>125.75213773405191</v>
      </c>
      <c r="K19" s="13">
        <v>142.56582608100655</v>
      </c>
      <c r="L19" s="13">
        <v>179.28671474038345</v>
      </c>
      <c r="M19" s="14">
        <v>212.68164693104933</v>
      </c>
    </row>
    <row r="20" spans="1:13" x14ac:dyDescent="0.25">
      <c r="A20" s="12" t="s">
        <v>7</v>
      </c>
      <c r="B20" s="23"/>
      <c r="C20" s="23"/>
      <c r="D20" s="23"/>
      <c r="E20" s="23"/>
      <c r="F20" s="23"/>
      <c r="G20" s="23"/>
      <c r="H20" s="23"/>
      <c r="I20" s="23"/>
      <c r="J20" s="23"/>
      <c r="K20" s="23"/>
      <c r="L20" s="23"/>
      <c r="M20" s="29"/>
    </row>
    <row r="21" spans="1:13" x14ac:dyDescent="0.25">
      <c r="A21" s="7" t="s">
        <v>15</v>
      </c>
      <c r="B21" s="24">
        <f>[1]Annual!F$20</f>
        <v>440.0123104290285</v>
      </c>
      <c r="C21" s="24">
        <v>600.61920726028484</v>
      </c>
      <c r="D21" s="24">
        <v>731.5759136428693</v>
      </c>
      <c r="E21" s="24">
        <v>706.19023783048715</v>
      </c>
      <c r="F21" s="24">
        <v>740.33292865516955</v>
      </c>
      <c r="G21" s="24">
        <v>823.73943231263058</v>
      </c>
      <c r="H21" s="24">
        <v>820.8362636041843</v>
      </c>
      <c r="I21" s="24">
        <v>601.21913766534431</v>
      </c>
      <c r="J21" s="24">
        <v>550.69558756871731</v>
      </c>
      <c r="K21" s="24">
        <v>750.40991728770302</v>
      </c>
      <c r="L21" s="24">
        <v>987.87629994772783</v>
      </c>
      <c r="M21" s="25">
        <v>994.08572704464586</v>
      </c>
    </row>
    <row r="22" spans="1:13" x14ac:dyDescent="0.25">
      <c r="A22" s="12" t="s">
        <v>3</v>
      </c>
      <c r="B22" s="23"/>
      <c r="C22" s="23"/>
      <c r="D22" s="23"/>
      <c r="E22" s="23"/>
      <c r="F22" s="23"/>
      <c r="G22" s="23"/>
      <c r="H22" s="23"/>
      <c r="I22" s="23"/>
      <c r="J22" s="23"/>
      <c r="K22" s="23"/>
      <c r="L22" s="23"/>
      <c r="M22" s="29"/>
    </row>
    <row r="23" spans="1:13" x14ac:dyDescent="0.25">
      <c r="A23" s="12" t="s">
        <v>16</v>
      </c>
      <c r="B23" s="13">
        <f>[1]Annual!F$22</f>
        <v>86.735983169999997</v>
      </c>
      <c r="C23" s="13">
        <v>85.608779830000003</v>
      </c>
      <c r="D23" s="13">
        <v>111.65048168</v>
      </c>
      <c r="E23" s="13">
        <v>79.454170939999997</v>
      </c>
      <c r="F23" s="13">
        <v>106.94319127999999</v>
      </c>
      <c r="G23" s="13">
        <v>80.919290439999997</v>
      </c>
      <c r="H23" s="13">
        <v>56.2041057</v>
      </c>
      <c r="I23" s="13">
        <v>275.70943540999997</v>
      </c>
      <c r="J23" s="13">
        <v>206.60738642999999</v>
      </c>
      <c r="K23" s="13">
        <v>310.45745813000002</v>
      </c>
      <c r="L23" s="13">
        <v>351.02193303000001</v>
      </c>
      <c r="M23" s="14">
        <v>315.77335324000001</v>
      </c>
    </row>
    <row r="24" spans="1:13" x14ac:dyDescent="0.25">
      <c r="A24" s="12" t="s">
        <v>7</v>
      </c>
      <c r="B24" s="23"/>
      <c r="C24" s="23"/>
      <c r="D24" s="23"/>
      <c r="E24" s="23"/>
      <c r="F24" s="23"/>
      <c r="G24" s="23"/>
      <c r="H24" s="23"/>
      <c r="I24" s="23"/>
      <c r="J24" s="23"/>
      <c r="K24" s="23"/>
      <c r="L24" s="23"/>
      <c r="M24" s="29"/>
    </row>
    <row r="25" spans="1:13" x14ac:dyDescent="0.25">
      <c r="A25" s="7" t="s">
        <v>17</v>
      </c>
      <c r="B25" s="24">
        <f>[1]Annual!F$24</f>
        <v>526.74829359902856</v>
      </c>
      <c r="C25" s="24">
        <v>686.22798709028484</v>
      </c>
      <c r="D25" s="24">
        <v>843.22639532286917</v>
      </c>
      <c r="E25" s="24">
        <v>785.64440877048719</v>
      </c>
      <c r="F25" s="24">
        <v>847.27611993516962</v>
      </c>
      <c r="G25" s="24">
        <v>904.65872275263064</v>
      </c>
      <c r="H25" s="24">
        <v>877.04036930418431</v>
      </c>
      <c r="I25" s="24">
        <v>876.92857307534427</v>
      </c>
      <c r="J25" s="24">
        <v>757.30297399871733</v>
      </c>
      <c r="K25" s="24">
        <v>1060.867375417703</v>
      </c>
      <c r="L25" s="24">
        <v>1338.8982329777277</v>
      </c>
      <c r="M25" s="25">
        <v>1309.8590802846459</v>
      </c>
    </row>
    <row r="26" spans="1:13" x14ac:dyDescent="0.25">
      <c r="A26" s="12" t="s">
        <v>18</v>
      </c>
      <c r="B26" s="23"/>
      <c r="C26" s="23"/>
      <c r="D26" s="23"/>
      <c r="E26" s="23"/>
      <c r="F26" s="23"/>
      <c r="G26" s="23"/>
      <c r="H26" s="23"/>
      <c r="I26" s="23"/>
      <c r="J26" s="23"/>
      <c r="K26" s="23"/>
      <c r="L26" s="23"/>
      <c r="M26" s="29"/>
    </row>
    <row r="27" spans="1:13" x14ac:dyDescent="0.25">
      <c r="A27" s="12" t="s">
        <v>19</v>
      </c>
      <c r="B27" s="13">
        <f>[1]Annual!F$26</f>
        <v>-618.09532143332683</v>
      </c>
      <c r="C27" s="13">
        <v>-675.33698358293282</v>
      </c>
      <c r="D27" s="13">
        <v>-714.03530303803871</v>
      </c>
      <c r="E27" s="13">
        <v>-747.31539105159709</v>
      </c>
      <c r="F27" s="13">
        <v>-737.33974770229474</v>
      </c>
      <c r="G27" s="13">
        <v>-700.89729675076046</v>
      </c>
      <c r="H27" s="13">
        <v>-834.04323803464513</v>
      </c>
      <c r="I27" s="13">
        <v>-676.31234033104636</v>
      </c>
      <c r="J27" s="13">
        <v>-701.18030559117506</v>
      </c>
      <c r="K27" s="13">
        <v>-812.35816433020022</v>
      </c>
      <c r="L27" s="13">
        <v>-898.40643903558885</v>
      </c>
      <c r="M27" s="14">
        <v>-994.04025853952771</v>
      </c>
    </row>
    <row r="28" spans="1:13" x14ac:dyDescent="0.25">
      <c r="A28" s="12" t="s">
        <v>20</v>
      </c>
      <c r="B28" s="13">
        <f>[1]Annual!F$27</f>
        <v>29.489690089581295</v>
      </c>
      <c r="C28" s="13">
        <v>24.64404623991539</v>
      </c>
      <c r="D28" s="13">
        <v>9.1921079218614654</v>
      </c>
      <c r="E28" s="13">
        <v>18.12169456738518</v>
      </c>
      <c r="F28" s="13">
        <v>19.939585370468379</v>
      </c>
      <c r="G28" s="13">
        <v>19.76446800832921</v>
      </c>
      <c r="H28" s="13">
        <v>30.7445185448098</v>
      </c>
      <c r="I28" s="13">
        <v>18.470625029451099</v>
      </c>
      <c r="J28" s="13">
        <v>48.546888541963725</v>
      </c>
      <c r="K28" s="13">
        <v>111.36870593581733</v>
      </c>
      <c r="L28" s="13">
        <v>62.042528081784837</v>
      </c>
      <c r="M28" s="14">
        <v>92.306370235260374</v>
      </c>
    </row>
    <row r="29" spans="1:13" x14ac:dyDescent="0.25">
      <c r="A29" s="12" t="s">
        <v>21</v>
      </c>
      <c r="B29" s="13">
        <f>[1]Annual!F$28</f>
        <v>0.26077005381590224</v>
      </c>
      <c r="C29" s="13">
        <v>0.31157318796970812</v>
      </c>
      <c r="D29" s="13">
        <v>0.40353859971767914</v>
      </c>
      <c r="E29" s="13">
        <v>0.92790504970318555</v>
      </c>
      <c r="F29" s="13">
        <v>0.52708958865367039</v>
      </c>
      <c r="G29" s="13">
        <v>0.36205668068249619</v>
      </c>
      <c r="H29" s="13">
        <v>0.21879061225595575</v>
      </c>
      <c r="I29" s="13">
        <v>5.1339982421700535E-2</v>
      </c>
      <c r="J29" s="13">
        <v>0.18784455439978631</v>
      </c>
      <c r="K29" s="13">
        <v>0.30267003517831981</v>
      </c>
      <c r="L29" s="13">
        <v>0.60183533749971085</v>
      </c>
      <c r="M29" s="14">
        <v>3.3018947632361249</v>
      </c>
    </row>
    <row r="30" spans="1:13" x14ac:dyDescent="0.25">
      <c r="A30" s="12" t="s">
        <v>22</v>
      </c>
      <c r="B30" s="13">
        <f>[1]Annual!F$29</f>
        <v>0</v>
      </c>
      <c r="C30" s="13">
        <v>0</v>
      </c>
      <c r="D30" s="13">
        <v>0</v>
      </c>
      <c r="E30" s="13">
        <v>0</v>
      </c>
      <c r="F30" s="13">
        <v>0</v>
      </c>
      <c r="G30" s="13">
        <v>0</v>
      </c>
      <c r="H30" s="13">
        <v>0</v>
      </c>
      <c r="I30" s="13">
        <v>0</v>
      </c>
      <c r="J30" s="13">
        <v>0</v>
      </c>
      <c r="K30" s="13">
        <v>0</v>
      </c>
      <c r="L30" s="13">
        <v>1</v>
      </c>
      <c r="M30" s="14">
        <v>14</v>
      </c>
    </row>
    <row r="31" spans="1:13" x14ac:dyDescent="0.25">
      <c r="A31" s="12" t="s">
        <v>7</v>
      </c>
      <c r="B31" s="23"/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9"/>
    </row>
    <row r="32" spans="1:13" x14ac:dyDescent="0.25">
      <c r="A32" s="7" t="s">
        <v>23</v>
      </c>
      <c r="B32" s="24">
        <f>[1]Annual!F$31</f>
        <v>-61.596567690901146</v>
      </c>
      <c r="C32" s="24">
        <v>35.846622935237065</v>
      </c>
      <c r="D32" s="24">
        <v>138.78673880640957</v>
      </c>
      <c r="E32" s="24">
        <v>57.378617335978497</v>
      </c>
      <c r="F32" s="24">
        <v>130.4030471919969</v>
      </c>
      <c r="G32" s="24">
        <v>223.88795069088172</v>
      </c>
      <c r="H32" s="24">
        <v>73.960440426605061</v>
      </c>
      <c r="I32" s="24">
        <v>219.13819775617077</v>
      </c>
      <c r="J32" s="24">
        <v>104.85740150390568</v>
      </c>
      <c r="K32" s="24">
        <v>360.18058705849853</v>
      </c>
      <c r="L32" s="24">
        <v>504.13615736142344</v>
      </c>
      <c r="M32" s="25">
        <v>425.42708674361461</v>
      </c>
    </row>
    <row r="33" spans="1:13" ht="15.75" thickBot="1" x14ac:dyDescent="0.3">
      <c r="A33" s="26"/>
      <c r="B33" s="5"/>
      <c r="C33" s="5"/>
      <c r="D33" s="5"/>
      <c r="E33" s="5"/>
      <c r="F33" s="5"/>
      <c r="G33" s="5"/>
      <c r="H33" s="5"/>
      <c r="I33" s="5"/>
      <c r="J33" s="5"/>
      <c r="K33" s="5"/>
      <c r="L33" s="5"/>
      <c r="M33" s="30"/>
    </row>
    <row r="34" spans="1:13" x14ac:dyDescent="0.25">
      <c r="A34" s="31"/>
    </row>
  </sheetData>
  <pageMargins left="0.25" right="0.25" top="0.75" bottom="0.75" header="0.3" footer="0.3"/>
  <pageSetup paperSize="9" scale="9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Suameli Chan Boon</dc:creator>
  <cp:lastModifiedBy>Ianeta Sau</cp:lastModifiedBy>
  <cp:lastPrinted>2025-05-02T03:18:38Z</cp:lastPrinted>
  <dcterms:created xsi:type="dcterms:W3CDTF">2022-04-21T13:49:00Z</dcterms:created>
  <dcterms:modified xsi:type="dcterms:W3CDTF">2025-05-02T03:19:20Z</dcterms:modified>
</cp:coreProperties>
</file>