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2026\GDP\"/>
    </mc:Choice>
  </mc:AlternateContent>
  <bookViews>
    <workbookView xWindow="-120" yWindow="-120" windowWidth="29040" windowHeight="15840" tabRatio="835"/>
  </bookViews>
  <sheets>
    <sheet name="Tab 1a" sheetId="6" r:id="rId1"/>
    <sheet name="Tab 1b" sheetId="8" r:id="rId2"/>
    <sheet name="Tab 2a" sheetId="9" r:id="rId3"/>
    <sheet name="Tab 2b" sheetId="16" r:id="rId4"/>
    <sheet name="Tab 3a" sheetId="18" r:id="rId5"/>
    <sheet name="Tab 3b" sheetId="17" r:id="rId6"/>
    <sheet name="Tab 4" sheetId="19" r:id="rId7"/>
    <sheet name="Tab 5" sheetId="21" r:id="rId8"/>
    <sheet name="Tab 6" sheetId="23" r:id="rId9"/>
    <sheet name="Tab 7" sheetId="27" r:id="rId10"/>
    <sheet name="Tab 8" sheetId="31" r:id="rId11"/>
  </sheets>
  <externalReferences>
    <externalReference r:id="rId12"/>
  </externalReferences>
  <definedNames>
    <definedName name="_xlnm.Database" localSheetId="9">#REF!</definedName>
    <definedName name="_xlnm.Database" localSheetId="10">#REF!</definedName>
    <definedName name="_xlnm.Database">#REF!</definedName>
    <definedName name="FYJ">#REF!</definedName>
    <definedName name="_xlnm.Print_Area" localSheetId="0">'Tab 1a'!$A$1:$T$36</definedName>
    <definedName name="_xlnm.Print_Area" localSheetId="1">'Tab 1b'!$A$1:$U$36</definedName>
    <definedName name="_xlnm.Print_Area" localSheetId="2">'Tab 2a'!$A$1:$T$36</definedName>
    <definedName name="_xlnm.Print_Area" localSheetId="3">'Tab 2b'!$A$1:$T$36</definedName>
    <definedName name="_xlnm.Print_Area" localSheetId="4">'Tab 3a'!$A$1:$T$37</definedName>
    <definedName name="_xlnm.Print_Area" localSheetId="5">'Tab 3b'!$A$1:$T$36</definedName>
    <definedName name="_xlnm.Print_Area" localSheetId="6">'Tab 4'!$A$1:$T$35</definedName>
    <definedName name="_xlnm.Print_Area" localSheetId="7">'Tab 5'!$A$1:$U$36</definedName>
    <definedName name="_xlnm.Print_Area" localSheetId="8">'Tab 6'!$A$1:$T$35</definedName>
    <definedName name="_xlnm.Print_Area" localSheetId="9">'Tab 7'!$A$1:$I$43</definedName>
    <definedName name="_xlnm.Print_Area" localSheetId="10">'Tab 8'!$B$1:$F$40</definedName>
    <definedName name="tblTitles_English_ISICRev4">#REF!</definedName>
  </definedNames>
  <calcPr calcId="152511"/>
</workbook>
</file>

<file path=xl/calcChain.xml><?xml version="1.0" encoding="utf-8"?>
<calcChain xmlns="http://schemas.openxmlformats.org/spreadsheetml/2006/main">
  <c r="T9" i="9" l="1"/>
  <c r="S9" i="9"/>
  <c r="R9" i="9"/>
  <c r="C9" i="9"/>
  <c r="D9" i="9"/>
  <c r="E9" i="9"/>
  <c r="F9" i="9"/>
  <c r="G9" i="9"/>
  <c r="H9" i="9"/>
  <c r="I9" i="9"/>
  <c r="J9" i="9"/>
  <c r="K9" i="9"/>
  <c r="L9" i="9"/>
  <c r="M9" i="9"/>
  <c r="N9" i="9"/>
  <c r="O9" i="9"/>
  <c r="P9" i="9"/>
  <c r="Q9" i="9"/>
  <c r="B9" i="9"/>
  <c r="F36" i="31" l="1"/>
  <c r="E36" i="31"/>
  <c r="F35" i="31"/>
  <c r="E35" i="31"/>
  <c r="F34" i="31"/>
  <c r="E34" i="31"/>
  <c r="F33" i="31"/>
  <c r="E33" i="31"/>
  <c r="F32" i="31"/>
  <c r="E32" i="31"/>
  <c r="F31" i="31"/>
  <c r="E31" i="31"/>
  <c r="F30" i="31"/>
  <c r="E30" i="31"/>
  <c r="F29" i="31"/>
  <c r="E29" i="31"/>
  <c r="F28" i="31"/>
  <c r="E28" i="31"/>
  <c r="F27" i="31"/>
  <c r="E27" i="31"/>
  <c r="F26" i="31"/>
  <c r="E26" i="31"/>
  <c r="F25" i="31"/>
  <c r="E25" i="31"/>
  <c r="F24" i="31"/>
  <c r="E24" i="31"/>
  <c r="F23" i="31"/>
  <c r="E23" i="31"/>
  <c r="F22" i="31"/>
  <c r="E22" i="31"/>
  <c r="F21" i="31"/>
  <c r="E21" i="31"/>
  <c r="F20" i="31"/>
  <c r="E20" i="31"/>
  <c r="F19" i="31"/>
  <c r="E19" i="31"/>
  <c r="F18" i="31"/>
  <c r="E18" i="31"/>
  <c r="F17" i="31"/>
  <c r="E17" i="31"/>
  <c r="F16" i="31"/>
  <c r="E16" i="31"/>
  <c r="F15" i="31"/>
  <c r="E15" i="31"/>
  <c r="F14" i="31"/>
  <c r="E14" i="31"/>
  <c r="E13" i="31"/>
  <c r="O10" i="21"/>
  <c r="N10" i="21"/>
  <c r="M10" i="21"/>
  <c r="L10" i="21"/>
  <c r="K10" i="21"/>
  <c r="J10" i="21"/>
  <c r="O36" i="19"/>
</calcChain>
</file>

<file path=xl/sharedStrings.xml><?xml version="1.0" encoding="utf-8"?>
<sst xmlns="http://schemas.openxmlformats.org/spreadsheetml/2006/main" count="249" uniqueCount="80">
  <si>
    <t>Agriculture</t>
  </si>
  <si>
    <t>Fishing</t>
  </si>
  <si>
    <t>Construction</t>
  </si>
  <si>
    <t>Electricity and water</t>
  </si>
  <si>
    <t>Commerce</t>
  </si>
  <si>
    <t>Food &amp; Beverages manufac turing</t>
  </si>
  <si>
    <t>Other manufac turing</t>
  </si>
  <si>
    <t>Table 1(a): GDP by Industry – Current Prices</t>
  </si>
  <si>
    <t>Table 1(b): GDP by Industry – Constant prices</t>
  </si>
  <si>
    <t>Quarterly (%)</t>
  </si>
  <si>
    <t>Communication</t>
  </si>
  <si>
    <t>Transport</t>
  </si>
  <si>
    <t>Business Services</t>
  </si>
  <si>
    <t>Financial Services</t>
  </si>
  <si>
    <t>Monetary</t>
  </si>
  <si>
    <t>Non-Monetary</t>
  </si>
  <si>
    <t>Total</t>
  </si>
  <si>
    <t>Non-Monetary GDP % of total</t>
  </si>
  <si>
    <t>Accommodation &amp; Restaurants</t>
  </si>
  <si>
    <t>at Current Prices</t>
  </si>
  <si>
    <t>% change from previous period</t>
  </si>
  <si>
    <t>% change from same quarter of previous year</t>
  </si>
  <si>
    <t>Table 5: Monetarisation of GDP</t>
  </si>
  <si>
    <t>Table 2(a): GDP by Industry - Percentage change from same quarter of previous year - Current Prices</t>
  </si>
  <si>
    <t>Table 2(b): GDP by Industry - Percentage change from same quarter of previous year - Constant Prices</t>
  </si>
  <si>
    <t xml:space="preserve">at Current Prices </t>
  </si>
  <si>
    <t>at Constant Prices</t>
  </si>
  <si>
    <t xml:space="preserve">at Constant Prices </t>
  </si>
  <si>
    <t>Source: Samoa Bureau of Statistics</t>
  </si>
  <si>
    <t>Period</t>
  </si>
  <si>
    <t>% change over the same period of the previous year</t>
  </si>
  <si>
    <t>Annual (%)</t>
  </si>
  <si>
    <t>Primary Industries</t>
  </si>
  <si>
    <t>Secondary or Goods-Producing Industries</t>
  </si>
  <si>
    <t xml:space="preserve"> Services or Tertiary Industries</t>
  </si>
  <si>
    <r>
      <t>Population</t>
    </r>
    <r>
      <rPr>
        <b/>
        <vertAlign val="superscript"/>
        <sz val="11"/>
        <color theme="1"/>
        <rFont val="Times New Roman"/>
        <family val="1"/>
      </rPr>
      <t>1</t>
    </r>
  </si>
  <si>
    <t xml:space="preserve">Quarter </t>
  </si>
  <si>
    <t>Public Administration</t>
  </si>
  <si>
    <t>Total Share</t>
  </si>
  <si>
    <t>Public Administration is part of the Services /Tertiary Sector however, it's separated herewith for reporting purposes.</t>
  </si>
  <si>
    <t>Table 8: GDP per capita</t>
  </si>
  <si>
    <t xml:space="preserve">Table 4: GDP by Industry - Percentage shares of total Nominal GDP </t>
  </si>
  <si>
    <t>Ownership of Dwellings</t>
  </si>
  <si>
    <t>Personal &amp; Other Services</t>
  </si>
  <si>
    <t>Electricity and Water</t>
  </si>
  <si>
    <t>Quarterly ($million Tala)</t>
  </si>
  <si>
    <t>Values (in million $$ Tala)</t>
  </si>
  <si>
    <t>Calendar Year (Jan-Dec)</t>
  </si>
  <si>
    <t>Table 6: GDP by Industry - Implicit Price Deflators (IPDs): 2013=100</t>
  </si>
  <si>
    <t>Table 3(a): GDP by Industry - Percentage-point contributions to change in GDP - Current Prices</t>
  </si>
  <si>
    <t>Table 3(b): GDP by Industry - Percentage-point contributions to change in GDP - Constant Prices</t>
  </si>
  <si>
    <t>Annual (percentage-point)</t>
  </si>
  <si>
    <t>Quarterly (percentage-point)</t>
  </si>
  <si>
    <t>%</t>
  </si>
  <si>
    <t xml:space="preserve"> (Calendar Year ) Annual ($ million Tala)</t>
  </si>
  <si>
    <t>(Calendar Year) Annual ($ million Tala)</t>
  </si>
  <si>
    <t>Quarterly ($ million Tala)</t>
  </si>
  <si>
    <t>Owner-occupied dwellings</t>
  </si>
  <si>
    <t>Nominal GDP at basic prices</t>
  </si>
  <si>
    <t>Real GDP at basic prices</t>
  </si>
  <si>
    <t>Implicit Price Deflator (2013 = 100)</t>
  </si>
  <si>
    <t>Less FISIM</t>
  </si>
  <si>
    <t>FISIM</t>
  </si>
  <si>
    <t>Less FISIM IC</t>
  </si>
  <si>
    <t>Taxes less Subsidies on Products</t>
  </si>
  <si>
    <t>Nominal GDP at purchaser price</t>
  </si>
  <si>
    <t>Real GDP at purchaser price</t>
  </si>
  <si>
    <t>Taxes less Subsidies</t>
  </si>
  <si>
    <t>Total Value added at purchaser price</t>
  </si>
  <si>
    <t>Total share at basic prices</t>
  </si>
  <si>
    <t>IPD for GDP at basic price</t>
  </si>
  <si>
    <t>Tax less Subsidies</t>
  </si>
  <si>
    <t>IPD for total GDP at purchaser price</t>
  </si>
  <si>
    <t xml:space="preserve">Table 7: % distribution by Industry at Current Prices </t>
  </si>
  <si>
    <t>Nominal GDP 
(in $mil) in purchaser price</t>
  </si>
  <si>
    <t>GDP per capita 
(in $) in purchaser price</t>
  </si>
  <si>
    <t>FISIM IC</t>
  </si>
  <si>
    <t>1: Total estimate is based on the annual growth rate of 0.87 percent from census 2016 except for the year 2016. Revised population for Census Year 2021 with an annual growth rate of 0.98 percent thereafter from Census 2021.</t>
  </si>
  <si>
    <t>% change over the previous period</t>
  </si>
  <si>
    <t xml:space="preserve">Note: Previous publications showed percentage change on a year-on-year basis; whereas this publication, percentage change is calculated on a quarter-on-quarter basis to reflect short-term trends and shifts in per capita terms. </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</si>
</sst>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3" formatCode="_-* #,##0.00_-;\-* #,##0.00_-;_-* &quot;-&quot;??_-;_-@_-"/>
    <numFmt numFmtId="164" formatCode="&quot;$&quot;#,##0;\-&quot;$&quot;#,##0"/>
    <numFmt numFmtId="165" formatCode="_(* #,##0.00_);_(* \(#,##0.00\);_(* &quot;-&quot;??_);_(@_)"/>
    <numFmt numFmtId="166" formatCode="0.0"/>
    <numFmt numFmtId="167" formatCode="#,##0.0"/>
    <numFmt numFmtId="168" formatCode="_(* #,##0_);_(* \(#,##0\);_(* &quot;-&quot;??_);_(@_)"/>
    <numFmt numFmtId="169" formatCode="[$-409]mmm\-yy;@"/>
    <numFmt numFmtId="170" formatCode="_-* #,##0_-;\-* #,##0_-;_-* &quot;-&quot;??_-;_-@_-"/>
    <numFmt numFmtId="171" formatCode="#,##0.0,;\-#,##0.0,"/>
    <numFmt numFmtId="172" formatCode="#,##0.0,"/>
    <numFmt numFmtId="173" formatCode="#,##0.00000000000_ ;\-#,##0.00000000000\ "/>
    <numFmt numFmtId="174" formatCode="#,##0.00,;\-#,##0.00,"/>
  </numFmts>
  <fonts count="39" x14ac:knownFonts="1">
    <font>
      <sz val="11"/>
      <color theme="1"/>
      <name val="Calibri"/>
      <family val="2"/>
      <scheme val="minor"/>
    </font>
    <font>
      <b/>
      <sz val="14"/>
      <color theme="1"/>
      <name val="Times New Roman"/>
      <family val="1"/>
    </font>
    <font>
      <b/>
      <i/>
      <sz val="8"/>
      <color theme="1"/>
      <name val="Arial Narrow"/>
      <family val="2"/>
    </font>
    <font>
      <b/>
      <sz val="8"/>
      <color theme="1"/>
      <name val="Arial Narrow"/>
      <family val="2"/>
    </font>
    <font>
      <sz val="11"/>
      <color theme="1"/>
      <name val="Calibri"/>
      <family val="2"/>
      <scheme val="minor"/>
    </font>
    <font>
      <i/>
      <sz val="9"/>
      <color theme="1"/>
      <name val="Times New Roman"/>
      <family val="1"/>
    </font>
    <font>
      <b/>
      <sz val="9"/>
      <color theme="1"/>
      <name val="Arial Narrow"/>
      <family val="2"/>
    </font>
    <font>
      <sz val="9"/>
      <color theme="1"/>
      <name val="Arial Narrow"/>
      <family val="2"/>
    </font>
    <font>
      <sz val="9"/>
      <color theme="1"/>
      <name val="Calibri"/>
      <family val="2"/>
      <scheme val="minor"/>
    </font>
    <font>
      <b/>
      <sz val="11"/>
      <color theme="1"/>
      <name val="Calibri"/>
      <family val="2"/>
      <scheme val="minor"/>
    </font>
    <font>
      <b/>
      <i/>
      <sz val="10"/>
      <color theme="1"/>
      <name val="Times New Roman"/>
      <family val="1"/>
    </font>
    <font>
      <sz val="11"/>
      <color theme="1"/>
      <name val="Times New Roman"/>
      <family val="2"/>
    </font>
    <font>
      <sz val="9"/>
      <name val="Times New Roman"/>
      <family val="1"/>
    </font>
    <font>
      <b/>
      <sz val="9"/>
      <name val="Arial Narrow"/>
      <family val="2"/>
    </font>
    <font>
      <b/>
      <i/>
      <sz val="9"/>
      <name val="Times New Roman"/>
      <family val="1"/>
    </font>
    <font>
      <i/>
      <sz val="9"/>
      <name val="Times New Roman"/>
      <family val="1"/>
    </font>
    <font>
      <sz val="10"/>
      <name val="Times New Roman"/>
      <family val="1"/>
    </font>
    <font>
      <i/>
      <sz val="8.1"/>
      <color theme="1"/>
      <name val="Times New Roman"/>
      <family val="1"/>
    </font>
    <font>
      <sz val="10"/>
      <name val="Arial"/>
      <family val="2"/>
    </font>
    <font>
      <b/>
      <sz val="10"/>
      <color theme="1"/>
      <name val="Times New Roman"/>
      <family val="1"/>
    </font>
    <font>
      <b/>
      <sz val="11"/>
      <color theme="1"/>
      <name val="Times New Roman"/>
      <family val="1"/>
    </font>
    <font>
      <b/>
      <vertAlign val="superscript"/>
      <sz val="11"/>
      <color theme="1"/>
      <name val="Times New Roman"/>
      <family val="1"/>
    </font>
    <font>
      <i/>
      <sz val="10.5"/>
      <color rgb="FF000000"/>
      <name val="Gill Sans MT"/>
      <family val="2"/>
    </font>
    <font>
      <sz val="9"/>
      <color theme="2" tint="-9.9978637043366805E-2"/>
      <name val="Arial Narrow"/>
      <family val="2"/>
    </font>
    <font>
      <b/>
      <sz val="9"/>
      <color theme="2" tint="-9.9978637043366805E-2"/>
      <name val="Arial Narrow"/>
      <family val="2"/>
    </font>
    <font>
      <sz val="9"/>
      <name val="Arial Narrow"/>
      <family val="2"/>
    </font>
    <font>
      <sz val="11"/>
      <color theme="1"/>
      <name val="Arial Narrow"/>
      <family val="2"/>
    </font>
    <font>
      <b/>
      <sz val="11"/>
      <color theme="1"/>
      <name val="Arial Narrow"/>
      <family val="2"/>
    </font>
    <font>
      <b/>
      <i/>
      <sz val="11"/>
      <color theme="1"/>
      <name val="Arial Narrow"/>
      <family val="2"/>
    </font>
    <font>
      <sz val="11"/>
      <name val="Times New Roman"/>
      <family val="1"/>
    </font>
    <font>
      <i/>
      <sz val="11"/>
      <color theme="1"/>
      <name val="Times New Roman"/>
      <family val="1"/>
    </font>
    <font>
      <b/>
      <i/>
      <sz val="11"/>
      <name val="Times New Roman"/>
      <family val="1"/>
    </font>
    <font>
      <b/>
      <sz val="11"/>
      <name val="Arial Narrow"/>
      <family val="2"/>
    </font>
    <font>
      <i/>
      <sz val="10"/>
      <color theme="1"/>
      <name val="Times New Roman"/>
      <family val="1"/>
    </font>
    <font>
      <sz val="9"/>
      <name val="Calibri"/>
      <family val="2"/>
      <scheme val="minor"/>
    </font>
    <font>
      <b/>
      <i/>
      <sz val="9"/>
      <color theme="3" tint="0.39997558519241921"/>
      <name val="Calibri"/>
      <family val="2"/>
      <scheme val="minor"/>
    </font>
    <font>
      <i/>
      <sz val="9"/>
      <name val="Calibri"/>
      <family val="2"/>
      <scheme val="minor"/>
    </font>
    <font>
      <i/>
      <sz val="9"/>
      <name val="Times"/>
      <family val="1"/>
    </font>
    <font>
      <i/>
      <sz val="9"/>
      <color theme="3" tint="0.39997558519241921"/>
      <name val="Times"/>
      <family val="1"/>
    </font>
  </fonts>
  <fills count="9">
    <fill>
      <patternFill patternType="none"/>
    </fill>
    <fill>
      <patternFill patternType="gray125"/>
    </fill>
    <fill>
      <patternFill patternType="solid">
        <fgColor theme="6" tint="0.79998168889431442"/>
        <bgColor indexed="64"/>
      </patternFill>
    </fill>
    <fill>
      <patternFill patternType="solid">
        <fgColor rgb="FFFFFF00"/>
        <bgColor indexed="64"/>
      </patternFill>
    </fill>
    <fill>
      <patternFill patternType="solid">
        <fgColor rgb="FFEAF1DD"/>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00B0F0"/>
        <bgColor indexed="64"/>
      </patternFill>
    </fill>
    <fill>
      <patternFill patternType="solid">
        <fgColor theme="0"/>
        <bgColor indexed="64"/>
      </patternFill>
    </fill>
  </fills>
  <borders count="51">
    <border>
      <left/>
      <right/>
      <top/>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bottom style="thin">
        <color indexed="64"/>
      </bottom>
      <diagonal/>
    </border>
  </borders>
  <cellStyleXfs count="29">
    <xf numFmtId="0" fontId="0" fillId="0" borderId="0"/>
    <xf numFmtId="165" fontId="4" fillId="0" borderId="0" applyFont="0" applyFill="0" applyBorder="0" applyAlignment="0" applyProtection="0"/>
    <xf numFmtId="0" fontId="4" fillId="0" borderId="0"/>
    <xf numFmtId="166" fontId="11" fillId="0" borderId="0" applyFont="0" applyFill="0" applyBorder="0" applyAlignment="0" applyProtection="0"/>
    <xf numFmtId="43" fontId="11" fillId="0" borderId="0" applyFont="0" applyFill="0" applyBorder="0" applyAlignment="0" applyProtection="0"/>
    <xf numFmtId="0" fontId="4" fillId="0" borderId="0"/>
    <xf numFmtId="164" fontId="4" fillId="0" borderId="0" applyFont="0" applyFill="0" applyBorder="0" applyAlignment="0" applyProtection="0"/>
    <xf numFmtId="0" fontId="4"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cellStyleXfs>
  <cellXfs count="315">
    <xf numFmtId="0" fontId="0" fillId="0" borderId="0" xfId="0"/>
    <xf numFmtId="0" fontId="2" fillId="0" borderId="1" xfId="0" applyFont="1" applyBorder="1" applyAlignment="1">
      <alignment horizontal="center" vertical="center" wrapText="1"/>
    </xf>
    <xf numFmtId="49" fontId="6" fillId="0" borderId="0" xfId="0" applyNumberFormat="1" applyFont="1" applyAlignment="1">
      <alignment horizontal="right" vertical="center"/>
    </xf>
    <xf numFmtId="0" fontId="8" fillId="0" borderId="0" xfId="0" applyFont="1"/>
    <xf numFmtId="0" fontId="8" fillId="0" borderId="0" xfId="0" applyFont="1" applyAlignment="1">
      <alignment horizontal="right"/>
    </xf>
    <xf numFmtId="0" fontId="0" fillId="0" borderId="0" xfId="0" applyAlignment="1">
      <alignment horizontal="right"/>
    </xf>
    <xf numFmtId="0" fontId="2" fillId="0" borderId="0" xfId="0" applyFont="1" applyAlignment="1">
      <alignment horizontal="center" vertical="center" wrapText="1"/>
    </xf>
    <xf numFmtId="49" fontId="6" fillId="3" borderId="0" xfId="0" applyNumberFormat="1" applyFont="1" applyFill="1" applyAlignment="1">
      <alignment horizontal="right" vertical="center"/>
    </xf>
    <xf numFmtId="0" fontId="1" fillId="0" borderId="1" xfId="0" applyFont="1" applyBorder="1" applyAlignment="1">
      <alignment vertical="center"/>
    </xf>
    <xf numFmtId="0" fontId="2" fillId="0" borderId="3" xfId="0" applyFont="1" applyBorder="1" applyAlignment="1">
      <alignment horizontal="center" vertical="center" wrapText="1"/>
    </xf>
    <xf numFmtId="0" fontId="0" fillId="0" borderId="0" xfId="0" applyAlignment="1">
      <alignment horizontal="center"/>
    </xf>
    <xf numFmtId="169" fontId="6" fillId="0" borderId="0" xfId="0" applyNumberFormat="1" applyFont="1" applyAlignment="1">
      <alignment horizontal="right" vertical="center"/>
    </xf>
    <xf numFmtId="168" fontId="7" fillId="0" borderId="0" xfId="1" applyNumberFormat="1" applyFont="1" applyBorder="1" applyAlignment="1">
      <alignment horizontal="center" vertical="center"/>
    </xf>
    <xf numFmtId="3" fontId="7" fillId="0" borderId="0" xfId="0" applyNumberFormat="1" applyFont="1" applyAlignment="1">
      <alignment horizontal="center" vertical="center"/>
    </xf>
    <xf numFmtId="168" fontId="7" fillId="0" borderId="0" xfId="1" applyNumberFormat="1" applyFont="1" applyFill="1" applyBorder="1" applyAlignment="1">
      <alignment horizontal="center" vertical="center"/>
    </xf>
    <xf numFmtId="166" fontId="7" fillId="0" borderId="0" xfId="0" applyNumberFormat="1" applyFont="1" applyAlignment="1">
      <alignment horizontal="center" vertical="center"/>
    </xf>
    <xf numFmtId="166" fontId="6" fillId="0" borderId="0" xfId="0" applyNumberFormat="1" applyFont="1" applyAlignment="1">
      <alignment horizontal="center" vertical="center"/>
    </xf>
    <xf numFmtId="166" fontId="0" fillId="0" borderId="0" xfId="0" applyNumberFormat="1" applyAlignment="1">
      <alignment horizontal="center"/>
    </xf>
    <xf numFmtId="166" fontId="9" fillId="0" borderId="0" xfId="0" applyNumberFormat="1" applyFont="1" applyAlignment="1">
      <alignment horizontal="center"/>
    </xf>
    <xf numFmtId="167" fontId="7" fillId="0" borderId="0" xfId="0" applyNumberFormat="1" applyFont="1" applyAlignment="1">
      <alignment horizontal="center" vertical="center"/>
    </xf>
    <xf numFmtId="166" fontId="7" fillId="0" borderId="0" xfId="1" applyNumberFormat="1" applyFont="1" applyBorder="1" applyAlignment="1">
      <alignment horizontal="center" vertical="center"/>
    </xf>
    <xf numFmtId="0" fontId="0" fillId="0" borderId="0" xfId="0" applyAlignment="1">
      <alignment horizontal="center" vertical="center"/>
    </xf>
    <xf numFmtId="168" fontId="7" fillId="0" borderId="0" xfId="1" applyNumberFormat="1" applyFont="1" applyFill="1" applyBorder="1" applyAlignment="1">
      <alignment horizontal="right" vertical="center"/>
    </xf>
    <xf numFmtId="0" fontId="2" fillId="2" borderId="0" xfId="0" applyFont="1" applyFill="1" applyAlignment="1">
      <alignment horizontal="center" vertical="center" wrapText="1"/>
    </xf>
    <xf numFmtId="166" fontId="6" fillId="2" borderId="0" xfId="0" applyNumberFormat="1" applyFont="1" applyFill="1" applyAlignment="1">
      <alignment horizontal="center" vertical="center"/>
    </xf>
    <xf numFmtId="3" fontId="7" fillId="0" borderId="0" xfId="1" applyNumberFormat="1" applyFont="1" applyFill="1" applyBorder="1" applyAlignment="1">
      <alignment horizontal="center" vertical="center"/>
    </xf>
    <xf numFmtId="3" fontId="12" fillId="0" borderId="0" xfId="0" applyNumberFormat="1" applyFont="1" applyAlignment="1">
      <alignment horizontal="center" vertical="center"/>
    </xf>
    <xf numFmtId="1" fontId="7" fillId="0" borderId="0" xfId="0" applyNumberFormat="1" applyFont="1" applyAlignment="1">
      <alignment horizontal="center" vertical="center"/>
    </xf>
    <xf numFmtId="167" fontId="6" fillId="2" borderId="0" xfId="0" applyNumberFormat="1" applyFont="1" applyFill="1" applyAlignment="1">
      <alignment horizontal="center" vertical="center"/>
    </xf>
    <xf numFmtId="3" fontId="6" fillId="2" borderId="0" xfId="1" applyNumberFormat="1" applyFont="1" applyFill="1" applyBorder="1" applyAlignment="1">
      <alignment horizontal="center" vertical="center"/>
    </xf>
    <xf numFmtId="3" fontId="6" fillId="4" borderId="0" xfId="0" applyNumberFormat="1" applyFont="1" applyFill="1" applyAlignment="1">
      <alignment horizontal="center" vertical="center"/>
    </xf>
    <xf numFmtId="3" fontId="13" fillId="4" borderId="0" xfId="1" applyNumberFormat="1" applyFont="1" applyFill="1" applyBorder="1" applyAlignment="1">
      <alignment horizontal="center" vertical="center"/>
    </xf>
    <xf numFmtId="1" fontId="7" fillId="0" borderId="0" xfId="1" applyNumberFormat="1" applyFont="1" applyFill="1" applyBorder="1" applyAlignment="1">
      <alignment horizontal="center" vertical="center"/>
    </xf>
    <xf numFmtId="167" fontId="7" fillId="0" borderId="0" xfId="1" applyNumberFormat="1" applyFont="1" applyFill="1" applyBorder="1" applyAlignment="1">
      <alignment horizontal="center" vertical="center"/>
    </xf>
    <xf numFmtId="167" fontId="12" fillId="0" borderId="0" xfId="0" applyNumberFormat="1" applyFont="1" applyAlignment="1">
      <alignment horizontal="center" vertical="center"/>
    </xf>
    <xf numFmtId="3" fontId="7" fillId="0" borderId="0" xfId="0" applyNumberFormat="1" applyFont="1" applyAlignment="1">
      <alignment horizontal="right" vertical="center"/>
    </xf>
    <xf numFmtId="3" fontId="6" fillId="2" borderId="0" xfId="0" applyNumberFormat="1" applyFont="1" applyFill="1" applyAlignment="1">
      <alignment horizontal="center" vertical="center"/>
    </xf>
    <xf numFmtId="170" fontId="14" fillId="0" borderId="0" xfId="1" applyNumberFormat="1" applyFont="1" applyBorder="1" applyAlignment="1">
      <alignment horizontal="right"/>
    </xf>
    <xf numFmtId="17" fontId="16" fillId="0" borderId="0" xfId="0" applyNumberFormat="1" applyFont="1" applyAlignment="1">
      <alignment horizontal="center" vertical="center"/>
    </xf>
    <xf numFmtId="167" fontId="6" fillId="2" borderId="0" xfId="1" applyNumberFormat="1" applyFont="1" applyFill="1" applyBorder="1" applyAlignment="1">
      <alignment horizontal="center" vertical="center"/>
    </xf>
    <xf numFmtId="167" fontId="6" fillId="4" borderId="0" xfId="0" applyNumberFormat="1" applyFont="1" applyFill="1" applyAlignment="1">
      <alignment horizontal="center" vertical="center"/>
    </xf>
    <xf numFmtId="167" fontId="13" fillId="4" borderId="0" xfId="1" applyNumberFormat="1" applyFont="1" applyFill="1" applyBorder="1" applyAlignment="1">
      <alignment horizontal="center" vertical="center"/>
    </xf>
    <xf numFmtId="169" fontId="6" fillId="0" borderId="0" xfId="0" applyNumberFormat="1" applyFont="1" applyAlignment="1">
      <alignment horizontal="center" vertical="center"/>
    </xf>
    <xf numFmtId="170" fontId="14" fillId="0" borderId="0" xfId="4" applyNumberFormat="1" applyFont="1" applyBorder="1" applyAlignment="1">
      <alignment horizontal="right"/>
    </xf>
    <xf numFmtId="3" fontId="7" fillId="3" borderId="0" xfId="1" applyNumberFormat="1" applyFont="1" applyFill="1" applyBorder="1" applyAlignment="1">
      <alignment horizontal="center" vertical="center"/>
    </xf>
    <xf numFmtId="3" fontId="6" fillId="3" borderId="0" xfId="1" applyNumberFormat="1" applyFont="1" applyFill="1" applyBorder="1" applyAlignment="1">
      <alignment horizontal="center" vertical="center"/>
    </xf>
    <xf numFmtId="0" fontId="0" fillId="0" borderId="1" xfId="0" applyBorder="1" applyAlignment="1">
      <alignment horizontal="center"/>
    </xf>
    <xf numFmtId="0" fontId="1" fillId="0" borderId="10" xfId="0" applyFont="1" applyBorder="1" applyAlignment="1">
      <alignment vertical="center"/>
    </xf>
    <xf numFmtId="0" fontId="1" fillId="0" borderId="1" xfId="0" applyFont="1" applyBorder="1" applyAlignment="1">
      <alignment horizontal="center" vertical="center"/>
    </xf>
    <xf numFmtId="0" fontId="6" fillId="0" borderId="8" xfId="0" applyFont="1" applyBorder="1" applyAlignment="1">
      <alignment horizontal="center" vertical="center"/>
    </xf>
    <xf numFmtId="0" fontId="1" fillId="0" borderId="7" xfId="0" applyFont="1" applyBorder="1" applyAlignment="1">
      <alignment vertical="center"/>
    </xf>
    <xf numFmtId="0" fontId="1" fillId="0" borderId="2" xfId="0" applyFont="1" applyBorder="1" applyAlignment="1">
      <alignment horizontal="center" vertical="center"/>
    </xf>
    <xf numFmtId="0" fontId="0" fillId="0" borderId="2" xfId="0" applyBorder="1" applyAlignment="1">
      <alignment horizontal="center"/>
    </xf>
    <xf numFmtId="0" fontId="0" fillId="0" borderId="8" xfId="0" applyBorder="1" applyAlignment="1">
      <alignment wrapText="1"/>
    </xf>
    <xf numFmtId="0" fontId="0" fillId="0" borderId="5" xfId="0" applyBorder="1"/>
    <xf numFmtId="0" fontId="0" fillId="0" borderId="1" xfId="0" applyBorder="1" applyAlignment="1">
      <alignment horizontal="center" vertical="center"/>
    </xf>
    <xf numFmtId="0" fontId="0" fillId="0" borderId="5" xfId="0" applyBorder="1" applyAlignment="1">
      <alignment horizontal="center" vertical="center"/>
    </xf>
    <xf numFmtId="0" fontId="2" fillId="0" borderId="5" xfId="0" applyFont="1" applyBorder="1" applyAlignment="1">
      <alignment horizontal="center" vertical="center" wrapText="1"/>
    </xf>
    <xf numFmtId="0" fontId="8" fillId="0" borderId="11" xfId="0" applyFont="1" applyBorder="1"/>
    <xf numFmtId="166" fontId="7" fillId="0" borderId="4" xfId="1" applyNumberFormat="1" applyFont="1" applyBorder="1" applyAlignment="1">
      <alignment horizontal="center" vertical="center"/>
    </xf>
    <xf numFmtId="166" fontId="7" fillId="0" borderId="4" xfId="0" applyNumberFormat="1" applyFont="1" applyBorder="1" applyAlignment="1">
      <alignment horizontal="center" vertical="center"/>
    </xf>
    <xf numFmtId="0" fontId="19" fillId="0" borderId="11" xfId="0" applyFont="1" applyBorder="1" applyAlignment="1">
      <alignment vertical="center"/>
    </xf>
    <xf numFmtId="0" fontId="20" fillId="0" borderId="0" xfId="0" applyFont="1" applyAlignment="1">
      <alignment horizontal="center" vertical="center" wrapText="1"/>
    </xf>
    <xf numFmtId="0" fontId="20" fillId="0" borderId="12" xfId="0" applyFont="1" applyBorder="1" applyAlignment="1">
      <alignment horizontal="center" vertical="center" wrapText="1"/>
    </xf>
    <xf numFmtId="0" fontId="6" fillId="0" borderId="11" xfId="0" applyFont="1" applyBorder="1" applyAlignment="1">
      <alignment horizontal="center" vertical="center"/>
    </xf>
    <xf numFmtId="0" fontId="3" fillId="0" borderId="2" xfId="0" applyFont="1" applyBorder="1" applyAlignment="1">
      <alignment vertical="center"/>
    </xf>
    <xf numFmtId="3" fontId="26" fillId="0" borderId="0" xfId="1" applyNumberFormat="1" applyFont="1" applyFill="1" applyBorder="1" applyAlignment="1">
      <alignment horizontal="center" vertical="center"/>
    </xf>
    <xf numFmtId="167" fontId="26" fillId="0" borderId="0" xfId="1" applyNumberFormat="1" applyFont="1" applyFill="1" applyBorder="1" applyAlignment="1">
      <alignment horizontal="center" vertical="center"/>
    </xf>
    <xf numFmtId="0" fontId="0" fillId="0" borderId="7" xfId="0" applyBorder="1"/>
    <xf numFmtId="0" fontId="28" fillId="0" borderId="10" xfId="0" applyFont="1" applyBorder="1" applyAlignment="1">
      <alignment horizontal="center" vertical="center" wrapText="1"/>
    </xf>
    <xf numFmtId="0" fontId="28" fillId="0" borderId="1" xfId="0" applyFont="1" applyBorder="1" applyAlignment="1">
      <alignment horizontal="center" vertical="center" wrapText="1"/>
    </xf>
    <xf numFmtId="3" fontId="7" fillId="5" borderId="0" xfId="1" applyNumberFormat="1" applyFont="1" applyFill="1" applyBorder="1" applyAlignment="1">
      <alignment horizontal="center" vertical="center"/>
    </xf>
    <xf numFmtId="0" fontId="0" fillId="5" borderId="0" xfId="0" applyFill="1" applyAlignment="1">
      <alignment horizontal="center"/>
    </xf>
    <xf numFmtId="168" fontId="7" fillId="5" borderId="0" xfId="1" applyNumberFormat="1" applyFont="1" applyFill="1" applyBorder="1" applyAlignment="1">
      <alignment horizontal="right" vertical="center"/>
    </xf>
    <xf numFmtId="171" fontId="7" fillId="0" borderId="0" xfId="0" applyNumberFormat="1" applyFont="1" applyAlignment="1">
      <alignment horizontal="center" vertical="center"/>
    </xf>
    <xf numFmtId="17" fontId="13" fillId="0" borderId="11" xfId="0" applyNumberFormat="1" applyFont="1" applyBorder="1" applyAlignment="1">
      <alignment horizontal="center" vertical="center"/>
    </xf>
    <xf numFmtId="0" fontId="0" fillId="0" borderId="10" xfId="0" applyBorder="1" applyAlignment="1">
      <alignment wrapText="1"/>
    </xf>
    <xf numFmtId="0" fontId="2" fillId="0" borderId="10" xfId="0" applyFont="1" applyBorder="1" applyAlignment="1">
      <alignment horizontal="center" vertical="center" wrapText="1"/>
    </xf>
    <xf numFmtId="167" fontId="7" fillId="0" borderId="11" xfId="0" applyNumberFormat="1" applyFont="1" applyBorder="1" applyAlignment="1">
      <alignment horizontal="center" vertical="center"/>
    </xf>
    <xf numFmtId="167" fontId="7" fillId="0" borderId="4" xfId="0" applyNumberFormat="1" applyFont="1" applyBorder="1" applyAlignment="1">
      <alignment horizontal="center" vertical="center"/>
    </xf>
    <xf numFmtId="166" fontId="7" fillId="0" borderId="11" xfId="0" applyNumberFormat="1" applyFont="1" applyBorder="1" applyAlignment="1">
      <alignment horizontal="center" vertical="center"/>
    </xf>
    <xf numFmtId="166" fontId="7" fillId="0" borderId="0" xfId="1" applyNumberFormat="1" applyFont="1" applyFill="1" applyBorder="1" applyAlignment="1">
      <alignment horizontal="center" vertical="center"/>
    </xf>
    <xf numFmtId="167" fontId="26" fillId="0" borderId="3" xfId="0" applyNumberFormat="1" applyFont="1" applyBorder="1" applyAlignment="1">
      <alignment horizontal="center" vertical="center"/>
    </xf>
    <xf numFmtId="3" fontId="26" fillId="6" borderId="0" xfId="1" applyNumberFormat="1" applyFont="1" applyFill="1" applyBorder="1" applyAlignment="1">
      <alignment horizontal="center" vertical="center"/>
    </xf>
    <xf numFmtId="0" fontId="27" fillId="6" borderId="11" xfId="0" applyFont="1" applyFill="1" applyBorder="1" applyAlignment="1">
      <alignment horizontal="center" vertical="center"/>
    </xf>
    <xf numFmtId="0" fontId="2" fillId="6" borderId="12" xfId="0" applyFont="1" applyFill="1" applyBorder="1" applyAlignment="1">
      <alignment horizontal="center" vertical="center" wrapText="1"/>
    </xf>
    <xf numFmtId="3" fontId="6" fillId="6" borderId="15" xfId="0" applyNumberFormat="1" applyFont="1" applyFill="1" applyBorder="1" applyAlignment="1">
      <alignment horizontal="center" vertical="center"/>
    </xf>
    <xf numFmtId="167" fontId="6" fillId="6" borderId="15" xfId="0" applyNumberFormat="1" applyFont="1" applyFill="1" applyBorder="1" applyAlignment="1">
      <alignment horizontal="center" vertical="center"/>
    </xf>
    <xf numFmtId="167" fontId="6" fillId="6" borderId="16" xfId="0" applyNumberFormat="1" applyFont="1" applyFill="1" applyBorder="1" applyAlignment="1">
      <alignment horizontal="center" vertical="center"/>
    </xf>
    <xf numFmtId="167" fontId="23" fillId="6" borderId="0" xfId="0" applyNumberFormat="1" applyFont="1" applyFill="1" applyAlignment="1">
      <alignment horizontal="center" vertical="center"/>
    </xf>
    <xf numFmtId="167" fontId="24" fillId="6" borderId="4" xfId="0" applyNumberFormat="1" applyFont="1" applyFill="1" applyBorder="1" applyAlignment="1">
      <alignment horizontal="center" vertical="center"/>
    </xf>
    <xf numFmtId="167" fontId="23" fillId="6" borderId="4" xfId="0" applyNumberFormat="1" applyFont="1" applyFill="1" applyBorder="1" applyAlignment="1">
      <alignment horizontal="center" vertical="center"/>
    </xf>
    <xf numFmtId="3" fontId="6" fillId="6" borderId="14" xfId="0" applyNumberFormat="1" applyFont="1" applyFill="1" applyBorder="1" applyAlignment="1">
      <alignment horizontal="center" vertical="center"/>
    </xf>
    <xf numFmtId="171" fontId="6" fillId="6" borderId="15" xfId="0" applyNumberFormat="1" applyFont="1" applyFill="1" applyBorder="1" applyAlignment="1">
      <alignment horizontal="center" vertical="center"/>
    </xf>
    <xf numFmtId="0" fontId="28" fillId="0" borderId="0" xfId="0" applyFont="1" applyAlignment="1">
      <alignment horizontal="center" vertical="center" wrapText="1"/>
    </xf>
    <xf numFmtId="0" fontId="28" fillId="2" borderId="0" xfId="0" applyFont="1" applyFill="1" applyAlignment="1">
      <alignment horizontal="center" vertical="center" wrapText="1"/>
    </xf>
    <xf numFmtId="3" fontId="26" fillId="0" borderId="0" xfId="0" applyNumberFormat="1" applyFont="1" applyAlignment="1">
      <alignment horizontal="center" vertical="center"/>
    </xf>
    <xf numFmtId="3" fontId="27" fillId="2" borderId="0" xfId="0" applyNumberFormat="1" applyFont="1" applyFill="1" applyAlignment="1">
      <alignment horizontal="center" vertical="center"/>
    </xf>
    <xf numFmtId="3" fontId="31" fillId="0" borderId="0" xfId="0" applyNumberFormat="1" applyFont="1"/>
    <xf numFmtId="3" fontId="27" fillId="2" borderId="0" xfId="1" applyNumberFormat="1" applyFont="1" applyFill="1" applyBorder="1" applyAlignment="1">
      <alignment horizontal="center" vertical="center"/>
    </xf>
    <xf numFmtId="169" fontId="27" fillId="0" borderId="0" xfId="0" applyNumberFormat="1" applyFont="1" applyAlignment="1">
      <alignment horizontal="center" vertical="center"/>
    </xf>
    <xf numFmtId="170" fontId="31" fillId="0" borderId="0" xfId="1" applyNumberFormat="1" applyFont="1" applyBorder="1" applyAlignment="1">
      <alignment horizontal="right"/>
    </xf>
    <xf numFmtId="17" fontId="29" fillId="0" borderId="0" xfId="0" applyNumberFormat="1" applyFont="1" applyAlignment="1">
      <alignment horizontal="center" vertical="center"/>
    </xf>
    <xf numFmtId="169" fontId="27" fillId="0" borderId="0" xfId="0" applyNumberFormat="1" applyFont="1" applyAlignment="1">
      <alignment horizontal="right" vertical="center"/>
    </xf>
    <xf numFmtId="168" fontId="26" fillId="0" borderId="0" xfId="1" applyNumberFormat="1" applyFont="1" applyFill="1" applyBorder="1" applyAlignment="1">
      <alignment horizontal="right" vertical="center"/>
    </xf>
    <xf numFmtId="3" fontId="0" fillId="0" borderId="17" xfId="0" applyNumberFormat="1" applyBorder="1" applyAlignment="1">
      <alignment horizontal="center"/>
    </xf>
    <xf numFmtId="171" fontId="7" fillId="0" borderId="18" xfId="0" applyNumberFormat="1" applyFont="1" applyBorder="1" applyAlignment="1">
      <alignment horizontal="center" vertical="center"/>
    </xf>
    <xf numFmtId="171" fontId="7" fillId="0" borderId="19" xfId="0" applyNumberFormat="1" applyFont="1" applyBorder="1" applyAlignment="1">
      <alignment horizontal="center" vertical="center"/>
    </xf>
    <xf numFmtId="3" fontId="7" fillId="0" borderId="22" xfId="0" applyNumberFormat="1" applyFont="1" applyBorder="1" applyAlignment="1">
      <alignment horizontal="center" vertical="center"/>
    </xf>
    <xf numFmtId="1" fontId="7" fillId="0" borderId="22" xfId="0" applyNumberFormat="1" applyFont="1" applyBorder="1" applyAlignment="1">
      <alignment horizontal="center" vertical="center"/>
    </xf>
    <xf numFmtId="0" fontId="3" fillId="0" borderId="23" xfId="0" applyFont="1" applyBorder="1" applyAlignment="1">
      <alignment horizontal="center" vertical="center"/>
    </xf>
    <xf numFmtId="0" fontId="2" fillId="0" borderId="27" xfId="0" applyFont="1" applyBorder="1" applyAlignment="1">
      <alignment horizontal="center" vertical="center" wrapText="1"/>
    </xf>
    <xf numFmtId="0" fontId="8" fillId="0" borderId="12" xfId="0" applyFont="1" applyBorder="1" applyAlignment="1">
      <alignment wrapText="1"/>
    </xf>
    <xf numFmtId="1" fontId="7" fillId="0" borderId="14" xfId="1" applyNumberFormat="1" applyFont="1" applyFill="1" applyBorder="1" applyAlignment="1">
      <alignment horizontal="center" vertical="center"/>
    </xf>
    <xf numFmtId="0" fontId="0" fillId="7" borderId="0" xfId="0" applyFill="1" applyAlignment="1">
      <alignment horizontal="center"/>
    </xf>
    <xf numFmtId="167" fontId="7" fillId="0" borderId="4" xfId="1" applyNumberFormat="1" applyFont="1" applyFill="1" applyBorder="1" applyAlignment="1">
      <alignment horizontal="center" vertical="center"/>
    </xf>
    <xf numFmtId="17" fontId="32" fillId="0" borderId="29" xfId="0" applyNumberFormat="1" applyFont="1" applyBorder="1" applyAlignment="1">
      <alignment horizontal="center" vertical="center"/>
    </xf>
    <xf numFmtId="0" fontId="3" fillId="0" borderId="17" xfId="0" applyFont="1" applyBorder="1" applyAlignment="1">
      <alignment horizontal="center" vertical="center"/>
    </xf>
    <xf numFmtId="49" fontId="5" fillId="0" borderId="10" xfId="0" applyNumberFormat="1" applyFont="1" applyBorder="1"/>
    <xf numFmtId="49" fontId="5" fillId="0" borderId="1" xfId="0" applyNumberFormat="1" applyFont="1" applyBorder="1"/>
    <xf numFmtId="0" fontId="0" fillId="0" borderId="1" xfId="0" applyBorder="1"/>
    <xf numFmtId="0" fontId="2" fillId="0" borderId="6" xfId="0" applyFont="1" applyBorder="1" applyAlignment="1">
      <alignment horizontal="center" vertical="center" wrapText="1"/>
    </xf>
    <xf numFmtId="3" fontId="6" fillId="0" borderId="6" xfId="0" applyNumberFormat="1" applyFont="1" applyBorder="1" applyAlignment="1">
      <alignment horizontal="center" vertical="center"/>
    </xf>
    <xf numFmtId="171" fontId="7" fillId="0" borderId="4" xfId="0" applyNumberFormat="1" applyFont="1" applyBorder="1" applyAlignment="1">
      <alignment horizontal="center" vertical="center"/>
    </xf>
    <xf numFmtId="0" fontId="0" fillId="0" borderId="2" xfId="0" applyBorder="1"/>
    <xf numFmtId="167" fontId="2" fillId="0" borderId="14" xfId="0" applyNumberFormat="1" applyFont="1" applyBorder="1" applyAlignment="1">
      <alignment horizontal="center" vertical="center" wrapText="1"/>
    </xf>
    <xf numFmtId="167" fontId="7" fillId="0" borderId="15" xfId="1" applyNumberFormat="1" applyFont="1" applyFill="1" applyBorder="1" applyAlignment="1">
      <alignment horizontal="center" vertical="center"/>
    </xf>
    <xf numFmtId="0" fontId="9" fillId="0" borderId="8" xfId="0" applyFont="1" applyBorder="1" applyAlignment="1">
      <alignment wrapText="1"/>
    </xf>
    <xf numFmtId="0" fontId="3" fillId="0" borderId="30" xfId="0" applyFont="1" applyBorder="1" applyAlignment="1">
      <alignment horizontal="center" vertical="center"/>
    </xf>
    <xf numFmtId="3" fontId="7" fillId="0" borderId="15" xfId="0" applyNumberFormat="1" applyFont="1" applyBorder="1" applyAlignment="1">
      <alignment horizontal="center" vertical="center"/>
    </xf>
    <xf numFmtId="1" fontId="7" fillId="0" borderId="15" xfId="0" applyNumberFormat="1" applyFont="1" applyBorder="1" applyAlignment="1">
      <alignment horizontal="center" vertical="center"/>
    </xf>
    <xf numFmtId="1" fontId="7" fillId="0" borderId="28" xfId="0" applyNumberFormat="1" applyFont="1" applyBorder="1" applyAlignment="1">
      <alignment horizontal="center" vertical="center"/>
    </xf>
    <xf numFmtId="0" fontId="9" fillId="0" borderId="0" xfId="0" applyFont="1"/>
    <xf numFmtId="167" fontId="6" fillId="0" borderId="0" xfId="1" applyNumberFormat="1" applyFont="1" applyFill="1" applyBorder="1" applyAlignment="1">
      <alignment horizontal="center" vertical="center"/>
    </xf>
    <xf numFmtId="0" fontId="0" fillId="0" borderId="6" xfId="0" applyBorder="1"/>
    <xf numFmtId="171" fontId="6" fillId="6" borderId="4" xfId="0" applyNumberFormat="1" applyFont="1" applyFill="1" applyBorder="1" applyAlignment="1">
      <alignment horizontal="center" vertical="center"/>
    </xf>
    <xf numFmtId="0" fontId="0" fillId="6" borderId="6" xfId="0" applyFill="1" applyBorder="1"/>
    <xf numFmtId="1" fontId="7" fillId="6" borderId="14" xfId="1" applyNumberFormat="1" applyFont="1" applyFill="1" applyBorder="1" applyAlignment="1">
      <alignment horizontal="center" vertical="center"/>
    </xf>
    <xf numFmtId="0" fontId="2" fillId="0" borderId="7" xfId="0" applyFont="1" applyBorder="1" applyAlignment="1">
      <alignment horizontal="center" vertical="center" wrapText="1"/>
    </xf>
    <xf numFmtId="0" fontId="2" fillId="6" borderId="6" xfId="0" applyFont="1" applyFill="1" applyBorder="1" applyAlignment="1">
      <alignment horizontal="center" vertical="center" wrapText="1"/>
    </xf>
    <xf numFmtId="0" fontId="2" fillId="6" borderId="14" xfId="0" applyFont="1" applyFill="1" applyBorder="1" applyAlignment="1">
      <alignment horizontal="center" vertical="center" wrapText="1"/>
    </xf>
    <xf numFmtId="167" fontId="6" fillId="6" borderId="4" xfId="0" applyNumberFormat="1" applyFont="1" applyFill="1" applyBorder="1" applyAlignment="1">
      <alignment horizontal="center" vertical="center"/>
    </xf>
    <xf numFmtId="167" fontId="6" fillId="6" borderId="4" xfId="1" applyNumberFormat="1" applyFont="1" applyFill="1" applyBorder="1" applyAlignment="1">
      <alignment horizontal="center" vertical="center"/>
    </xf>
    <xf numFmtId="0" fontId="2" fillId="0" borderId="12" xfId="0" applyFont="1" applyBorder="1" applyAlignment="1">
      <alignment horizontal="center" vertical="center" wrapText="1"/>
    </xf>
    <xf numFmtId="171" fontId="7" fillId="0" borderId="15" xfId="0" applyNumberFormat="1" applyFont="1" applyBorder="1" applyAlignment="1">
      <alignment horizontal="center" vertical="center"/>
    </xf>
    <xf numFmtId="3" fontId="6" fillId="0" borderId="15" xfId="0" applyNumberFormat="1" applyFont="1" applyBorder="1" applyAlignment="1">
      <alignment horizontal="center" vertical="center"/>
    </xf>
    <xf numFmtId="167" fontId="7" fillId="0" borderId="15" xfId="0" applyNumberFormat="1" applyFont="1" applyBorder="1" applyAlignment="1">
      <alignment horizontal="center" vertical="center"/>
    </xf>
    <xf numFmtId="0" fontId="2" fillId="0" borderId="14" xfId="0" applyFont="1" applyBorder="1" applyAlignment="1">
      <alignment horizontal="center" vertical="center" wrapText="1"/>
    </xf>
    <xf numFmtId="0" fontId="2" fillId="6"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9" fillId="0" borderId="6" xfId="0" applyFont="1" applyBorder="1"/>
    <xf numFmtId="0" fontId="0" fillId="0" borderId="10" xfId="0" applyBorder="1" applyAlignment="1">
      <alignment horizontal="right"/>
    </xf>
    <xf numFmtId="0" fontId="1" fillId="0" borderId="5" xfId="0" applyFont="1" applyBorder="1" applyAlignment="1">
      <alignment vertical="center"/>
    </xf>
    <xf numFmtId="0" fontId="19" fillId="0" borderId="4" xfId="0" applyFont="1" applyBorder="1" applyAlignment="1">
      <alignment vertical="center"/>
    </xf>
    <xf numFmtId="167" fontId="26" fillId="6" borderId="4" xfId="1" applyNumberFormat="1" applyFont="1" applyFill="1" applyBorder="1" applyAlignment="1">
      <alignment horizontal="center" vertical="center"/>
    </xf>
    <xf numFmtId="3" fontId="7" fillId="0" borderId="1" xfId="1" applyNumberFormat="1" applyFont="1" applyFill="1" applyBorder="1" applyAlignment="1">
      <alignment horizontal="center" vertical="center"/>
    </xf>
    <xf numFmtId="167" fontId="6" fillId="6" borderId="15" xfId="1" applyNumberFormat="1" applyFont="1" applyFill="1" applyBorder="1" applyAlignment="1">
      <alignment horizontal="center" vertical="center"/>
    </xf>
    <xf numFmtId="167" fontId="7" fillId="0" borderId="1" xfId="1" applyNumberFormat="1" applyFont="1" applyFill="1" applyBorder="1" applyAlignment="1">
      <alignment horizontal="center" vertical="center"/>
    </xf>
    <xf numFmtId="167" fontId="7" fillId="0" borderId="5" xfId="1" applyNumberFormat="1" applyFont="1" applyFill="1" applyBorder="1" applyAlignment="1">
      <alignment horizontal="center" vertical="center"/>
    </xf>
    <xf numFmtId="167" fontId="6" fillId="6" borderId="11" xfId="0" applyNumberFormat="1" applyFont="1" applyFill="1" applyBorder="1" applyAlignment="1">
      <alignment horizontal="center" vertical="center"/>
    </xf>
    <xf numFmtId="171" fontId="7" fillId="0" borderId="15" xfId="1" applyNumberFormat="1" applyFont="1" applyFill="1" applyBorder="1" applyAlignment="1">
      <alignment horizontal="center" vertical="center"/>
    </xf>
    <xf numFmtId="3" fontId="7" fillId="0" borderId="5" xfId="1" applyNumberFormat="1" applyFont="1" applyFill="1" applyBorder="1" applyAlignment="1">
      <alignment horizontal="center" vertical="center"/>
    </xf>
    <xf numFmtId="0" fontId="3" fillId="0" borderId="0" xfId="0" applyFont="1" applyAlignment="1">
      <alignment horizontal="center" vertical="center"/>
    </xf>
    <xf numFmtId="171" fontId="7" fillId="0" borderId="0" xfId="1" applyNumberFormat="1" applyFont="1" applyBorder="1" applyAlignment="1">
      <alignment horizontal="center" vertical="center"/>
    </xf>
    <xf numFmtId="172" fontId="7" fillId="0" borderId="0" xfId="1" applyNumberFormat="1" applyFont="1" applyBorder="1" applyAlignment="1">
      <alignment horizontal="center" vertical="center"/>
    </xf>
    <xf numFmtId="171" fontId="6" fillId="0" borderId="2" xfId="0" applyNumberFormat="1" applyFont="1" applyBorder="1" applyAlignment="1">
      <alignment horizontal="center" vertical="center"/>
    </xf>
    <xf numFmtId="169" fontId="30" fillId="0" borderId="3" xfId="0" applyNumberFormat="1" applyFont="1" applyBorder="1"/>
    <xf numFmtId="169" fontId="30" fillId="0" borderId="9" xfId="0" applyNumberFormat="1" applyFont="1" applyBorder="1"/>
    <xf numFmtId="0" fontId="6" fillId="0" borderId="37" xfId="0" applyFont="1" applyBorder="1" applyAlignment="1">
      <alignment horizontal="center" vertical="center"/>
    </xf>
    <xf numFmtId="0" fontId="27" fillId="0" borderId="2" xfId="0" applyFont="1" applyBorder="1" applyAlignment="1">
      <alignment horizontal="center" vertical="center"/>
    </xf>
    <xf numFmtId="0" fontId="27" fillId="0" borderId="1" xfId="0" applyFont="1" applyBorder="1" applyAlignment="1">
      <alignment horizontal="center" vertical="center"/>
    </xf>
    <xf numFmtId="172" fontId="0" fillId="0" borderId="17" xfId="0" applyNumberFormat="1" applyBorder="1" applyAlignment="1">
      <alignment horizontal="center"/>
    </xf>
    <xf numFmtId="172" fontId="0" fillId="0" borderId="38" xfId="0" applyNumberFormat="1" applyBorder="1" applyAlignment="1">
      <alignment horizontal="center"/>
    </xf>
    <xf numFmtId="49" fontId="5" fillId="0" borderId="8" xfId="0" applyNumberFormat="1" applyFont="1" applyBorder="1"/>
    <xf numFmtId="49" fontId="5" fillId="0" borderId="3" xfId="0" applyNumberFormat="1" applyFont="1" applyBorder="1"/>
    <xf numFmtId="3" fontId="7" fillId="0" borderId="3" xfId="1" applyNumberFormat="1" applyFont="1" applyFill="1" applyBorder="1" applyAlignment="1">
      <alignment horizontal="center" vertical="center"/>
    </xf>
    <xf numFmtId="171" fontId="7" fillId="0" borderId="2" xfId="1" applyNumberFormat="1" applyFont="1" applyBorder="1" applyAlignment="1">
      <alignment horizontal="center" vertical="center"/>
    </xf>
    <xf numFmtId="167" fontId="7" fillId="0" borderId="9" xfId="1" applyNumberFormat="1" applyFont="1" applyFill="1" applyBorder="1" applyAlignment="1">
      <alignment horizontal="center" vertical="center"/>
    </xf>
    <xf numFmtId="171" fontId="7" fillId="0" borderId="2" xfId="0" applyNumberFormat="1" applyFont="1" applyBorder="1" applyAlignment="1">
      <alignment horizontal="center" vertical="center"/>
    </xf>
    <xf numFmtId="167" fontId="7" fillId="0" borderId="6" xfId="1" applyNumberFormat="1" applyFont="1" applyFill="1" applyBorder="1" applyAlignment="1">
      <alignment horizontal="center" vertical="center"/>
    </xf>
    <xf numFmtId="171" fontId="7" fillId="0" borderId="0" xfId="1" applyNumberFormat="1" applyFont="1" applyFill="1" applyBorder="1" applyAlignment="1">
      <alignment horizontal="center" vertical="center"/>
    </xf>
    <xf numFmtId="171" fontId="7" fillId="0" borderId="2" xfId="1" applyNumberFormat="1" applyFont="1" applyFill="1" applyBorder="1" applyAlignment="1">
      <alignment horizontal="center" vertical="center"/>
    </xf>
    <xf numFmtId="171" fontId="6" fillId="0" borderId="6" xfId="0" applyNumberFormat="1" applyFont="1" applyBorder="1" applyAlignment="1">
      <alignment horizontal="center" vertical="center"/>
    </xf>
    <xf numFmtId="171" fontId="6" fillId="0" borderId="3" xfId="0" applyNumberFormat="1" applyFont="1" applyBorder="1" applyAlignment="1">
      <alignment horizontal="center" vertical="center"/>
    </xf>
    <xf numFmtId="171" fontId="6" fillId="0" borderId="9" xfId="0" applyNumberFormat="1" applyFont="1" applyBorder="1" applyAlignment="1">
      <alignment horizontal="center" vertical="center"/>
    </xf>
    <xf numFmtId="167" fontId="7" fillId="0" borderId="2" xfId="1" applyNumberFormat="1" applyFont="1" applyFill="1" applyBorder="1" applyAlignment="1">
      <alignment horizontal="center" vertical="center"/>
    </xf>
    <xf numFmtId="167" fontId="6" fillId="0" borderId="6" xfId="1" applyNumberFormat="1" applyFont="1" applyFill="1" applyBorder="1" applyAlignment="1">
      <alignment horizontal="center" vertical="center"/>
    </xf>
    <xf numFmtId="0" fontId="0" fillId="0" borderId="3" xfId="0" applyBorder="1" applyAlignment="1">
      <alignment horizontal="center"/>
    </xf>
    <xf numFmtId="167" fontId="7" fillId="0" borderId="3" xfId="1" applyNumberFormat="1" applyFont="1" applyFill="1" applyBorder="1" applyAlignment="1">
      <alignment horizontal="center" vertical="center"/>
    </xf>
    <xf numFmtId="167" fontId="6" fillId="0" borderId="9" xfId="1" applyNumberFormat="1" applyFont="1" applyFill="1" applyBorder="1" applyAlignment="1">
      <alignment horizontal="center" vertical="center"/>
    </xf>
    <xf numFmtId="167" fontId="6" fillId="6" borderId="15" xfId="0" applyNumberFormat="1" applyFont="1" applyFill="1" applyBorder="1" applyAlignment="1">
      <alignment horizontal="center" vertical="center" wrapText="1"/>
    </xf>
    <xf numFmtId="171" fontId="25" fillId="0" borderId="0" xfId="0" applyNumberFormat="1" applyFont="1" applyAlignment="1">
      <alignment horizontal="center" vertical="center"/>
    </xf>
    <xf numFmtId="171" fontId="25" fillId="0" borderId="15" xfId="0" applyNumberFormat="1" applyFont="1" applyBorder="1" applyAlignment="1">
      <alignment horizontal="center" vertical="center"/>
    </xf>
    <xf numFmtId="3" fontId="25" fillId="0" borderId="0" xfId="1" applyNumberFormat="1" applyFont="1" applyFill="1" applyBorder="1" applyAlignment="1">
      <alignment horizontal="center" vertical="center"/>
    </xf>
    <xf numFmtId="0" fontId="34" fillId="0" borderId="0" xfId="0" applyFont="1"/>
    <xf numFmtId="0" fontId="22" fillId="0" borderId="0" xfId="0" applyFont="1" applyAlignment="1">
      <alignment vertical="center" wrapText="1"/>
    </xf>
    <xf numFmtId="166" fontId="22" fillId="0" borderId="0" xfId="0" applyNumberFormat="1" applyFont="1" applyAlignment="1">
      <alignment vertical="center" wrapText="1"/>
    </xf>
    <xf numFmtId="174" fontId="7" fillId="0" borderId="2" xfId="1" applyNumberFormat="1" applyFont="1" applyBorder="1" applyAlignment="1">
      <alignment horizontal="center" vertical="center"/>
    </xf>
    <xf numFmtId="174" fontId="7" fillId="0" borderId="2" xfId="0" applyNumberFormat="1" applyFont="1" applyBorder="1" applyAlignment="1">
      <alignment horizontal="center" vertical="center"/>
    </xf>
    <xf numFmtId="2" fontId="2" fillId="0" borderId="3" xfId="0" applyNumberFormat="1" applyFont="1" applyBorder="1" applyAlignment="1">
      <alignment horizontal="center" vertical="center" wrapText="1"/>
    </xf>
    <xf numFmtId="167" fontId="0" fillId="0" borderId="0" xfId="0" applyNumberFormat="1"/>
    <xf numFmtId="3" fontId="27" fillId="6" borderId="4" xfId="0" applyNumberFormat="1" applyFont="1" applyFill="1" applyBorder="1" applyAlignment="1">
      <alignment horizontal="center" vertical="center"/>
    </xf>
    <xf numFmtId="167" fontId="26" fillId="0" borderId="0" xfId="0" applyNumberFormat="1" applyFont="1" applyAlignment="1">
      <alignment horizontal="center" vertical="center"/>
    </xf>
    <xf numFmtId="0" fontId="28" fillId="6" borderId="5" xfId="0" applyFont="1" applyFill="1" applyBorder="1" applyAlignment="1">
      <alignment horizontal="center" vertical="center" wrapText="1"/>
    </xf>
    <xf numFmtId="3" fontId="27" fillId="6" borderId="5" xfId="0" applyNumberFormat="1" applyFont="1" applyFill="1" applyBorder="1" applyAlignment="1">
      <alignment horizontal="center" vertical="center"/>
    </xf>
    <xf numFmtId="0" fontId="27" fillId="0" borderId="40" xfId="0" applyFont="1" applyBorder="1" applyAlignment="1">
      <alignment horizontal="center" vertical="center"/>
    </xf>
    <xf numFmtId="167" fontId="26" fillId="0" borderId="18" xfId="0" applyNumberFormat="1" applyFont="1" applyBorder="1" applyAlignment="1">
      <alignment horizontal="center" vertical="center"/>
    </xf>
    <xf numFmtId="167" fontId="26" fillId="0" borderId="19" xfId="0" applyNumberFormat="1" applyFont="1" applyBorder="1" applyAlignment="1">
      <alignment horizontal="center" vertical="center"/>
    </xf>
    <xf numFmtId="167" fontId="26" fillId="0" borderId="41" xfId="0" applyNumberFormat="1" applyFont="1" applyBorder="1" applyAlignment="1">
      <alignment horizontal="center" vertical="center"/>
    </xf>
    <xf numFmtId="167" fontId="26" fillId="0" borderId="42" xfId="0" applyNumberFormat="1" applyFont="1" applyBorder="1" applyAlignment="1">
      <alignment horizontal="center" vertical="center"/>
    </xf>
    <xf numFmtId="0" fontId="27" fillId="0" borderId="44" xfId="0" applyFont="1" applyBorder="1" applyAlignment="1">
      <alignment horizontal="center" vertical="center"/>
    </xf>
    <xf numFmtId="167" fontId="26" fillId="0" borderId="18" xfId="1" applyNumberFormat="1" applyFont="1" applyFill="1" applyBorder="1" applyAlignment="1">
      <alignment horizontal="center" vertical="center"/>
    </xf>
    <xf numFmtId="167" fontId="26" fillId="0" borderId="19" xfId="1" applyNumberFormat="1" applyFont="1" applyFill="1" applyBorder="1" applyAlignment="1">
      <alignment horizontal="center" vertical="center"/>
    </xf>
    <xf numFmtId="0" fontId="28" fillId="0" borderId="43" xfId="0" applyFont="1" applyBorder="1" applyAlignment="1">
      <alignment horizontal="center" vertical="center" wrapText="1"/>
    </xf>
    <xf numFmtId="0" fontId="28" fillId="0" borderId="44" xfId="0" applyFont="1" applyBorder="1" applyAlignment="1">
      <alignment horizontal="center" vertical="center" wrapText="1"/>
    </xf>
    <xf numFmtId="17" fontId="13" fillId="0" borderId="8" xfId="0" applyNumberFormat="1" applyFont="1" applyBorder="1" applyAlignment="1">
      <alignment horizontal="center" vertical="center"/>
    </xf>
    <xf numFmtId="167" fontId="26" fillId="0" borderId="41" xfId="1" applyNumberFormat="1" applyFont="1" applyFill="1" applyBorder="1" applyAlignment="1">
      <alignment horizontal="center" vertical="center"/>
    </xf>
    <xf numFmtId="0" fontId="19" fillId="0" borderId="0" xfId="0" applyFont="1" applyAlignment="1">
      <alignment vertical="center"/>
    </xf>
    <xf numFmtId="171" fontId="27" fillId="6" borderId="0" xfId="0" applyNumberFormat="1" applyFont="1" applyFill="1" applyAlignment="1">
      <alignment horizontal="center" vertical="center"/>
    </xf>
    <xf numFmtId="171" fontId="33" fillId="0" borderId="2" xfId="1" applyNumberFormat="1" applyFont="1" applyBorder="1" applyAlignment="1">
      <alignment vertical="center"/>
    </xf>
    <xf numFmtId="49" fontId="5" fillId="0" borderId="2" xfId="0" applyNumberFormat="1" applyFont="1" applyBorder="1"/>
    <xf numFmtId="166" fontId="25" fillId="0" borderId="0" xfId="0" applyNumberFormat="1" applyFont="1" applyAlignment="1">
      <alignment horizontal="center"/>
    </xf>
    <xf numFmtId="0" fontId="0" fillId="0" borderId="3" xfId="0" applyBorder="1"/>
    <xf numFmtId="173" fontId="0" fillId="0" borderId="3" xfId="0" applyNumberFormat="1" applyBorder="1"/>
    <xf numFmtId="0" fontId="0" fillId="0" borderId="9" xfId="0" applyBorder="1"/>
    <xf numFmtId="49" fontId="15" fillId="0" borderId="2" xfId="0" applyNumberFormat="1" applyFont="1" applyBorder="1"/>
    <xf numFmtId="49" fontId="15" fillId="0" borderId="8" xfId="0" applyNumberFormat="1" applyFont="1" applyBorder="1"/>
    <xf numFmtId="49" fontId="15" fillId="0" borderId="3" xfId="0" applyNumberFormat="1" applyFont="1" applyBorder="1"/>
    <xf numFmtId="49" fontId="5" fillId="0" borderId="0" xfId="0" applyNumberFormat="1" applyFont="1"/>
    <xf numFmtId="17" fontId="13" fillId="0" borderId="0" xfId="0" applyNumberFormat="1" applyFont="1" applyAlignment="1">
      <alignment horizontal="center" vertical="center"/>
    </xf>
    <xf numFmtId="17" fontId="32" fillId="0" borderId="35" xfId="0" applyNumberFormat="1" applyFont="1" applyBorder="1" applyAlignment="1">
      <alignment horizontal="center" vertical="center"/>
    </xf>
    <xf numFmtId="17" fontId="32" fillId="0" borderId="45" xfId="0" applyNumberFormat="1" applyFont="1" applyBorder="1" applyAlignment="1">
      <alignment horizontal="center" vertical="center"/>
    </xf>
    <xf numFmtId="171" fontId="5" fillId="0" borderId="2" xfId="1" applyNumberFormat="1" applyFont="1" applyBorder="1" applyAlignment="1">
      <alignment vertical="center"/>
    </xf>
    <xf numFmtId="171" fontId="5" fillId="0" borderId="0" xfId="1" applyNumberFormat="1" applyFont="1" applyBorder="1" applyAlignment="1">
      <alignment vertical="center"/>
    </xf>
    <xf numFmtId="166" fontId="0" fillId="0" borderId="0" xfId="0" applyNumberFormat="1"/>
    <xf numFmtId="1" fontId="0" fillId="0" borderId="0" xfId="0" applyNumberFormat="1"/>
    <xf numFmtId="0" fontId="36" fillId="8" borderId="25" xfId="0" applyFont="1" applyFill="1" applyBorder="1" applyAlignment="1">
      <alignment vertical="center" wrapText="1"/>
    </xf>
    <xf numFmtId="0" fontId="36" fillId="8" borderId="36" xfId="0" applyFont="1" applyFill="1" applyBorder="1" applyAlignment="1">
      <alignment vertical="center" wrapText="1"/>
    </xf>
    <xf numFmtId="171" fontId="33" fillId="0" borderId="7" xfId="1" applyNumberFormat="1" applyFont="1" applyFill="1" applyBorder="1" applyAlignment="1">
      <alignment vertical="center"/>
    </xf>
    <xf numFmtId="171" fontId="5" fillId="0" borderId="7" xfId="1" applyNumberFormat="1" applyFont="1" applyFill="1" applyBorder="1" applyAlignment="1">
      <alignment vertical="center"/>
    </xf>
    <xf numFmtId="171" fontId="5" fillId="0" borderId="11" xfId="1" applyNumberFormat="1" applyFont="1" applyFill="1" applyBorder="1" applyAlignment="1">
      <alignment vertical="center"/>
    </xf>
    <xf numFmtId="169" fontId="33" fillId="0" borderId="8" xfId="0" applyNumberFormat="1" applyFont="1" applyBorder="1"/>
    <xf numFmtId="3" fontId="0" fillId="0" borderId="24" xfId="0" applyNumberFormat="1" applyBorder="1" applyAlignment="1">
      <alignment horizontal="center"/>
    </xf>
    <xf numFmtId="3" fontId="27" fillId="6" borderId="48" xfId="0" applyNumberFormat="1" applyFont="1" applyFill="1" applyBorder="1" applyAlignment="1">
      <alignment horizontal="center" vertical="center"/>
    </xf>
    <xf numFmtId="0" fontId="3" fillId="0" borderId="25" xfId="0" applyFont="1" applyBorder="1" applyAlignment="1">
      <alignment horizontal="center" vertical="center"/>
    </xf>
    <xf numFmtId="17" fontId="32" fillId="0" borderId="11" xfId="0" applyNumberFormat="1" applyFont="1" applyBorder="1" applyAlignment="1">
      <alignment horizontal="center" vertical="center"/>
    </xf>
    <xf numFmtId="0" fontId="35" fillId="0" borderId="25" xfId="0" applyFont="1" applyBorder="1" applyAlignment="1">
      <alignment vertical="center" wrapText="1"/>
    </xf>
    <xf numFmtId="0" fontId="37" fillId="8" borderId="25" xfId="0" applyFont="1" applyFill="1" applyBorder="1" applyAlignment="1">
      <alignment vertical="center" wrapText="1"/>
    </xf>
    <xf numFmtId="167" fontId="0" fillId="0" borderId="24" xfId="0" applyNumberFormat="1" applyBorder="1" applyAlignment="1">
      <alignment horizontal="center"/>
    </xf>
    <xf numFmtId="3" fontId="6" fillId="6" borderId="31" xfId="0" applyNumberFormat="1" applyFont="1" applyFill="1" applyBorder="1" applyAlignment="1">
      <alignment horizontal="center" vertical="center"/>
    </xf>
    <xf numFmtId="1" fontId="7" fillId="0" borderId="31" xfId="1" applyNumberFormat="1" applyFont="1" applyFill="1" applyBorder="1" applyAlignment="1">
      <alignment horizontal="center" vertical="center"/>
    </xf>
    <xf numFmtId="167" fontId="6" fillId="6" borderId="31" xfId="0" applyNumberFormat="1" applyFont="1" applyFill="1" applyBorder="1" applyAlignment="1">
      <alignment horizontal="center" vertical="center"/>
    </xf>
    <xf numFmtId="0" fontId="2" fillId="0" borderId="31" xfId="0" applyFont="1" applyBorder="1" applyAlignment="1">
      <alignment horizontal="center" vertical="center" wrapText="1"/>
    </xf>
    <xf numFmtId="167" fontId="7" fillId="0" borderId="31" xfId="0" applyNumberFormat="1" applyFont="1" applyBorder="1" applyAlignment="1">
      <alignment horizontal="center" vertical="center"/>
    </xf>
    <xf numFmtId="167" fontId="6" fillId="6" borderId="36" xfId="0" applyNumberFormat="1" applyFont="1" applyFill="1" applyBorder="1" applyAlignment="1">
      <alignment horizontal="center" vertical="center"/>
    </xf>
    <xf numFmtId="0" fontId="2" fillId="6" borderId="31" xfId="0" applyFont="1" applyFill="1" applyBorder="1" applyAlignment="1">
      <alignment horizontal="center" vertical="center" wrapText="1"/>
    </xf>
    <xf numFmtId="0" fontId="2" fillId="0" borderId="25" xfId="0" applyFont="1" applyBorder="1" applyAlignment="1">
      <alignment horizontal="center" vertical="center" wrapText="1"/>
    </xf>
    <xf numFmtId="167" fontId="24" fillId="6" borderId="0" xfId="0" applyNumberFormat="1" applyFont="1" applyFill="1" applyAlignment="1">
      <alignment horizontal="center" vertical="center"/>
    </xf>
    <xf numFmtId="0" fontId="3" fillId="0" borderId="50" xfId="0" applyFont="1" applyBorder="1" applyAlignment="1">
      <alignment vertical="center"/>
    </xf>
    <xf numFmtId="0" fontId="3" fillId="0" borderId="35" xfId="0" applyFont="1" applyBorder="1" applyAlignment="1">
      <alignment vertical="center"/>
    </xf>
    <xf numFmtId="0" fontId="3" fillId="0" borderId="25" xfId="0" applyFont="1" applyBorder="1" applyAlignment="1">
      <alignment vertical="center"/>
    </xf>
    <xf numFmtId="49" fontId="17" fillId="0" borderId="11" xfId="0" applyNumberFormat="1" applyFont="1" applyBorder="1"/>
    <xf numFmtId="169" fontId="6" fillId="0" borderId="0" xfId="0" applyNumberFormat="1" applyFont="1" applyBorder="1" applyAlignment="1">
      <alignment horizontal="center" vertical="center"/>
    </xf>
    <xf numFmtId="166" fontId="0" fillId="0" borderId="3" xfId="0" applyNumberFormat="1" applyBorder="1"/>
    <xf numFmtId="166" fontId="2" fillId="0" borderId="0" xfId="0" applyNumberFormat="1" applyFont="1" applyAlignment="1">
      <alignment horizontal="center" vertical="center" wrapText="1"/>
    </xf>
    <xf numFmtId="49" fontId="0" fillId="0" borderId="0" xfId="0" applyNumberFormat="1"/>
    <xf numFmtId="49" fontId="2" fillId="0" borderId="0" xfId="0" applyNumberFormat="1" applyFont="1" applyAlignment="1">
      <alignment horizontal="center" vertical="center" wrapText="1"/>
    </xf>
    <xf numFmtId="49" fontId="7" fillId="0" borderId="0" xfId="0" applyNumberFormat="1" applyFont="1" applyAlignment="1">
      <alignment horizontal="center" vertical="center"/>
    </xf>
    <xf numFmtId="49" fontId="7" fillId="0" borderId="0" xfId="1" applyNumberFormat="1" applyFont="1" applyFill="1" applyBorder="1" applyAlignment="1">
      <alignment horizontal="center" vertical="center"/>
    </xf>
    <xf numFmtId="2" fontId="7" fillId="0" borderId="0" xfId="0" applyNumberFormat="1" applyFont="1" applyAlignment="1">
      <alignment horizontal="center" vertical="center"/>
    </xf>
    <xf numFmtId="0" fontId="3" fillId="0" borderId="11" xfId="0" applyFont="1" applyBorder="1" applyAlignment="1">
      <alignment horizontal="center" vertical="center"/>
    </xf>
    <xf numFmtId="0" fontId="3" fillId="0" borderId="0" xfId="0" applyFont="1" applyBorder="1" applyAlignment="1">
      <alignment horizontal="center" vertical="center"/>
    </xf>
    <xf numFmtId="166" fontId="7" fillId="6" borderId="14" xfId="1" applyNumberFormat="1" applyFont="1" applyFill="1" applyBorder="1" applyAlignment="1">
      <alignment horizontal="center" vertical="center"/>
    </xf>
    <xf numFmtId="166" fontId="7" fillId="6" borderId="31" xfId="1" applyNumberFormat="1" applyFont="1" applyFill="1" applyBorder="1" applyAlignment="1">
      <alignment horizontal="center" vertical="center"/>
    </xf>
    <xf numFmtId="166" fontId="5" fillId="0" borderId="2" xfId="1" applyNumberFormat="1" applyFont="1" applyBorder="1" applyAlignment="1">
      <alignment vertical="center"/>
    </xf>
    <xf numFmtId="167" fontId="7" fillId="0" borderId="16" xfId="0" applyNumberFormat="1" applyFont="1" applyBorder="1" applyAlignment="1">
      <alignment horizontal="center" vertical="center"/>
    </xf>
    <xf numFmtId="0" fontId="3" fillId="0" borderId="7" xfId="0" applyFont="1" applyBorder="1" applyAlignment="1">
      <alignment horizontal="center"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0" borderId="35" xfId="0" applyFont="1" applyBorder="1" applyAlignment="1">
      <alignment horizontal="center" vertical="center"/>
    </xf>
    <xf numFmtId="0" fontId="3" fillId="0" borderId="25" xfId="0" applyFont="1" applyBorder="1" applyAlignment="1">
      <alignment horizontal="center" vertical="center"/>
    </xf>
    <xf numFmtId="0" fontId="3" fillId="0" borderId="36" xfId="0" applyFont="1" applyBorder="1" applyAlignment="1">
      <alignment horizontal="center" vertical="center"/>
    </xf>
    <xf numFmtId="49" fontId="15" fillId="0" borderId="8" xfId="0" applyNumberFormat="1" applyFont="1" applyBorder="1" applyAlignment="1">
      <alignment horizontal="left"/>
    </xf>
    <xf numFmtId="49" fontId="15" fillId="0" borderId="3" xfId="0" applyNumberFormat="1" applyFont="1" applyBorder="1" applyAlignment="1">
      <alignment horizontal="left"/>
    </xf>
    <xf numFmtId="49" fontId="5" fillId="0" borderId="10" xfId="0" applyNumberFormat="1" applyFont="1" applyBorder="1" applyAlignment="1">
      <alignment horizontal="left"/>
    </xf>
    <xf numFmtId="49" fontId="5" fillId="0" borderId="1" xfId="0" applyNumberFormat="1" applyFont="1" applyBorder="1" applyAlignment="1">
      <alignment horizontal="left"/>
    </xf>
    <xf numFmtId="0" fontId="3" fillId="0" borderId="20" xfId="0" applyFont="1" applyBorder="1" applyAlignment="1">
      <alignment horizontal="center" vertical="center"/>
    </xf>
    <xf numFmtId="0" fontId="3" fillId="0" borderId="13" xfId="0" applyFont="1" applyBorder="1" applyAlignment="1">
      <alignment horizontal="center" vertical="center"/>
    </xf>
    <xf numFmtId="0" fontId="3" fillId="0" borderId="21"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10" fillId="0" borderId="10" xfId="0" applyFont="1" applyBorder="1" applyAlignment="1">
      <alignment horizontal="center"/>
    </xf>
    <xf numFmtId="0" fontId="10" fillId="0" borderId="1" xfId="0" applyFont="1" applyBorder="1" applyAlignment="1">
      <alignment horizontal="center"/>
    </xf>
    <xf numFmtId="0" fontId="10" fillId="0" borderId="5" xfId="0" applyFont="1" applyBorder="1" applyAlignment="1">
      <alignment horizontal="center"/>
    </xf>
    <xf numFmtId="0" fontId="3" fillId="0" borderId="26" xfId="0" applyFont="1" applyBorder="1" applyAlignment="1">
      <alignment horizontal="center" vertical="center"/>
    </xf>
    <xf numFmtId="0" fontId="3" fillId="0" borderId="24" xfId="0" applyFont="1" applyBorder="1" applyAlignment="1">
      <alignment horizontal="center" vertical="center"/>
    </xf>
    <xf numFmtId="0" fontId="10" fillId="0" borderId="1" xfId="0" applyFont="1" applyBorder="1" applyAlignment="1">
      <alignment horizontal="center" vertical="center"/>
    </xf>
    <xf numFmtId="0" fontId="10" fillId="0" borderId="5" xfId="0" applyFont="1" applyBorder="1" applyAlignment="1">
      <alignment horizontal="center" vertical="center"/>
    </xf>
    <xf numFmtId="0" fontId="20" fillId="0" borderId="7" xfId="0" applyFont="1" applyBorder="1" applyAlignment="1">
      <alignment horizontal="left" vertical="center" wrapText="1"/>
    </xf>
    <xf numFmtId="0" fontId="20" fillId="0" borderId="2" xfId="0" applyFont="1" applyBorder="1" applyAlignment="1">
      <alignment horizontal="left" vertical="center" wrapText="1"/>
    </xf>
    <xf numFmtId="0" fontId="20" fillId="0" borderId="6" xfId="0" applyFont="1" applyBorder="1" applyAlignment="1">
      <alignment horizontal="left" vertical="center" wrapText="1"/>
    </xf>
    <xf numFmtId="0" fontId="27" fillId="0" borderId="39" xfId="0" applyFont="1" applyBorder="1" applyAlignment="1">
      <alignment horizontal="center" vertical="center"/>
    </xf>
    <xf numFmtId="0" fontId="27" fillId="0" borderId="2" xfId="0" applyFont="1" applyBorder="1" applyAlignment="1">
      <alignment horizontal="center" vertical="center"/>
    </xf>
    <xf numFmtId="0" fontId="27" fillId="0" borderId="43" xfId="0" applyFont="1" applyBorder="1" applyAlignment="1">
      <alignment horizontal="center" vertical="center"/>
    </xf>
    <xf numFmtId="0" fontId="27" fillId="0" borderId="1" xfId="0" applyFont="1" applyBorder="1" applyAlignment="1">
      <alignment horizontal="center" vertical="center"/>
    </xf>
    <xf numFmtId="0" fontId="28" fillId="0" borderId="7" xfId="0" applyFont="1" applyBorder="1" applyAlignment="1">
      <alignment horizontal="center" vertical="center"/>
    </xf>
    <xf numFmtId="0" fontId="28" fillId="0" borderId="2" xfId="0" applyFont="1" applyBorder="1" applyAlignment="1">
      <alignment horizontal="center" vertical="center"/>
    </xf>
    <xf numFmtId="0" fontId="28" fillId="0" borderId="6" xfId="0" applyFont="1" applyBorder="1" applyAlignment="1">
      <alignment horizontal="center" vertical="center"/>
    </xf>
    <xf numFmtId="0" fontId="38" fillId="0" borderId="46" xfId="0" applyFont="1" applyBorder="1" applyAlignment="1">
      <alignment horizontal="left" vertical="center" wrapText="1"/>
    </xf>
    <xf numFmtId="0" fontId="38" fillId="0" borderId="49" xfId="0" applyFont="1" applyBorder="1" applyAlignment="1">
      <alignment horizontal="left" vertical="center" wrapText="1"/>
    </xf>
    <xf numFmtId="0" fontId="38" fillId="0" borderId="17" xfId="0" applyFont="1" applyBorder="1" applyAlignment="1">
      <alignment horizontal="left" vertical="center" wrapText="1"/>
    </xf>
    <xf numFmtId="0" fontId="38" fillId="0" borderId="47" xfId="0" applyFont="1" applyBorder="1" applyAlignment="1">
      <alignment horizontal="left" vertical="center" wrapText="1"/>
    </xf>
    <xf numFmtId="0" fontId="37" fillId="0" borderId="0" xfId="0" applyFont="1" applyAlignment="1">
      <alignment horizontal="left" vertical="center" wrapText="1"/>
    </xf>
    <xf numFmtId="0" fontId="37" fillId="0" borderId="38" xfId="0" applyFont="1" applyBorder="1" applyAlignment="1">
      <alignment horizontal="left" vertical="center" wrapText="1"/>
    </xf>
  </cellXfs>
  <cellStyles count="29">
    <cellStyle name="Comma" xfId="1" builtinId="3"/>
    <cellStyle name="Comma 2" xfId="3"/>
    <cellStyle name="Comma 2 2" xfId="23"/>
    <cellStyle name="Comma 2 3" xfId="24"/>
    <cellStyle name="Comma 3" xfId="4"/>
    <cellStyle name="Comma 3 2" xfId="25"/>
    <cellStyle name="Comma 4" xfId="6"/>
    <cellStyle name="Normal" xfId="0" builtinId="0"/>
    <cellStyle name="Normal 2" xfId="2"/>
    <cellStyle name="Normal 2 2" xfId="5"/>
    <cellStyle name="Normal 2 5" xfId="28"/>
    <cellStyle name="Normal 3" xfId="7"/>
    <cellStyle name="Normal 4" xfId="8"/>
    <cellStyle name="Normal 4 10" xfId="9"/>
    <cellStyle name="Normal 4 11" xfId="10"/>
    <cellStyle name="Normal 4 12" xfId="11"/>
    <cellStyle name="Normal 4 13" xfId="12"/>
    <cellStyle name="Normal 4 14" xfId="13"/>
    <cellStyle name="Normal 4 15" xfId="14"/>
    <cellStyle name="Normal 4 2" xfId="15"/>
    <cellStyle name="Normal 4 3" xfId="16"/>
    <cellStyle name="Normal 4 4" xfId="17"/>
    <cellStyle name="Normal 4 5" xfId="18"/>
    <cellStyle name="Normal 4 6" xfId="19"/>
    <cellStyle name="Normal 4 7" xfId="20"/>
    <cellStyle name="Normal 4 8" xfId="21"/>
    <cellStyle name="Normal 4 9" xfId="22"/>
    <cellStyle name="Normal 6" xfId="26"/>
    <cellStyle name="Normal 6 2" xfId="27"/>
  </cellStyles>
  <dxfs count="0"/>
  <tableStyles count="1" defaultTableStyle="TableStyleMedium9" defaultPivotStyle="PivotStyleLight16">
    <tableStyle name="Table Style 1" pivot="0" count="0"/>
  </tableStyles>
  <colors>
    <mruColors>
      <color rgb="FF0066FF"/>
      <color rgb="FF3399FF"/>
      <color rgb="FFEAF1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P\Downloads\GDP-PRODUCTION-Tables-September-2025-Quarter%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 1a"/>
      <sheetName val="Tab 1b"/>
      <sheetName val="Tab 2a"/>
      <sheetName val="Tab 2b"/>
      <sheetName val="Tab 3a"/>
      <sheetName val="Tab 3b"/>
      <sheetName val="Tab 4"/>
      <sheetName val="Tab 5"/>
      <sheetName val="Tab 6"/>
      <sheetName val="Tab 7"/>
      <sheetName val="Tab 8"/>
    </sheetNames>
    <sheetDataSet>
      <sheetData sheetId="0">
        <row r="8">
          <cell r="B8">
            <v>251231.65782087954</v>
          </cell>
          <cell r="C8">
            <v>67256.180609738862</v>
          </cell>
          <cell r="D8">
            <v>110676.23437515103</v>
          </cell>
          <cell r="E8">
            <v>64152.43772016924</v>
          </cell>
          <cell r="F8">
            <v>52943.494109533072</v>
          </cell>
          <cell r="G8">
            <v>124282.36972620017</v>
          </cell>
          <cell r="H8">
            <v>865502.09297150222</v>
          </cell>
          <cell r="I8">
            <v>105281.33248532402</v>
          </cell>
          <cell r="J8">
            <v>71304.335147524165</v>
          </cell>
          <cell r="K8">
            <v>138401.03087800345</v>
          </cell>
          <cell r="L8">
            <v>463051.06071844132</v>
          </cell>
          <cell r="M8">
            <v>126633.86726695842</v>
          </cell>
          <cell r="N8">
            <v>191507.22119558684</v>
          </cell>
          <cell r="O8">
            <v>432887.50118256581</v>
          </cell>
          <cell r="P8">
            <v>85251.985407014465</v>
          </cell>
          <cell r="Q8">
            <v>-216264.24106226611</v>
          </cell>
          <cell r="R8">
            <v>2934098.5605523265</v>
          </cell>
          <cell r="S8">
            <v>521321.77527999994</v>
          </cell>
          <cell r="T8">
            <v>3455420.3358323267</v>
          </cell>
        </row>
        <row r="9">
          <cell r="B9">
            <v>259968.32817829394</v>
          </cell>
          <cell r="C9">
            <v>68167.224171420647</v>
          </cell>
          <cell r="D9">
            <v>109547.54436267955</v>
          </cell>
          <cell r="E9">
            <v>72817.87151700705</v>
          </cell>
          <cell r="F9">
            <v>58085.170489305194</v>
          </cell>
          <cell r="G9">
            <v>136880.43989589775</v>
          </cell>
          <cell r="H9">
            <v>943353.92697680101</v>
          </cell>
          <cell r="I9">
            <v>105142.89441009413</v>
          </cell>
          <cell r="J9">
            <v>75089.241709916896</v>
          </cell>
          <cell r="K9">
            <v>156895.6150508156</v>
          </cell>
          <cell r="L9">
            <v>502663.43408788706</v>
          </cell>
          <cell r="M9">
            <v>151105.77337620305</v>
          </cell>
          <cell r="N9">
            <v>200802.88077547791</v>
          </cell>
          <cell r="O9">
            <v>367300.52741262014</v>
          </cell>
          <cell r="P9">
            <v>89745.562731365731</v>
          </cell>
          <cell r="Q9">
            <v>-229050.51136893127</v>
          </cell>
          <cell r="R9">
            <v>3068515.9237768538</v>
          </cell>
          <cell r="S9">
            <v>513909.99622999999</v>
          </cell>
          <cell r="T9">
            <v>3582425.920006854</v>
          </cell>
        </row>
      </sheetData>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K69"/>
  <sheetViews>
    <sheetView tabSelected="1" view="pageBreakPreview" zoomScale="90" zoomScaleNormal="100" zoomScaleSheetLayoutView="90" workbookViewId="0">
      <pane ySplit="2" topLeftCell="A3" activePane="bottomLeft" state="frozen"/>
      <selection pane="bottomLeft" activeCell="A3" sqref="A3:Q3"/>
    </sheetView>
  </sheetViews>
  <sheetFormatPr defaultColWidth="9.109375" defaultRowHeight="14.4" x14ac:dyDescent="0.3"/>
  <cols>
    <col min="1" max="1" width="9.6640625" customWidth="1"/>
    <col min="2" max="18" width="9.6640625" style="10" customWidth="1"/>
    <col min="19" max="20" width="9.6640625" customWidth="1"/>
    <col min="22" max="22" width="10.44140625" style="265" customWidth="1"/>
    <col min="33" max="33" width="10.44140625" customWidth="1"/>
  </cols>
  <sheetData>
    <row r="1" spans="1:37" ht="18" thickBot="1" x14ac:dyDescent="0.35">
      <c r="A1" s="50" t="s">
        <v>7</v>
      </c>
      <c r="B1" s="51"/>
      <c r="C1" s="51"/>
      <c r="D1" s="51"/>
      <c r="E1" s="51"/>
      <c r="F1" s="51"/>
      <c r="G1" s="51"/>
      <c r="H1" s="51"/>
      <c r="I1" s="48"/>
      <c r="J1" s="46"/>
      <c r="K1" s="52"/>
      <c r="L1" s="52"/>
      <c r="M1" s="52"/>
      <c r="N1" s="52"/>
      <c r="O1" s="52"/>
      <c r="P1" s="52"/>
      <c r="Q1" s="52"/>
      <c r="R1" s="46"/>
      <c r="S1" s="124"/>
      <c r="T1" s="134"/>
    </row>
    <row r="2" spans="1:37" ht="64.5" customHeight="1" thickBot="1" x14ac:dyDescent="0.35">
      <c r="A2" s="76"/>
      <c r="B2" s="1" t="s">
        <v>0</v>
      </c>
      <c r="C2" s="1" t="s">
        <v>1</v>
      </c>
      <c r="D2" s="1" t="s">
        <v>5</v>
      </c>
      <c r="E2" s="1" t="s">
        <v>6</v>
      </c>
      <c r="F2" s="1" t="s">
        <v>44</v>
      </c>
      <c r="G2" s="1" t="s">
        <v>2</v>
      </c>
      <c r="H2" s="1" t="s">
        <v>4</v>
      </c>
      <c r="I2" s="9" t="s">
        <v>11</v>
      </c>
      <c r="J2" s="9" t="s">
        <v>18</v>
      </c>
      <c r="K2" s="1" t="s">
        <v>10</v>
      </c>
      <c r="L2" s="1" t="s">
        <v>13</v>
      </c>
      <c r="M2" s="1" t="s">
        <v>12</v>
      </c>
      <c r="N2" s="1" t="s">
        <v>57</v>
      </c>
      <c r="O2" s="1" t="s">
        <v>37</v>
      </c>
      <c r="P2" s="1" t="s">
        <v>43</v>
      </c>
      <c r="Q2" s="1" t="s">
        <v>61</v>
      </c>
      <c r="R2" s="85" t="s">
        <v>58</v>
      </c>
      <c r="S2" s="143" t="s">
        <v>64</v>
      </c>
      <c r="T2" s="85" t="s">
        <v>65</v>
      </c>
      <c r="U2" s="6"/>
      <c r="V2" s="266"/>
      <c r="W2" s="6"/>
      <c r="X2" s="6"/>
      <c r="Y2" s="6"/>
      <c r="Z2" s="6"/>
      <c r="AA2" s="6"/>
      <c r="AB2" s="6"/>
      <c r="AC2" s="6"/>
      <c r="AD2" s="6"/>
      <c r="AE2" s="6"/>
      <c r="AF2" s="23"/>
    </row>
    <row r="3" spans="1:37" ht="15" customHeight="1" x14ac:dyDescent="0.3">
      <c r="A3" s="276" t="s">
        <v>54</v>
      </c>
      <c r="B3" s="277"/>
      <c r="C3" s="277"/>
      <c r="D3" s="277"/>
      <c r="E3" s="277"/>
      <c r="F3" s="277"/>
      <c r="G3" s="277"/>
      <c r="H3" s="277"/>
      <c r="I3" s="277"/>
      <c r="J3" s="277"/>
      <c r="K3" s="277"/>
      <c r="L3" s="277"/>
      <c r="M3" s="277"/>
      <c r="N3" s="277"/>
      <c r="O3" s="277"/>
      <c r="P3" s="277"/>
      <c r="Q3" s="278"/>
      <c r="R3" s="93"/>
      <c r="S3" s="134"/>
      <c r="T3" s="136"/>
      <c r="U3" s="6"/>
      <c r="V3" s="266"/>
      <c r="W3" s="6"/>
      <c r="X3" s="6"/>
      <c r="Y3" s="6"/>
      <c r="Z3" s="6"/>
      <c r="AA3" s="6"/>
      <c r="AB3" s="6"/>
      <c r="AC3" s="6"/>
      <c r="AD3" s="6"/>
      <c r="AE3" s="6"/>
      <c r="AF3" s="6"/>
      <c r="AG3" s="23"/>
    </row>
    <row r="4" spans="1:37" s="4" customFormat="1" ht="18.75" customHeight="1" x14ac:dyDescent="0.25">
      <c r="A4" s="64">
        <v>2020</v>
      </c>
      <c r="B4" s="74">
        <v>178564.99313762714</v>
      </c>
      <c r="C4" s="74">
        <v>43560.192495971991</v>
      </c>
      <c r="D4" s="74">
        <v>65125.874786477172</v>
      </c>
      <c r="E4" s="74">
        <v>35121.19793353838</v>
      </c>
      <c r="F4" s="74">
        <v>48010.59842953903</v>
      </c>
      <c r="G4" s="74">
        <v>101344.73065454024</v>
      </c>
      <c r="H4" s="74">
        <v>574030.35590803472</v>
      </c>
      <c r="I4" s="74">
        <v>49506.138069635897</v>
      </c>
      <c r="J4" s="74">
        <v>18506.802987922212</v>
      </c>
      <c r="K4" s="74">
        <v>112480.14032519009</v>
      </c>
      <c r="L4" s="74">
        <v>317903.54824786255</v>
      </c>
      <c r="M4" s="74">
        <v>41316.601400338739</v>
      </c>
      <c r="N4" s="74">
        <v>156686.92854271724</v>
      </c>
      <c r="O4" s="74">
        <v>213424.07497704998</v>
      </c>
      <c r="P4" s="74">
        <v>62046.35637982827</v>
      </c>
      <c r="Q4" s="74">
        <v>-148490.92147422652</v>
      </c>
      <c r="R4" s="93">
        <v>1869137.6128020473</v>
      </c>
      <c r="S4" s="123">
        <v>340449.75406000001</v>
      </c>
      <c r="T4" s="135">
        <v>2209587.3668620475</v>
      </c>
      <c r="U4" s="13"/>
      <c r="V4" s="267"/>
      <c r="W4" s="13"/>
      <c r="X4" s="13"/>
      <c r="Y4" s="13"/>
      <c r="Z4" s="13"/>
      <c r="AA4" s="13"/>
      <c r="AB4" s="13"/>
      <c r="AC4" s="13"/>
      <c r="AD4" s="36"/>
      <c r="AE4" s="36"/>
    </row>
    <row r="5" spans="1:37" s="4" customFormat="1" ht="18.75" customHeight="1" x14ac:dyDescent="0.25">
      <c r="A5" s="64">
        <v>2021</v>
      </c>
      <c r="B5" s="74">
        <v>166084.15836602944</v>
      </c>
      <c r="C5" s="74">
        <v>37433.109240005382</v>
      </c>
      <c r="D5" s="74">
        <v>65511.457376000726</v>
      </c>
      <c r="E5" s="74">
        <v>44244.225482333466</v>
      </c>
      <c r="F5" s="74">
        <v>55116.275108963528</v>
      </c>
      <c r="G5" s="74">
        <v>98927.670351589608</v>
      </c>
      <c r="H5" s="74">
        <v>565236.86162906978</v>
      </c>
      <c r="I5" s="74">
        <v>58808.26151529733</v>
      </c>
      <c r="J5" s="74">
        <v>20530.544128385154</v>
      </c>
      <c r="K5" s="74">
        <v>121998.75404834587</v>
      </c>
      <c r="L5" s="74">
        <v>320849.0817030734</v>
      </c>
      <c r="M5" s="74">
        <v>48853.614721088306</v>
      </c>
      <c r="N5" s="74">
        <v>143552.09748691961</v>
      </c>
      <c r="O5" s="74">
        <v>267039.09815812408</v>
      </c>
      <c r="P5" s="74">
        <v>75639.504386593166</v>
      </c>
      <c r="Q5" s="74">
        <v>-162151.65158452615</v>
      </c>
      <c r="R5" s="93">
        <v>1927673.0621172923</v>
      </c>
      <c r="S5" s="123">
        <v>364748.70322999998</v>
      </c>
      <c r="T5" s="135">
        <v>2292421.7653472922</v>
      </c>
      <c r="U5" s="13"/>
      <c r="V5" s="267"/>
      <c r="W5" s="13"/>
      <c r="X5" s="13"/>
      <c r="Y5" s="13"/>
      <c r="Z5" s="13"/>
      <c r="AA5" s="13"/>
      <c r="AB5" s="13"/>
      <c r="AC5" s="13"/>
      <c r="AD5" s="36"/>
      <c r="AE5" s="36"/>
    </row>
    <row r="6" spans="1:37" s="4" customFormat="1" ht="18.75" customHeight="1" x14ac:dyDescent="0.25">
      <c r="A6" s="64">
        <v>2022</v>
      </c>
      <c r="B6" s="74">
        <v>209447.14496374479</v>
      </c>
      <c r="C6" s="74">
        <v>35536.074353761171</v>
      </c>
      <c r="D6" s="74">
        <v>74242.333733641455</v>
      </c>
      <c r="E6" s="74">
        <v>37332.327048021907</v>
      </c>
      <c r="F6" s="74">
        <v>47899.395917945178</v>
      </c>
      <c r="G6" s="74">
        <v>87141.374851716406</v>
      </c>
      <c r="H6" s="74">
        <v>646454.27781182702</v>
      </c>
      <c r="I6" s="74">
        <v>47705.737198312003</v>
      </c>
      <c r="J6" s="74">
        <v>35361.780771216901</v>
      </c>
      <c r="K6" s="74">
        <v>118677.73150139833</v>
      </c>
      <c r="L6" s="74">
        <v>355529.06108760962</v>
      </c>
      <c r="M6" s="74">
        <v>69186.115114913016</v>
      </c>
      <c r="N6" s="74">
        <v>145490.71783134903</v>
      </c>
      <c r="O6" s="74">
        <v>310945.24204000714</v>
      </c>
      <c r="P6" s="74">
        <v>87121.101335910949</v>
      </c>
      <c r="Q6" s="74">
        <v>-174968.49210318521</v>
      </c>
      <c r="R6" s="93">
        <v>2133101.9234581902</v>
      </c>
      <c r="S6" s="123">
        <v>384761.69321</v>
      </c>
      <c r="T6" s="135">
        <v>2517863.6166681903</v>
      </c>
      <c r="U6" s="13"/>
      <c r="V6" s="267"/>
      <c r="W6" s="13"/>
      <c r="X6" s="13"/>
      <c r="Y6" s="13"/>
      <c r="Z6" s="13"/>
      <c r="AA6" s="13"/>
      <c r="AB6" s="13"/>
      <c r="AC6" s="13"/>
      <c r="AD6" s="36"/>
      <c r="AE6" s="36"/>
    </row>
    <row r="7" spans="1:37" s="4" customFormat="1" ht="18.75" customHeight="1" x14ac:dyDescent="0.25">
      <c r="A7" s="64">
        <v>2023</v>
      </c>
      <c r="B7" s="74">
        <v>254473.89555743465</v>
      </c>
      <c r="C7" s="74">
        <v>59608.384691545536</v>
      </c>
      <c r="D7" s="74">
        <v>96993.479749975348</v>
      </c>
      <c r="E7" s="74">
        <v>56179.166829184374</v>
      </c>
      <c r="F7" s="74">
        <v>46712.128458213359</v>
      </c>
      <c r="G7" s="74">
        <v>121672.16795505951</v>
      </c>
      <c r="H7" s="74">
        <v>776781.23366962816</v>
      </c>
      <c r="I7" s="74">
        <v>88023.97131583617</v>
      </c>
      <c r="J7" s="74">
        <v>68433.815229938278</v>
      </c>
      <c r="K7" s="74">
        <v>169817.42873294165</v>
      </c>
      <c r="L7" s="74">
        <v>384601.69874023832</v>
      </c>
      <c r="M7" s="74">
        <v>121555.01411475014</v>
      </c>
      <c r="N7" s="74">
        <v>154137.55928430843</v>
      </c>
      <c r="O7" s="74">
        <v>311582.88278282376</v>
      </c>
      <c r="P7" s="74">
        <v>87503.875909172319</v>
      </c>
      <c r="Q7" s="74">
        <v>-180200.58821682853</v>
      </c>
      <c r="R7" s="93">
        <v>2617876.1148042218</v>
      </c>
      <c r="S7" s="123">
        <v>492811.77327000001</v>
      </c>
      <c r="T7" s="135">
        <v>3110687.888074222</v>
      </c>
      <c r="U7" s="13"/>
      <c r="V7" s="267"/>
      <c r="W7" s="13"/>
      <c r="X7" s="13"/>
      <c r="Y7" s="13"/>
      <c r="Z7" s="13"/>
      <c r="AA7" s="13"/>
      <c r="AB7" s="13"/>
      <c r="AC7" s="13"/>
      <c r="AD7" s="36"/>
      <c r="AE7" s="36"/>
    </row>
    <row r="8" spans="1:37" s="4" customFormat="1" ht="18.75" customHeight="1" x14ac:dyDescent="0.25">
      <c r="A8" s="64">
        <v>2024</v>
      </c>
      <c r="B8" s="74">
        <v>251231.65782087954</v>
      </c>
      <c r="C8" s="74">
        <v>67256.180609738862</v>
      </c>
      <c r="D8" s="74">
        <v>110676.23437515103</v>
      </c>
      <c r="E8" s="74">
        <v>64152.43772016924</v>
      </c>
      <c r="F8" s="74">
        <v>52943.494109533072</v>
      </c>
      <c r="G8" s="74">
        <v>124282.36972620017</v>
      </c>
      <c r="H8" s="74">
        <v>865502.09297150222</v>
      </c>
      <c r="I8" s="74">
        <v>105281.33248532402</v>
      </c>
      <c r="J8" s="74">
        <v>71304.335147524165</v>
      </c>
      <c r="K8" s="74">
        <v>138401.03087800345</v>
      </c>
      <c r="L8" s="74">
        <v>463051.06071844132</v>
      </c>
      <c r="M8" s="74">
        <v>126633.86726695842</v>
      </c>
      <c r="N8" s="74">
        <v>191507.22119558684</v>
      </c>
      <c r="O8" s="74">
        <v>432887.50118256581</v>
      </c>
      <c r="P8" s="74">
        <v>85251.985407014465</v>
      </c>
      <c r="Q8" s="74">
        <v>-216264.24106226611</v>
      </c>
      <c r="R8" s="93">
        <v>2934098.5605523265</v>
      </c>
      <c r="S8" s="123">
        <v>521321.77527999994</v>
      </c>
      <c r="T8" s="135">
        <v>3455420.3358323267</v>
      </c>
      <c r="U8" s="74"/>
      <c r="V8" s="267"/>
      <c r="W8" s="74"/>
      <c r="X8" s="74"/>
      <c r="Y8" s="74"/>
      <c r="Z8" s="74"/>
      <c r="AA8" s="74"/>
      <c r="AB8" s="74"/>
      <c r="AC8" s="74"/>
      <c r="AD8" s="74"/>
      <c r="AE8" s="74"/>
      <c r="AF8" s="74"/>
      <c r="AG8" s="74"/>
      <c r="AH8" s="74"/>
      <c r="AI8" s="74"/>
      <c r="AJ8" s="74"/>
      <c r="AK8" s="74"/>
    </row>
    <row r="9" spans="1:37" s="4" customFormat="1" ht="18.75" customHeight="1" x14ac:dyDescent="0.25">
      <c r="A9" s="64">
        <v>2025</v>
      </c>
      <c r="B9" s="74">
        <v>259968.32817829394</v>
      </c>
      <c r="C9" s="74">
        <v>68167.224171420647</v>
      </c>
      <c r="D9" s="74">
        <v>109547.54436267955</v>
      </c>
      <c r="E9" s="74">
        <v>72817.87151700705</v>
      </c>
      <c r="F9" s="74">
        <v>58085.170489305194</v>
      </c>
      <c r="G9" s="74">
        <v>136880.43989589775</v>
      </c>
      <c r="H9" s="74">
        <v>943353.92697680101</v>
      </c>
      <c r="I9" s="74">
        <v>105142.89441009413</v>
      </c>
      <c r="J9" s="74">
        <v>75089.241709916896</v>
      </c>
      <c r="K9" s="74">
        <v>156895.6150508156</v>
      </c>
      <c r="L9" s="74">
        <v>502663.43408788706</v>
      </c>
      <c r="M9" s="74">
        <v>151105.77337620305</v>
      </c>
      <c r="N9" s="74">
        <v>200802.88077547791</v>
      </c>
      <c r="O9" s="74">
        <v>367300.52741262014</v>
      </c>
      <c r="P9" s="74">
        <v>89745.562731365731</v>
      </c>
      <c r="Q9" s="74">
        <v>-229050.51136893127</v>
      </c>
      <c r="R9" s="93">
        <v>3068515.9237768538</v>
      </c>
      <c r="S9" s="123">
        <v>513909.99622999999</v>
      </c>
      <c r="T9" s="135">
        <v>3582425.920006854</v>
      </c>
      <c r="U9" s="264"/>
      <c r="V9" s="267"/>
      <c r="W9" s="74"/>
      <c r="X9" s="74"/>
      <c r="Y9" s="74"/>
      <c r="Z9" s="74"/>
      <c r="AA9" s="74"/>
      <c r="AB9" s="74"/>
      <c r="AC9" s="74"/>
      <c r="AD9" s="74"/>
      <c r="AE9" s="74"/>
      <c r="AF9" s="74"/>
      <c r="AG9" s="74"/>
      <c r="AH9" s="74"/>
      <c r="AI9" s="74"/>
      <c r="AJ9" s="74"/>
      <c r="AK9" s="74"/>
    </row>
    <row r="10" spans="1:37" s="5" customFormat="1" ht="15" customHeight="1" x14ac:dyDescent="0.3">
      <c r="A10" s="279" t="s">
        <v>56</v>
      </c>
      <c r="B10" s="280"/>
      <c r="C10" s="280"/>
      <c r="D10" s="280"/>
      <c r="E10" s="280"/>
      <c r="F10" s="280"/>
      <c r="G10" s="280"/>
      <c r="H10" s="280"/>
      <c r="I10" s="280"/>
      <c r="J10" s="280"/>
      <c r="K10" s="280"/>
      <c r="L10" s="280"/>
      <c r="M10" s="280"/>
      <c r="N10" s="280"/>
      <c r="O10" s="280"/>
      <c r="P10" s="280"/>
      <c r="Q10" s="281"/>
      <c r="R10" s="249"/>
      <c r="S10" s="250"/>
      <c r="T10" s="273"/>
      <c r="U10" s="6"/>
      <c r="V10" s="266"/>
      <c r="W10" s="6"/>
      <c r="X10" s="6"/>
      <c r="Y10" s="6"/>
      <c r="Z10" s="6"/>
      <c r="AA10" s="6"/>
      <c r="AB10" s="6"/>
      <c r="AC10" s="6"/>
      <c r="AD10" s="6"/>
      <c r="AE10" s="6"/>
      <c r="AF10" s="23"/>
    </row>
    <row r="11" spans="1:37" s="4" customFormat="1" ht="18.75" customHeight="1" x14ac:dyDescent="0.25">
      <c r="A11" s="75">
        <v>43891</v>
      </c>
      <c r="B11" s="74">
        <v>46365.074603240304</v>
      </c>
      <c r="C11" s="74">
        <v>9647.6013921362883</v>
      </c>
      <c r="D11" s="74">
        <v>15775.880053614455</v>
      </c>
      <c r="E11" s="74">
        <v>10155.186800860665</v>
      </c>
      <c r="F11" s="74">
        <v>11694.59499593351</v>
      </c>
      <c r="G11" s="74">
        <v>32354.518751768937</v>
      </c>
      <c r="H11" s="74">
        <v>154065.18275177741</v>
      </c>
      <c r="I11" s="74">
        <v>15750.110820624692</v>
      </c>
      <c r="J11" s="74">
        <v>9374.9184831311086</v>
      </c>
      <c r="K11" s="74">
        <v>30362.037148835458</v>
      </c>
      <c r="L11" s="74">
        <v>65844.509827048401</v>
      </c>
      <c r="M11" s="74">
        <v>15799.157415454631</v>
      </c>
      <c r="N11" s="74">
        <v>41604.541174661863</v>
      </c>
      <c r="O11" s="74">
        <v>48586.093645849993</v>
      </c>
      <c r="P11" s="74">
        <v>13974.43173546795</v>
      </c>
      <c r="Q11" s="74">
        <v>-26574.799932596627</v>
      </c>
      <c r="R11" s="93">
        <v>494779.03966780897</v>
      </c>
      <c r="S11" s="144">
        <v>90982.904459999991</v>
      </c>
      <c r="T11" s="93">
        <v>585761.94412780902</v>
      </c>
      <c r="U11" s="74"/>
      <c r="V11" s="267"/>
      <c r="W11" s="25"/>
      <c r="X11" s="25"/>
      <c r="Y11" s="25"/>
      <c r="Z11" s="25"/>
      <c r="AA11" s="25"/>
      <c r="AB11" s="25"/>
      <c r="AC11" s="25"/>
      <c r="AD11" s="25"/>
      <c r="AE11" s="25"/>
      <c r="AF11" s="25"/>
      <c r="AG11" s="29"/>
    </row>
    <row r="12" spans="1:37" s="4" customFormat="1" ht="18.75" customHeight="1" x14ac:dyDescent="0.25">
      <c r="A12" s="75">
        <v>43983</v>
      </c>
      <c r="B12" s="74">
        <v>43369.823483317901</v>
      </c>
      <c r="C12" s="74">
        <v>10091.860793768006</v>
      </c>
      <c r="D12" s="74">
        <v>12539.95285392715</v>
      </c>
      <c r="E12" s="74">
        <v>4579.769365172192</v>
      </c>
      <c r="F12" s="74">
        <v>12566.539064012257</v>
      </c>
      <c r="G12" s="74">
        <v>25222.331309777488</v>
      </c>
      <c r="H12" s="74">
        <v>136575.57999233133</v>
      </c>
      <c r="I12" s="74">
        <v>13683.026220227257</v>
      </c>
      <c r="J12" s="74">
        <v>2059.0561856618224</v>
      </c>
      <c r="K12" s="74">
        <v>28356.930546892127</v>
      </c>
      <c r="L12" s="74">
        <v>73261.264806746229</v>
      </c>
      <c r="M12" s="74">
        <v>11060.589166181018</v>
      </c>
      <c r="N12" s="74">
        <v>40620.364596925829</v>
      </c>
      <c r="O12" s="74">
        <v>51619.400420999991</v>
      </c>
      <c r="P12" s="74">
        <v>16485.173262942404</v>
      </c>
      <c r="Q12" s="74">
        <v>-31246.515168498481</v>
      </c>
      <c r="R12" s="93">
        <v>450845.14690038451</v>
      </c>
      <c r="S12" s="144">
        <v>82665.819409999982</v>
      </c>
      <c r="T12" s="93">
        <v>533510.96631038445</v>
      </c>
      <c r="U12" s="74"/>
      <c r="V12" s="267"/>
      <c r="W12" s="25"/>
      <c r="X12" s="25"/>
      <c r="Y12" s="25"/>
      <c r="Z12" s="25"/>
      <c r="AA12" s="25"/>
      <c r="AB12" s="25"/>
      <c r="AC12" s="25"/>
      <c r="AD12" s="25"/>
      <c r="AE12" s="25"/>
      <c r="AF12" s="25"/>
      <c r="AG12" s="29"/>
    </row>
    <row r="13" spans="1:37" s="4" customFormat="1" ht="18.75" customHeight="1" x14ac:dyDescent="0.25">
      <c r="A13" s="75">
        <v>44075</v>
      </c>
      <c r="B13" s="74">
        <v>43879.066013722651</v>
      </c>
      <c r="C13" s="74">
        <v>9620.3103828203712</v>
      </c>
      <c r="D13" s="74">
        <v>16810.462348395384</v>
      </c>
      <c r="E13" s="74">
        <v>9264.9600303919196</v>
      </c>
      <c r="F13" s="74">
        <v>12799.337402050809</v>
      </c>
      <c r="G13" s="74">
        <v>21245.717413746144</v>
      </c>
      <c r="H13" s="74">
        <v>140165.81139868559</v>
      </c>
      <c r="I13" s="74">
        <v>11158.723689651852</v>
      </c>
      <c r="J13" s="74">
        <v>3302.4369324949562</v>
      </c>
      <c r="K13" s="74">
        <v>26556.813785227318</v>
      </c>
      <c r="L13" s="74">
        <v>92439.820836878673</v>
      </c>
      <c r="M13" s="74">
        <v>5611.926249684886</v>
      </c>
      <c r="N13" s="74">
        <v>36709.803856968596</v>
      </c>
      <c r="O13" s="74">
        <v>56019.762318849986</v>
      </c>
      <c r="P13" s="74">
        <v>15718.936054648844</v>
      </c>
      <c r="Q13" s="74">
        <v>-46894.458683924822</v>
      </c>
      <c r="R13" s="93">
        <v>454409.43003029312</v>
      </c>
      <c r="S13" s="144">
        <v>78304.933810000002</v>
      </c>
      <c r="T13" s="93">
        <v>532714.36384029314</v>
      </c>
      <c r="U13" s="180"/>
      <c r="V13" s="267"/>
      <c r="W13" s="25"/>
      <c r="X13" s="25"/>
      <c r="Y13" s="25"/>
      <c r="Z13" s="25"/>
      <c r="AA13" s="25"/>
      <c r="AB13" s="25"/>
      <c r="AC13" s="25"/>
      <c r="AD13" s="25"/>
      <c r="AE13" s="25"/>
      <c r="AF13" s="25"/>
      <c r="AG13" s="29"/>
    </row>
    <row r="14" spans="1:37" s="4" customFormat="1" ht="18.75" customHeight="1" x14ac:dyDescent="0.25">
      <c r="A14" s="75">
        <v>44184</v>
      </c>
      <c r="B14" s="74">
        <v>44951.02903734627</v>
      </c>
      <c r="C14" s="74">
        <v>14200.419927247322</v>
      </c>
      <c r="D14" s="74">
        <v>19999.579530540181</v>
      </c>
      <c r="E14" s="74">
        <v>11121.281737113604</v>
      </c>
      <c r="F14" s="74">
        <v>10950.126967542448</v>
      </c>
      <c r="G14" s="74">
        <v>22522.163179247676</v>
      </c>
      <c r="H14" s="74">
        <v>143223.78176524036</v>
      </c>
      <c r="I14" s="74">
        <v>8914.2773391320989</v>
      </c>
      <c r="J14" s="74">
        <v>3770.3913866343237</v>
      </c>
      <c r="K14" s="74">
        <v>27204.358844235194</v>
      </c>
      <c r="L14" s="74">
        <v>86357.952777189275</v>
      </c>
      <c r="M14" s="74">
        <v>8844.9285690182005</v>
      </c>
      <c r="N14" s="74">
        <v>37752.218914160956</v>
      </c>
      <c r="O14" s="74">
        <v>57198.81859135002</v>
      </c>
      <c r="P14" s="74">
        <v>15867.815326769076</v>
      </c>
      <c r="Q14" s="74">
        <v>-43775.147689206591</v>
      </c>
      <c r="R14" s="93">
        <v>469103.99620356038</v>
      </c>
      <c r="S14" s="144">
        <v>88496.096380000003</v>
      </c>
      <c r="T14" s="93">
        <v>557600.09258356038</v>
      </c>
      <c r="U14" s="15"/>
      <c r="V14" s="267"/>
      <c r="W14" s="25"/>
      <c r="X14" s="25"/>
      <c r="Y14" s="25"/>
      <c r="Z14" s="25"/>
      <c r="AA14" s="25"/>
      <c r="AB14" s="25"/>
      <c r="AC14" s="25"/>
      <c r="AD14" s="25"/>
      <c r="AE14" s="25"/>
      <c r="AF14" s="25"/>
      <c r="AG14" s="29"/>
    </row>
    <row r="15" spans="1:37" s="4" customFormat="1" ht="18.75" customHeight="1" x14ac:dyDescent="0.25">
      <c r="A15" s="75">
        <v>44256</v>
      </c>
      <c r="B15" s="74">
        <v>39460.003962837465</v>
      </c>
      <c r="C15" s="74">
        <v>10010.17854933846</v>
      </c>
      <c r="D15" s="74">
        <v>18428.216330633852</v>
      </c>
      <c r="E15" s="74">
        <v>9762.2822136957948</v>
      </c>
      <c r="F15" s="74">
        <v>12580.729309452054</v>
      </c>
      <c r="G15" s="74">
        <v>24644.580675543304</v>
      </c>
      <c r="H15" s="74">
        <v>144635.35191918726</v>
      </c>
      <c r="I15" s="74">
        <v>13734.618345464738</v>
      </c>
      <c r="J15" s="74">
        <v>3717.9165631594683</v>
      </c>
      <c r="K15" s="74">
        <v>29413.291984620599</v>
      </c>
      <c r="L15" s="74">
        <v>57954.967622762335</v>
      </c>
      <c r="M15" s="74">
        <v>10073.897423254022</v>
      </c>
      <c r="N15" s="74">
        <v>37468.114041755056</v>
      </c>
      <c r="O15" s="74">
        <v>58003.558245800006</v>
      </c>
      <c r="P15" s="74">
        <v>16790.011259305134</v>
      </c>
      <c r="Q15" s="74">
        <v>-26517.571471427753</v>
      </c>
      <c r="R15" s="93">
        <v>460160.14697538182</v>
      </c>
      <c r="S15" s="144">
        <v>96530.051869999996</v>
      </c>
      <c r="T15" s="93">
        <v>556690.19884538185</v>
      </c>
      <c r="U15" s="15"/>
      <c r="V15" s="267"/>
      <c r="W15" s="25"/>
      <c r="X15" s="25"/>
      <c r="Y15" s="25"/>
      <c r="Z15" s="25"/>
      <c r="AA15" s="25"/>
      <c r="AB15" s="25"/>
      <c r="AC15" s="25"/>
      <c r="AD15" s="25"/>
      <c r="AE15" s="25"/>
      <c r="AF15" s="25"/>
      <c r="AG15" s="29"/>
    </row>
    <row r="16" spans="1:37" s="4" customFormat="1" ht="18.75" customHeight="1" x14ac:dyDescent="0.25">
      <c r="A16" s="75">
        <v>44368</v>
      </c>
      <c r="B16" s="74">
        <v>40466.453921429973</v>
      </c>
      <c r="C16" s="74">
        <v>11164.199033382874</v>
      </c>
      <c r="D16" s="74">
        <v>13968.991604684637</v>
      </c>
      <c r="E16" s="74">
        <v>11794.843956953906</v>
      </c>
      <c r="F16" s="74">
        <v>6293.319765849903</v>
      </c>
      <c r="G16" s="74">
        <v>25429.769716826369</v>
      </c>
      <c r="H16" s="74">
        <v>148233.28102494468</v>
      </c>
      <c r="I16" s="74">
        <v>14645.980651458018</v>
      </c>
      <c r="J16" s="74">
        <v>7172.3693999326051</v>
      </c>
      <c r="K16" s="74">
        <v>29852.148495243837</v>
      </c>
      <c r="L16" s="74">
        <v>68588.64149007076</v>
      </c>
      <c r="M16" s="74">
        <v>11133.778865686205</v>
      </c>
      <c r="N16" s="74">
        <v>38070.88548661353</v>
      </c>
      <c r="O16" s="74">
        <v>60848.387506250001</v>
      </c>
      <c r="P16" s="74">
        <v>21381.472536022076</v>
      </c>
      <c r="Q16" s="74">
        <v>-33888.730531648922</v>
      </c>
      <c r="R16" s="93">
        <v>475155.79292370053</v>
      </c>
      <c r="S16" s="144">
        <v>87912.905770000012</v>
      </c>
      <c r="T16" s="93">
        <v>563068.6986937006</v>
      </c>
      <c r="U16" s="15"/>
      <c r="V16" s="267"/>
      <c r="W16" s="25"/>
      <c r="X16" s="25"/>
      <c r="Y16" s="25"/>
      <c r="Z16" s="25"/>
      <c r="AA16" s="25"/>
      <c r="AB16" s="25"/>
      <c r="AC16" s="25"/>
      <c r="AD16" s="25"/>
      <c r="AE16" s="25"/>
      <c r="AF16" s="25"/>
      <c r="AG16" s="29"/>
    </row>
    <row r="17" spans="1:33" s="4" customFormat="1" ht="18.75" customHeight="1" x14ac:dyDescent="0.25">
      <c r="A17" s="75">
        <v>44460</v>
      </c>
      <c r="B17" s="74">
        <v>39531.845539987728</v>
      </c>
      <c r="C17" s="74">
        <v>7456.0700946947045</v>
      </c>
      <c r="D17" s="74">
        <v>16321.264453904028</v>
      </c>
      <c r="E17" s="74">
        <v>11595.283479196534</v>
      </c>
      <c r="F17" s="74">
        <v>18694.565718329766</v>
      </c>
      <c r="G17" s="74">
        <v>24458.509250216615</v>
      </c>
      <c r="H17" s="74">
        <v>152005.13625897639</v>
      </c>
      <c r="I17" s="74">
        <v>10956.619559003078</v>
      </c>
      <c r="J17" s="74">
        <v>4948.9238884835104</v>
      </c>
      <c r="K17" s="74">
        <v>33274.746018954371</v>
      </c>
      <c r="L17" s="74">
        <v>95450.691419263443</v>
      </c>
      <c r="M17" s="74">
        <v>13011.177596946411</v>
      </c>
      <c r="N17" s="74">
        <v>34223.861499592233</v>
      </c>
      <c r="O17" s="74">
        <v>73573.818154766195</v>
      </c>
      <c r="P17" s="74">
        <v>20008.1022433527</v>
      </c>
      <c r="Q17" s="74">
        <v>-50871.264181737948</v>
      </c>
      <c r="R17" s="93">
        <v>504639.35099392972</v>
      </c>
      <c r="S17" s="144">
        <v>78696.191279999999</v>
      </c>
      <c r="T17" s="93">
        <v>583335.54227392969</v>
      </c>
      <c r="U17" s="180"/>
      <c r="V17" s="267"/>
      <c r="W17" s="25"/>
      <c r="X17" s="25"/>
      <c r="Y17" s="25"/>
      <c r="Z17" s="25"/>
      <c r="AA17" s="25"/>
      <c r="AB17" s="25"/>
      <c r="AC17" s="25"/>
      <c r="AD17" s="25"/>
      <c r="AE17" s="25"/>
      <c r="AF17" s="25"/>
      <c r="AG17" s="29"/>
    </row>
    <row r="18" spans="1:33" s="4" customFormat="1" ht="18.75" customHeight="1" x14ac:dyDescent="0.25">
      <c r="A18" s="75">
        <v>44551</v>
      </c>
      <c r="B18" s="74">
        <v>46625.854941774291</v>
      </c>
      <c r="C18" s="74">
        <v>8802.6615625893446</v>
      </c>
      <c r="D18" s="74">
        <v>16792.98498677821</v>
      </c>
      <c r="E18" s="74">
        <v>11091.815832487226</v>
      </c>
      <c r="F18" s="74">
        <v>17547.660315331803</v>
      </c>
      <c r="G18" s="74">
        <v>24394.810709003315</v>
      </c>
      <c r="H18" s="74">
        <v>120363.0924259614</v>
      </c>
      <c r="I18" s="74">
        <v>19471.042959371494</v>
      </c>
      <c r="J18" s="74">
        <v>4691.3342768095708</v>
      </c>
      <c r="K18" s="74">
        <v>29458.567549527063</v>
      </c>
      <c r="L18" s="74">
        <v>98854.781170976858</v>
      </c>
      <c r="M18" s="74">
        <v>14634.760835201665</v>
      </c>
      <c r="N18" s="74">
        <v>33789.236458958803</v>
      </c>
      <c r="O18" s="74">
        <v>74613.334251307882</v>
      </c>
      <c r="P18" s="74">
        <v>17459.918347913266</v>
      </c>
      <c r="Q18" s="74">
        <v>-50874.085399711519</v>
      </c>
      <c r="R18" s="93">
        <v>487717.7712242807</v>
      </c>
      <c r="S18" s="144">
        <v>101609.55431000001</v>
      </c>
      <c r="T18" s="93">
        <v>589327.32553428074</v>
      </c>
      <c r="U18" s="15"/>
      <c r="V18" s="267"/>
      <c r="W18" s="25"/>
      <c r="X18" s="25"/>
      <c r="Y18" s="25"/>
      <c r="Z18" s="25"/>
      <c r="AA18" s="25"/>
      <c r="AB18" s="25"/>
      <c r="AC18" s="25"/>
      <c r="AD18" s="25"/>
      <c r="AE18" s="25"/>
      <c r="AF18" s="25"/>
      <c r="AG18" s="29"/>
    </row>
    <row r="19" spans="1:33" s="4" customFormat="1" ht="18.75" customHeight="1" x14ac:dyDescent="0.25">
      <c r="A19" s="75">
        <v>44621</v>
      </c>
      <c r="B19" s="74">
        <v>51353.406972464596</v>
      </c>
      <c r="C19" s="74">
        <v>6015.465982366587</v>
      </c>
      <c r="D19" s="74">
        <v>15469.668409182268</v>
      </c>
      <c r="E19" s="74">
        <v>5086.1714662474133</v>
      </c>
      <c r="F19" s="74">
        <v>16802.385966166134</v>
      </c>
      <c r="G19" s="74">
        <v>18517.072606143622</v>
      </c>
      <c r="H19" s="74">
        <v>146358.40421816398</v>
      </c>
      <c r="I19" s="74">
        <v>17803.341507383215</v>
      </c>
      <c r="J19" s="74">
        <v>9408.6945620042115</v>
      </c>
      <c r="K19" s="74">
        <v>32940.452483158115</v>
      </c>
      <c r="L19" s="74">
        <v>69937.031934222439</v>
      </c>
      <c r="M19" s="74">
        <v>15029.686562578419</v>
      </c>
      <c r="N19" s="74">
        <v>35824.521394960342</v>
      </c>
      <c r="O19" s="74">
        <v>77267.835290337098</v>
      </c>
      <c r="P19" s="74">
        <v>19718.837080327328</v>
      </c>
      <c r="Q19" s="74">
        <v>-30748.275300216465</v>
      </c>
      <c r="R19" s="93">
        <v>506784.70113548933</v>
      </c>
      <c r="S19" s="144">
        <v>78461.723809999996</v>
      </c>
      <c r="T19" s="93">
        <v>585246.42494548927</v>
      </c>
      <c r="U19" s="15"/>
      <c r="V19" s="267"/>
      <c r="W19" s="25"/>
      <c r="X19" s="25"/>
      <c r="Y19" s="25"/>
      <c r="Z19" s="25"/>
      <c r="AA19" s="25"/>
      <c r="AB19" s="25"/>
      <c r="AC19" s="25"/>
      <c r="AD19" s="25"/>
      <c r="AE19" s="25"/>
      <c r="AF19" s="25"/>
      <c r="AG19" s="29"/>
    </row>
    <row r="20" spans="1:33" s="4" customFormat="1" ht="18.75" customHeight="1" x14ac:dyDescent="0.25">
      <c r="A20" s="75">
        <v>44713</v>
      </c>
      <c r="B20" s="74">
        <v>50109.875676381555</v>
      </c>
      <c r="C20" s="74">
        <v>6962.0237661960882</v>
      </c>
      <c r="D20" s="74">
        <v>15509.453051378479</v>
      </c>
      <c r="E20" s="74">
        <v>7927.606777851096</v>
      </c>
      <c r="F20" s="74">
        <v>11657.002350615119</v>
      </c>
      <c r="G20" s="74">
        <v>19577.841093306608</v>
      </c>
      <c r="H20" s="74">
        <v>132958.61360826046</v>
      </c>
      <c r="I20" s="74">
        <v>10981.784721903954</v>
      </c>
      <c r="J20" s="74">
        <v>3802.3013978788417</v>
      </c>
      <c r="K20" s="74">
        <v>28738.849513025179</v>
      </c>
      <c r="L20" s="74">
        <v>73912.583036147829</v>
      </c>
      <c r="M20" s="74">
        <v>10957.591685661509</v>
      </c>
      <c r="N20" s="74">
        <v>37300.523944933877</v>
      </c>
      <c r="O20" s="74">
        <v>79577.097814744266</v>
      </c>
      <c r="P20" s="74">
        <v>20408.9411238149</v>
      </c>
      <c r="Q20" s="74">
        <v>-35694.33195708484</v>
      </c>
      <c r="R20" s="93">
        <v>474687.75760501501</v>
      </c>
      <c r="S20" s="74">
        <v>85061.281619999994</v>
      </c>
      <c r="T20" s="93">
        <v>559749.03922501497</v>
      </c>
      <c r="U20" s="15"/>
      <c r="V20" s="267"/>
      <c r="W20" s="25"/>
      <c r="X20" s="25"/>
      <c r="Y20" s="25"/>
      <c r="Z20" s="25"/>
      <c r="AA20" s="25"/>
      <c r="AB20" s="25"/>
      <c r="AC20" s="25"/>
      <c r="AD20" s="25"/>
      <c r="AE20" s="25"/>
      <c r="AF20" s="25"/>
      <c r="AG20" s="29"/>
    </row>
    <row r="21" spans="1:33" s="4" customFormat="1" ht="18.75" customHeight="1" x14ac:dyDescent="0.25">
      <c r="A21" s="75">
        <v>44825</v>
      </c>
      <c r="B21" s="163">
        <v>52284.632660266157</v>
      </c>
      <c r="C21" s="163">
        <v>10375.423016976376</v>
      </c>
      <c r="D21" s="163">
        <v>20632.434210004307</v>
      </c>
      <c r="E21" s="163">
        <v>12448.687456402678</v>
      </c>
      <c r="F21" s="164">
        <v>9924.3604729616127</v>
      </c>
      <c r="G21" s="164">
        <v>21906.767625703989</v>
      </c>
      <c r="H21" s="164">
        <v>180762.04554967908</v>
      </c>
      <c r="I21" s="164">
        <v>13429.936060251153</v>
      </c>
      <c r="J21" s="164">
        <v>8365.0311782970348</v>
      </c>
      <c r="K21" s="164">
        <v>25772.533042745832</v>
      </c>
      <c r="L21" s="164">
        <v>102884.45282748973</v>
      </c>
      <c r="M21" s="164">
        <v>17109.285373137205</v>
      </c>
      <c r="N21" s="164">
        <v>36530.352206049582</v>
      </c>
      <c r="O21" s="164">
        <v>78260.323865179875</v>
      </c>
      <c r="P21" s="164">
        <v>23673.788810694121</v>
      </c>
      <c r="Q21" s="164">
        <v>-53378.45236883888</v>
      </c>
      <c r="R21" s="93">
        <v>560981.60198699997</v>
      </c>
      <c r="S21" s="74">
        <v>101471.93640000001</v>
      </c>
      <c r="T21" s="93">
        <v>662453.53838699998</v>
      </c>
      <c r="U21" s="180"/>
      <c r="V21" s="267"/>
      <c r="W21" s="25"/>
      <c r="X21" s="25"/>
      <c r="Y21" s="25"/>
      <c r="Z21" s="25"/>
      <c r="AA21" s="25"/>
      <c r="AB21" s="25"/>
      <c r="AC21" s="25"/>
      <c r="AD21" s="25"/>
      <c r="AE21" s="25"/>
      <c r="AF21" s="25"/>
      <c r="AG21" s="29"/>
    </row>
    <row r="22" spans="1:33" s="4" customFormat="1" ht="18.75" customHeight="1" x14ac:dyDescent="0.25">
      <c r="A22" s="75">
        <v>44916</v>
      </c>
      <c r="B22" s="163">
        <v>55699.229654632494</v>
      </c>
      <c r="C22" s="163">
        <v>12183.161588222118</v>
      </c>
      <c r="D22" s="163">
        <v>22630.778063076403</v>
      </c>
      <c r="E22" s="163">
        <v>11869.861347520713</v>
      </c>
      <c r="F22" s="164">
        <v>9515.6471282023103</v>
      </c>
      <c r="G22" s="164">
        <v>27139.693526562183</v>
      </c>
      <c r="H22" s="164">
        <v>186375.21443572352</v>
      </c>
      <c r="I22" s="164">
        <v>5490.6749087736825</v>
      </c>
      <c r="J22" s="164">
        <v>13785.753633036813</v>
      </c>
      <c r="K22" s="164">
        <v>31225.896462469202</v>
      </c>
      <c r="L22" s="164">
        <v>108794.9932897496</v>
      </c>
      <c r="M22" s="164">
        <v>26089.551493535881</v>
      </c>
      <c r="N22" s="164">
        <v>35835.320285405229</v>
      </c>
      <c r="O22" s="164">
        <v>75839.985069745861</v>
      </c>
      <c r="P22" s="164">
        <v>23319.534321074592</v>
      </c>
      <c r="Q22" s="164">
        <v>-55147.432477045033</v>
      </c>
      <c r="R22" s="93">
        <v>590647.86273068551</v>
      </c>
      <c r="S22" s="74">
        <v>119766.75137999999</v>
      </c>
      <c r="T22" s="93">
        <v>710414.61411068554</v>
      </c>
      <c r="U22" s="15"/>
      <c r="V22" s="267"/>
      <c r="W22" s="25"/>
      <c r="X22" s="25"/>
      <c r="Y22" s="25"/>
      <c r="Z22" s="25"/>
      <c r="AA22" s="25"/>
      <c r="AB22" s="25"/>
      <c r="AC22" s="25"/>
      <c r="AD22" s="25"/>
      <c r="AE22" s="25"/>
      <c r="AF22" s="25"/>
      <c r="AG22" s="29"/>
    </row>
    <row r="23" spans="1:33" s="4" customFormat="1" ht="18.75" customHeight="1" x14ac:dyDescent="0.25">
      <c r="A23" s="75">
        <v>45006</v>
      </c>
      <c r="B23" s="163">
        <v>61355.656281715979</v>
      </c>
      <c r="C23" s="163">
        <v>15082.872050159658</v>
      </c>
      <c r="D23" s="163">
        <v>24707.495486489977</v>
      </c>
      <c r="E23" s="163">
        <v>10899.940289772132</v>
      </c>
      <c r="F23" s="164">
        <v>11730.021934103856</v>
      </c>
      <c r="G23" s="164">
        <v>31600.61707849818</v>
      </c>
      <c r="H23" s="164">
        <v>197870.19339965688</v>
      </c>
      <c r="I23" s="164">
        <v>19674.131090507872</v>
      </c>
      <c r="J23" s="164">
        <v>14178.899940849769</v>
      </c>
      <c r="K23" s="164">
        <v>31047.989740083543</v>
      </c>
      <c r="L23" s="164">
        <v>78689.512089299489</v>
      </c>
      <c r="M23" s="164">
        <v>28202.808134338073</v>
      </c>
      <c r="N23" s="164">
        <v>37316.119211879988</v>
      </c>
      <c r="O23" s="164">
        <v>76033.516603249154</v>
      </c>
      <c r="P23" s="164">
        <v>20366.766526177402</v>
      </c>
      <c r="Q23" s="164">
        <v>-33068.293633705798</v>
      </c>
      <c r="R23" s="93">
        <v>625688.24622307613</v>
      </c>
      <c r="S23" s="74">
        <v>109074.29860000001</v>
      </c>
      <c r="T23" s="93">
        <v>734762.54482307611</v>
      </c>
      <c r="U23" s="15"/>
      <c r="V23" s="267"/>
      <c r="W23" s="25"/>
      <c r="X23" s="25"/>
      <c r="Y23" s="25"/>
      <c r="Z23" s="25"/>
      <c r="AA23" s="25"/>
      <c r="AB23" s="25"/>
      <c r="AC23" s="25"/>
      <c r="AD23" s="25"/>
      <c r="AE23" s="25"/>
      <c r="AF23" s="25"/>
      <c r="AG23" s="29"/>
    </row>
    <row r="24" spans="1:33" s="4" customFormat="1" ht="18.75" customHeight="1" x14ac:dyDescent="0.25">
      <c r="A24" s="75">
        <v>45098</v>
      </c>
      <c r="B24" s="163">
        <v>61908.446609411862</v>
      </c>
      <c r="C24" s="163">
        <v>12259.751807285289</v>
      </c>
      <c r="D24" s="163">
        <v>21407.113926316142</v>
      </c>
      <c r="E24" s="163">
        <v>12439.816103306499</v>
      </c>
      <c r="F24" s="163">
        <v>8821.1539852030091</v>
      </c>
      <c r="G24" s="163">
        <v>29900.903216301096</v>
      </c>
      <c r="H24" s="163">
        <v>171917.53549099321</v>
      </c>
      <c r="I24" s="163">
        <v>22200.648629391955</v>
      </c>
      <c r="J24" s="163">
        <v>15996.758767565989</v>
      </c>
      <c r="K24" s="163">
        <v>53401.464958917546</v>
      </c>
      <c r="L24" s="163">
        <v>88130.59784305768</v>
      </c>
      <c r="M24" s="163">
        <v>30110.880181191475</v>
      </c>
      <c r="N24" s="163">
        <v>41188.059147330816</v>
      </c>
      <c r="O24" s="163">
        <v>77030.875820515284</v>
      </c>
      <c r="P24" s="163">
        <v>21323.023537818539</v>
      </c>
      <c r="Q24" s="163">
        <v>-42542.1324583772</v>
      </c>
      <c r="R24" s="93">
        <v>625494.89756622934</v>
      </c>
      <c r="S24" s="163">
        <v>119997.73757</v>
      </c>
      <c r="T24" s="93">
        <v>745492.63513622934</v>
      </c>
      <c r="U24" s="15"/>
      <c r="V24" s="267"/>
      <c r="W24" s="25"/>
      <c r="X24" s="25"/>
      <c r="Y24" s="25"/>
      <c r="Z24" s="25"/>
      <c r="AA24" s="25"/>
      <c r="AB24" s="25"/>
      <c r="AC24" s="25"/>
      <c r="AD24" s="25"/>
      <c r="AE24" s="25"/>
      <c r="AF24" s="25"/>
      <c r="AG24" s="29"/>
    </row>
    <row r="25" spans="1:33" s="4" customFormat="1" ht="18.75" customHeight="1" x14ac:dyDescent="0.25">
      <c r="A25" s="75">
        <v>45190</v>
      </c>
      <c r="B25" s="163">
        <v>63700.211849308333</v>
      </c>
      <c r="C25" s="163">
        <v>15668.608108481347</v>
      </c>
      <c r="D25" s="163">
        <v>26192.691059135392</v>
      </c>
      <c r="E25" s="163">
        <v>17152.719483057121</v>
      </c>
      <c r="F25" s="163">
        <v>11680.406287715548</v>
      </c>
      <c r="G25" s="163">
        <v>29773.11345003677</v>
      </c>
      <c r="H25" s="163">
        <v>220986.56176400275</v>
      </c>
      <c r="I25" s="163">
        <v>26818.427768307156</v>
      </c>
      <c r="J25" s="163">
        <v>19081.700937599497</v>
      </c>
      <c r="K25" s="163">
        <v>50961.503133409969</v>
      </c>
      <c r="L25" s="163">
        <v>93705.716503449745</v>
      </c>
      <c r="M25" s="163">
        <v>32551.249203730735</v>
      </c>
      <c r="N25" s="163">
        <v>31602.42689809297</v>
      </c>
      <c r="O25" s="163">
        <v>78027.339466667967</v>
      </c>
      <c r="P25" s="180">
        <v>24286.853320495029</v>
      </c>
      <c r="Q25" s="163">
        <v>-43639.893876725662</v>
      </c>
      <c r="R25" s="93">
        <v>698549.63535676454</v>
      </c>
      <c r="S25" s="163">
        <v>115013.03146999999</v>
      </c>
      <c r="T25" s="93">
        <v>813562.66682676459</v>
      </c>
      <c r="U25" s="180"/>
      <c r="V25" s="267"/>
      <c r="W25" s="25"/>
      <c r="X25" s="25"/>
      <c r="Y25" s="25"/>
      <c r="Z25" s="25"/>
      <c r="AA25" s="25"/>
      <c r="AB25" s="25"/>
      <c r="AC25" s="25"/>
      <c r="AD25" s="25"/>
      <c r="AE25" s="25"/>
      <c r="AF25" s="25"/>
      <c r="AG25" s="29"/>
    </row>
    <row r="26" spans="1:33" s="4" customFormat="1" ht="18.75" customHeight="1" x14ac:dyDescent="0.25">
      <c r="A26" s="75">
        <v>45281</v>
      </c>
      <c r="B26" s="163">
        <v>67509.580816998452</v>
      </c>
      <c r="C26" s="163">
        <v>16597.152725619246</v>
      </c>
      <c r="D26" s="163">
        <v>24686.179278033826</v>
      </c>
      <c r="E26" s="163">
        <v>15686.690953048621</v>
      </c>
      <c r="F26" s="163">
        <v>14480.546251190945</v>
      </c>
      <c r="G26" s="163">
        <v>30397.534210223461</v>
      </c>
      <c r="H26" s="163">
        <v>186006.94301497535</v>
      </c>
      <c r="I26" s="163">
        <v>19330.76382762918</v>
      </c>
      <c r="J26" s="163">
        <v>19176.45558392302</v>
      </c>
      <c r="K26" s="163">
        <v>34406.470900530607</v>
      </c>
      <c r="L26" s="163">
        <v>124075.87230443142</v>
      </c>
      <c r="M26" s="163">
        <v>30690.076595489852</v>
      </c>
      <c r="N26" s="163">
        <v>44030.954027004664</v>
      </c>
      <c r="O26" s="163">
        <v>80491.150892391335</v>
      </c>
      <c r="P26" s="163">
        <v>21527.232524681349</v>
      </c>
      <c r="Q26" s="163">
        <v>-60950.268248019886</v>
      </c>
      <c r="R26" s="93">
        <v>668143.33565815142</v>
      </c>
      <c r="S26" s="163">
        <v>148726.70563000001</v>
      </c>
      <c r="T26" s="93">
        <v>816870.04128815141</v>
      </c>
      <c r="U26" s="15"/>
      <c r="V26" s="267"/>
      <c r="W26" s="25"/>
      <c r="X26" s="25"/>
      <c r="Y26" s="25"/>
      <c r="Z26" s="25"/>
      <c r="AA26" s="25"/>
      <c r="AB26" s="25"/>
      <c r="AC26" s="25"/>
      <c r="AD26" s="25"/>
      <c r="AE26" s="25"/>
      <c r="AF26" s="25"/>
      <c r="AG26" s="29"/>
    </row>
    <row r="27" spans="1:33" s="4" customFormat="1" ht="18.75" customHeight="1" x14ac:dyDescent="0.25">
      <c r="A27" s="75">
        <v>45372</v>
      </c>
      <c r="B27" s="163">
        <v>67336.28886033906</v>
      </c>
      <c r="C27" s="163">
        <v>14306.543454270426</v>
      </c>
      <c r="D27" s="163">
        <v>29165.429273431058</v>
      </c>
      <c r="E27" s="163">
        <v>16036.159890900975</v>
      </c>
      <c r="F27" s="163">
        <v>14422.76909502235</v>
      </c>
      <c r="G27" s="163">
        <v>29673.202301995228</v>
      </c>
      <c r="H27" s="163">
        <v>215392.46370806571</v>
      </c>
      <c r="I27" s="163">
        <v>16380.118829494442</v>
      </c>
      <c r="J27" s="163">
        <v>17380.00263276351</v>
      </c>
      <c r="K27" s="163">
        <v>31441.693150528044</v>
      </c>
      <c r="L27" s="163">
        <v>91300.489938323837</v>
      </c>
      <c r="M27" s="163">
        <v>30690.076595489852</v>
      </c>
      <c r="N27" s="163">
        <v>41820.420910342567</v>
      </c>
      <c r="O27" s="163">
        <v>87042.36113981661</v>
      </c>
      <c r="P27" s="163">
        <v>19834.832423086165</v>
      </c>
      <c r="Q27" s="163">
        <v>-36048.382122946779</v>
      </c>
      <c r="R27" s="93">
        <v>686174.47008092317</v>
      </c>
      <c r="S27" s="163">
        <v>114836.93622999999</v>
      </c>
      <c r="T27" s="93">
        <v>801011.40631092316</v>
      </c>
      <c r="U27" s="15"/>
      <c r="V27" s="267"/>
      <c r="W27" s="25"/>
      <c r="X27" s="25"/>
      <c r="Y27" s="25"/>
      <c r="Z27" s="25"/>
      <c r="AA27" s="25"/>
      <c r="AB27" s="25"/>
      <c r="AC27" s="25"/>
      <c r="AD27" s="25"/>
      <c r="AE27" s="25"/>
      <c r="AF27" s="25"/>
      <c r="AG27" s="29"/>
    </row>
    <row r="28" spans="1:33" s="4" customFormat="1" ht="18.75" customHeight="1" x14ac:dyDescent="0.25">
      <c r="A28" s="75">
        <v>45464</v>
      </c>
      <c r="B28" s="163">
        <v>57811.711550943932</v>
      </c>
      <c r="C28" s="163">
        <v>14477.640734014582</v>
      </c>
      <c r="D28" s="163">
        <v>25300.621767203251</v>
      </c>
      <c r="E28" s="163">
        <v>14745.633338329497</v>
      </c>
      <c r="F28" s="163">
        <v>12621.79684333574</v>
      </c>
      <c r="G28" s="163">
        <v>30943.791297662039</v>
      </c>
      <c r="H28" s="163">
        <v>200290.13075889877</v>
      </c>
      <c r="I28" s="163">
        <v>23709.959747055073</v>
      </c>
      <c r="J28" s="163">
        <v>16520.555554387935</v>
      </c>
      <c r="K28" s="163">
        <v>34447.168798296734</v>
      </c>
      <c r="L28" s="163">
        <v>101968.82782807265</v>
      </c>
      <c r="M28" s="163">
        <v>34708.629488599523</v>
      </c>
      <c r="N28" s="163">
        <v>42477.127358541969</v>
      </c>
      <c r="O28" s="163">
        <v>81266.191870325507</v>
      </c>
      <c r="P28" s="180">
        <v>23276.873173873933</v>
      </c>
      <c r="Q28" s="163">
        <v>-42059.788883827372</v>
      </c>
      <c r="R28" s="93">
        <v>672506.87122571364</v>
      </c>
      <c r="S28" s="163">
        <v>136523.77148</v>
      </c>
      <c r="T28" s="93">
        <v>809030.64270571363</v>
      </c>
      <c r="U28" s="15"/>
      <c r="V28" s="267"/>
      <c r="W28" s="25"/>
      <c r="X28" s="25"/>
      <c r="Y28" s="25"/>
      <c r="Z28" s="25"/>
      <c r="AA28" s="25"/>
      <c r="AB28" s="25"/>
      <c r="AC28" s="25"/>
      <c r="AD28" s="25"/>
      <c r="AE28" s="25"/>
      <c r="AF28" s="25"/>
      <c r="AG28" s="29"/>
    </row>
    <row r="29" spans="1:33" s="4" customFormat="1" ht="18.75" customHeight="1" x14ac:dyDescent="0.25">
      <c r="A29" s="75">
        <v>45556</v>
      </c>
      <c r="B29" s="180">
        <v>64978.241023356415</v>
      </c>
      <c r="C29" s="180">
        <v>20730.587959594792</v>
      </c>
      <c r="D29" s="180">
        <v>26570.972773619673</v>
      </c>
      <c r="E29" s="180">
        <v>17529.327900727996</v>
      </c>
      <c r="F29" s="180">
        <v>11770.242139382337</v>
      </c>
      <c r="G29" s="180">
        <v>32859.786140248747</v>
      </c>
      <c r="H29" s="180">
        <v>237589.12079598705</v>
      </c>
      <c r="I29" s="180">
        <v>26687.840043198299</v>
      </c>
      <c r="J29" s="180">
        <v>19570.280401334217</v>
      </c>
      <c r="K29" s="180">
        <v>34183.808014400063</v>
      </c>
      <c r="L29" s="180">
        <v>131768.5589691434</v>
      </c>
      <c r="M29" s="180">
        <v>35582.346203134737</v>
      </c>
      <c r="N29" s="180">
        <v>53926.781000259041</v>
      </c>
      <c r="O29" s="180">
        <v>119416.90187562446</v>
      </c>
      <c r="P29" s="180">
        <v>21916.850871746083</v>
      </c>
      <c r="Q29" s="180">
        <v>-64235.460740627372</v>
      </c>
      <c r="R29" s="93">
        <v>790846.18537113001</v>
      </c>
      <c r="S29" s="163">
        <v>112718.89773</v>
      </c>
      <c r="T29" s="93">
        <v>903565.08310112997</v>
      </c>
      <c r="U29" s="180"/>
      <c r="V29" s="267"/>
      <c r="W29" s="25"/>
      <c r="X29" s="25"/>
      <c r="Y29" s="25"/>
      <c r="Z29" s="25"/>
      <c r="AA29" s="25"/>
      <c r="AB29" s="25"/>
      <c r="AC29" s="25"/>
      <c r="AD29" s="25"/>
      <c r="AE29" s="25"/>
      <c r="AF29" s="25"/>
      <c r="AG29" s="29"/>
    </row>
    <row r="30" spans="1:33" s="4" customFormat="1" ht="18.75" customHeight="1" x14ac:dyDescent="0.25">
      <c r="A30" s="75">
        <v>45647</v>
      </c>
      <c r="B30" s="180">
        <v>61105.416386240118</v>
      </c>
      <c r="C30" s="180">
        <v>17741.408461859064</v>
      </c>
      <c r="D30" s="180">
        <v>29639.21056089706</v>
      </c>
      <c r="E30" s="180">
        <v>15841.316590210774</v>
      </c>
      <c r="F30" s="180">
        <v>14128.686031792648</v>
      </c>
      <c r="G30" s="180">
        <v>30805.589986294144</v>
      </c>
      <c r="H30" s="180">
        <v>212230.37770855063</v>
      </c>
      <c r="I30" s="180">
        <v>38503.413865576207</v>
      </c>
      <c r="J30" s="180">
        <v>17833.496559038507</v>
      </c>
      <c r="K30" s="180">
        <v>38328.36091477859</v>
      </c>
      <c r="L30" s="180">
        <v>138013.18398290145</v>
      </c>
      <c r="M30" s="180">
        <v>25652.81497973431</v>
      </c>
      <c r="N30" s="180">
        <v>53282.891926443262</v>
      </c>
      <c r="O30" s="180">
        <v>145162.04629679921</v>
      </c>
      <c r="P30" s="180">
        <v>20223.428938308283</v>
      </c>
      <c r="Q30" s="180">
        <v>-73920.609314864603</v>
      </c>
      <c r="R30" s="93">
        <v>784571.03387455968</v>
      </c>
      <c r="S30" s="163">
        <v>157242.16984000002</v>
      </c>
      <c r="T30" s="93">
        <v>941813.20371455967</v>
      </c>
      <c r="U30" s="15"/>
      <c r="V30" s="267"/>
      <c r="W30" s="25"/>
      <c r="X30" s="25"/>
      <c r="Y30" s="25"/>
      <c r="Z30" s="25"/>
      <c r="AA30" s="25"/>
      <c r="AB30" s="25"/>
      <c r="AC30" s="25"/>
      <c r="AD30" s="25"/>
      <c r="AE30" s="25"/>
      <c r="AF30" s="25"/>
      <c r="AG30" s="29"/>
    </row>
    <row r="31" spans="1:33" s="4" customFormat="1" ht="18.75" customHeight="1" x14ac:dyDescent="0.25">
      <c r="A31" s="75">
        <v>45737</v>
      </c>
      <c r="B31" s="180">
        <v>68976.541285092622</v>
      </c>
      <c r="C31" s="180">
        <v>15199.477703782715</v>
      </c>
      <c r="D31" s="180">
        <v>28404.014632399543</v>
      </c>
      <c r="E31" s="180">
        <v>18539.60901896824</v>
      </c>
      <c r="F31" s="180">
        <v>15688.373699261583</v>
      </c>
      <c r="G31" s="180">
        <v>34592.03397537765</v>
      </c>
      <c r="H31" s="180">
        <v>229486.65084536033</v>
      </c>
      <c r="I31" s="180">
        <v>20813.100935311424</v>
      </c>
      <c r="J31" s="180">
        <v>17599.762876998429</v>
      </c>
      <c r="K31" s="180">
        <v>37149.449475170615</v>
      </c>
      <c r="L31" s="180">
        <v>97689.477911680297</v>
      </c>
      <c r="M31" s="180">
        <v>36574.827906596147</v>
      </c>
      <c r="N31" s="180">
        <v>49610.952164277951</v>
      </c>
      <c r="O31" s="180">
        <v>86047.802148344432</v>
      </c>
      <c r="P31" s="180">
        <v>21324.856108599677</v>
      </c>
      <c r="Q31" s="180">
        <v>-40034.903674626898</v>
      </c>
      <c r="R31" s="93">
        <v>737662.02701259474</v>
      </c>
      <c r="S31" s="163">
        <v>128378.48245999998</v>
      </c>
      <c r="T31" s="93">
        <v>866040.50947259471</v>
      </c>
      <c r="U31" s="15"/>
      <c r="V31" s="267"/>
      <c r="W31" s="25"/>
      <c r="X31" s="25"/>
      <c r="Y31" s="25"/>
      <c r="Z31" s="25"/>
      <c r="AA31" s="25"/>
      <c r="AB31" s="25"/>
      <c r="AC31" s="25"/>
      <c r="AD31" s="25"/>
      <c r="AE31" s="25"/>
      <c r="AF31" s="25"/>
      <c r="AG31" s="29"/>
    </row>
    <row r="32" spans="1:33" s="4" customFormat="1" ht="19.5" customHeight="1" x14ac:dyDescent="0.25">
      <c r="A32" s="75">
        <v>45829</v>
      </c>
      <c r="B32" s="163">
        <v>61094.923885367854</v>
      </c>
      <c r="C32" s="163">
        <v>16027.693447215046</v>
      </c>
      <c r="D32" s="163">
        <v>24621.855157013109</v>
      </c>
      <c r="E32" s="163">
        <v>15406.107525167768</v>
      </c>
      <c r="F32" s="163">
        <v>14169.478034623138</v>
      </c>
      <c r="G32" s="163">
        <v>33881.629864809969</v>
      </c>
      <c r="H32" s="163">
        <v>227921.85201584856</v>
      </c>
      <c r="I32" s="163">
        <v>20342.301652516264</v>
      </c>
      <c r="J32" s="163">
        <v>17821.288437855022</v>
      </c>
      <c r="K32" s="163">
        <v>42024.384923391262</v>
      </c>
      <c r="L32" s="163">
        <v>110352.60573476816</v>
      </c>
      <c r="M32" s="163">
        <v>37539.555837832209</v>
      </c>
      <c r="N32" s="163">
        <v>51510.299669473665</v>
      </c>
      <c r="O32" s="163">
        <v>87464.286336321922</v>
      </c>
      <c r="P32" s="163">
        <v>23289.683251533559</v>
      </c>
      <c r="Q32" s="163">
        <v>-45387.175114696147</v>
      </c>
      <c r="R32" s="93">
        <v>738080.77065904136</v>
      </c>
      <c r="S32" s="163">
        <v>135438.56869000001</v>
      </c>
      <c r="T32" s="93">
        <v>873519.33934904134</v>
      </c>
      <c r="U32" s="15"/>
      <c r="V32" s="267"/>
      <c r="W32" s="25"/>
      <c r="X32" s="25"/>
      <c r="Y32" s="25"/>
      <c r="Z32" s="25"/>
      <c r="AA32" s="25"/>
      <c r="AB32" s="25"/>
      <c r="AC32" s="25"/>
      <c r="AD32" s="25"/>
      <c r="AE32" s="25"/>
      <c r="AF32" s="25"/>
      <c r="AG32" s="29"/>
    </row>
    <row r="33" spans="1:33" s="4" customFormat="1" ht="19.5" customHeight="1" x14ac:dyDescent="0.25">
      <c r="A33" s="75">
        <v>45921</v>
      </c>
      <c r="B33" s="163">
        <v>65263.853066561722</v>
      </c>
      <c r="C33" s="163">
        <v>21686.473837906542</v>
      </c>
      <c r="D33" s="163">
        <v>26828.013394774225</v>
      </c>
      <c r="E33" s="163">
        <v>19244.442973981801</v>
      </c>
      <c r="F33" s="163">
        <v>13145.250527564353</v>
      </c>
      <c r="G33" s="163">
        <v>34810.908790465561</v>
      </c>
      <c r="H33" s="163">
        <v>241755.81470506237</v>
      </c>
      <c r="I33" s="163">
        <v>25562.008180025787</v>
      </c>
      <c r="J33" s="163">
        <v>19493.186670318722</v>
      </c>
      <c r="K33" s="163">
        <v>37341.664278042823</v>
      </c>
      <c r="L33" s="163">
        <v>141833.92813009364</v>
      </c>
      <c r="M33" s="163">
        <v>38627.474586590368</v>
      </c>
      <c r="N33" s="163">
        <v>49782.822875941776</v>
      </c>
      <c r="O33" s="163">
        <v>95614.760003286414</v>
      </c>
      <c r="P33" s="163">
        <v>23795.85363940684</v>
      </c>
      <c r="Q33" s="163">
        <v>-68000.419189610999</v>
      </c>
      <c r="R33" s="93">
        <v>786786.03647041193</v>
      </c>
      <c r="S33" s="163">
        <v>123856.85941</v>
      </c>
      <c r="T33" s="93">
        <v>910642.89588041196</v>
      </c>
      <c r="U33" s="15"/>
      <c r="V33" s="267"/>
      <c r="W33" s="25"/>
      <c r="X33" s="25"/>
      <c r="Y33" s="25"/>
      <c r="Z33" s="25"/>
      <c r="AA33" s="25"/>
      <c r="AB33" s="25"/>
      <c r="AC33" s="25"/>
      <c r="AD33" s="25"/>
      <c r="AE33" s="25"/>
      <c r="AF33" s="25"/>
      <c r="AG33" s="29"/>
    </row>
    <row r="34" spans="1:33" s="4" customFormat="1" ht="19.5" customHeight="1" thickBot="1" x14ac:dyDescent="0.3">
      <c r="A34" s="75">
        <v>46012</v>
      </c>
      <c r="B34" s="163">
        <v>64633.009941271725</v>
      </c>
      <c r="C34" s="163">
        <v>15253.579182516349</v>
      </c>
      <c r="D34" s="163">
        <v>29693.661178492668</v>
      </c>
      <c r="E34" s="163">
        <v>19627.711998889241</v>
      </c>
      <c r="F34" s="163">
        <v>15082.068227856113</v>
      </c>
      <c r="G34" s="163">
        <v>33595.867265244582</v>
      </c>
      <c r="H34" s="163">
        <v>244189.60941052984</v>
      </c>
      <c r="I34" s="163">
        <v>38425.483642240652</v>
      </c>
      <c r="J34" s="163">
        <v>20175.003724744722</v>
      </c>
      <c r="K34" s="163">
        <v>40380.116374210898</v>
      </c>
      <c r="L34" s="163">
        <v>152787.42231134503</v>
      </c>
      <c r="M34" s="163">
        <v>38363.915045184331</v>
      </c>
      <c r="N34" s="163">
        <v>49898.80606578452</v>
      </c>
      <c r="O34" s="163">
        <v>98173.678924667372</v>
      </c>
      <c r="P34" s="163">
        <v>21335.169731825667</v>
      </c>
      <c r="Q34" s="163">
        <v>-75628.013389997242</v>
      </c>
      <c r="R34" s="93">
        <v>805987.08963480662</v>
      </c>
      <c r="S34" s="163">
        <v>126236.08567</v>
      </c>
      <c r="T34" s="93">
        <v>932223.17530480656</v>
      </c>
      <c r="U34" s="15"/>
      <c r="V34" s="267"/>
      <c r="W34" s="25"/>
      <c r="X34" s="25"/>
      <c r="Y34" s="25"/>
      <c r="Z34" s="25"/>
      <c r="AA34" s="25"/>
      <c r="AB34" s="25"/>
      <c r="AC34" s="25"/>
      <c r="AD34" s="25"/>
      <c r="AE34" s="25"/>
      <c r="AF34" s="25"/>
      <c r="AG34" s="29"/>
    </row>
    <row r="35" spans="1:33" s="4" customFormat="1" ht="6" customHeight="1" x14ac:dyDescent="0.25">
      <c r="A35" s="238"/>
      <c r="B35" s="274"/>
      <c r="C35" s="219"/>
      <c r="D35" s="176"/>
      <c r="E35" s="176"/>
      <c r="F35" s="176"/>
      <c r="G35" s="176"/>
      <c r="H35" s="176"/>
      <c r="I35" s="176"/>
      <c r="J35" s="197"/>
      <c r="K35" s="176"/>
      <c r="L35" s="176"/>
      <c r="M35" s="176"/>
      <c r="N35" s="176"/>
      <c r="O35" s="176"/>
      <c r="P35" s="176"/>
      <c r="Q35" s="176"/>
      <c r="R35" s="165"/>
      <c r="S35" s="181"/>
      <c r="T35" s="182"/>
      <c r="U35" s="25"/>
      <c r="V35" s="268"/>
      <c r="W35" s="25"/>
      <c r="X35" s="25"/>
      <c r="Y35" s="25"/>
      <c r="Z35" s="25"/>
      <c r="AA35" s="25"/>
      <c r="AB35" s="25"/>
      <c r="AC35" s="25"/>
      <c r="AD35" s="25"/>
      <c r="AE35" s="25"/>
      <c r="AF35" s="25"/>
      <c r="AG35" s="29"/>
    </row>
    <row r="36" spans="1:33" ht="19.5" customHeight="1" thickBot="1" x14ac:dyDescent="0.35">
      <c r="A36" s="173" t="s">
        <v>28</v>
      </c>
      <c r="B36" s="174"/>
      <c r="C36" s="174"/>
      <c r="D36" s="174"/>
      <c r="E36" s="174"/>
      <c r="F36" s="174"/>
      <c r="G36" s="174"/>
      <c r="H36" s="174"/>
      <c r="I36" s="174"/>
      <c r="J36" s="174"/>
      <c r="K36" s="174"/>
      <c r="L36" s="174"/>
      <c r="M36" s="174"/>
      <c r="N36" s="174"/>
      <c r="O36" s="174"/>
      <c r="P36" s="174"/>
      <c r="Q36" s="174"/>
      <c r="R36" s="183"/>
      <c r="S36" s="175"/>
      <c r="T36" s="184"/>
      <c r="U36" s="25"/>
      <c r="V36" s="268"/>
      <c r="W36" s="25"/>
      <c r="X36" s="25"/>
      <c r="Y36" s="25"/>
      <c r="Z36" s="25"/>
      <c r="AA36" s="25"/>
      <c r="AB36" s="25"/>
      <c r="AC36" s="25"/>
      <c r="AD36" s="25"/>
      <c r="AE36" s="25"/>
      <c r="AF36" s="25"/>
      <c r="AG36" s="29"/>
    </row>
    <row r="37" spans="1:33" ht="18.75" customHeight="1" x14ac:dyDescent="0.3">
      <c r="A37" s="195"/>
      <c r="B37" s="196"/>
      <c r="C37" s="196"/>
      <c r="D37" s="196"/>
      <c r="E37" s="196"/>
      <c r="F37" s="196"/>
      <c r="G37" s="196"/>
      <c r="H37" s="196"/>
      <c r="I37" s="196"/>
      <c r="J37" s="196"/>
      <c r="K37" s="196"/>
      <c r="L37" s="196"/>
      <c r="M37" s="196"/>
      <c r="N37" s="196"/>
      <c r="O37" s="196"/>
      <c r="P37" s="196"/>
      <c r="Q37" s="196"/>
      <c r="R37" s="196"/>
      <c r="S37" s="196"/>
      <c r="T37" s="196"/>
      <c r="U37" s="25"/>
      <c r="V37" s="268"/>
      <c r="W37" s="25"/>
      <c r="X37" s="25"/>
      <c r="Y37" s="25"/>
      <c r="Z37" s="25"/>
      <c r="AA37" s="25"/>
      <c r="AB37" s="45"/>
      <c r="AC37" s="45"/>
      <c r="AD37" s="45"/>
      <c r="AE37" s="45"/>
      <c r="AF37" s="45"/>
      <c r="AG37" s="29"/>
    </row>
    <row r="38" spans="1:33" ht="27" customHeight="1" x14ac:dyDescent="0.3">
      <c r="A38" s="195"/>
      <c r="B38" s="195"/>
      <c r="C38" s="195"/>
      <c r="D38" s="195"/>
      <c r="E38" s="195"/>
      <c r="F38" s="195"/>
      <c r="G38" s="196"/>
      <c r="H38" s="196"/>
      <c r="I38" s="195"/>
      <c r="J38" s="195"/>
      <c r="K38" s="195"/>
      <c r="L38" s="195"/>
      <c r="M38" s="195"/>
      <c r="N38" s="195"/>
      <c r="O38" s="195"/>
      <c r="P38" s="195"/>
      <c r="Q38" s="195"/>
      <c r="R38" s="195"/>
      <c r="S38" s="25"/>
      <c r="T38" s="25"/>
      <c r="U38" s="25"/>
      <c r="V38" s="268"/>
      <c r="W38" s="25"/>
      <c r="X38" s="25"/>
      <c r="Y38" s="25"/>
      <c r="Z38" s="25"/>
      <c r="AA38" s="25"/>
      <c r="AB38" s="25"/>
      <c r="AC38" s="25"/>
      <c r="AD38" s="25"/>
      <c r="AE38" s="25"/>
      <c r="AF38" s="25"/>
      <c r="AG38" s="29"/>
    </row>
    <row r="39" spans="1:33" x14ac:dyDescent="0.3">
      <c r="A39" s="42"/>
      <c r="B39" s="33"/>
      <c r="C39" s="33"/>
      <c r="D39" s="33"/>
      <c r="E39" s="33"/>
      <c r="F39" s="25"/>
      <c r="G39" s="25"/>
      <c r="H39" s="25"/>
      <c r="I39" s="25"/>
      <c r="J39" s="25"/>
      <c r="K39" s="25"/>
      <c r="L39" s="25"/>
      <c r="M39" s="25"/>
      <c r="N39" s="25"/>
      <c r="O39" s="25"/>
      <c r="P39" s="25"/>
      <c r="Q39" s="25"/>
      <c r="R39" s="37"/>
      <c r="S39" s="25"/>
      <c r="T39" s="25"/>
      <c r="U39" s="25"/>
      <c r="V39" s="268"/>
      <c r="W39" s="25"/>
      <c r="X39" s="25"/>
      <c r="Y39" s="25"/>
      <c r="Z39" s="25"/>
      <c r="AA39" s="25"/>
      <c r="AB39" s="25"/>
      <c r="AC39" s="25"/>
      <c r="AD39" s="25"/>
      <c r="AE39" s="25"/>
      <c r="AF39" s="25"/>
      <c r="AG39" s="29"/>
    </row>
    <row r="40" spans="1:33" x14ac:dyDescent="0.3">
      <c r="A40" s="42"/>
      <c r="B40" s="33"/>
      <c r="C40" s="33"/>
      <c r="D40" s="33"/>
      <c r="E40" s="33"/>
      <c r="F40" s="25"/>
      <c r="G40" s="25"/>
      <c r="H40" s="25"/>
      <c r="I40" s="25"/>
      <c r="J40" s="25"/>
      <c r="K40" s="25"/>
      <c r="L40" s="25"/>
      <c r="M40" s="25"/>
      <c r="N40" s="25"/>
      <c r="O40" s="25"/>
      <c r="P40" s="25"/>
      <c r="Q40" s="25"/>
      <c r="R40"/>
      <c r="S40" s="25"/>
      <c r="T40" s="25"/>
      <c r="U40" s="25"/>
      <c r="V40" s="268"/>
      <c r="W40" s="25"/>
      <c r="X40" s="25"/>
      <c r="Y40" s="25"/>
      <c r="Z40" s="25"/>
      <c r="AA40" s="25"/>
      <c r="AB40" s="25"/>
      <c r="AC40" s="25"/>
      <c r="AD40" s="25"/>
      <c r="AE40" s="25"/>
      <c r="AF40" s="25"/>
    </row>
    <row r="41" spans="1:33" x14ac:dyDescent="0.3">
      <c r="A41" s="42"/>
      <c r="B41" s="25"/>
      <c r="C41" s="25"/>
      <c r="D41" s="25"/>
      <c r="E41" s="25"/>
      <c r="F41" s="25"/>
      <c r="G41" s="25"/>
      <c r="H41" s="25"/>
      <c r="I41" s="25"/>
      <c r="J41" s="25"/>
      <c r="K41" s="25"/>
      <c r="L41" s="25"/>
      <c r="M41" s="25"/>
      <c r="N41" s="25"/>
      <c r="O41" s="25"/>
      <c r="P41" s="25"/>
      <c r="Q41" s="25"/>
      <c r="R41" s="29"/>
      <c r="S41" s="25"/>
      <c r="T41" s="25"/>
      <c r="U41" s="25"/>
      <c r="V41" s="268"/>
      <c r="W41" s="25"/>
      <c r="X41" s="25"/>
      <c r="Y41" s="25"/>
      <c r="Z41" s="25"/>
      <c r="AA41" s="25"/>
      <c r="AB41" s="25"/>
      <c r="AC41" s="25"/>
      <c r="AD41" s="25"/>
      <c r="AE41" s="25"/>
      <c r="AF41" s="25"/>
    </row>
    <row r="42" spans="1:33" x14ac:dyDescent="0.3">
      <c r="A42" s="42"/>
      <c r="B42" s="25"/>
      <c r="C42" s="25"/>
      <c r="D42" s="25"/>
      <c r="E42" s="25"/>
      <c r="F42" s="25"/>
      <c r="G42" s="25"/>
      <c r="H42" s="25"/>
      <c r="I42" s="25"/>
      <c r="J42" s="25"/>
      <c r="K42" s="25"/>
      <c r="L42" s="25"/>
      <c r="M42" s="25"/>
      <c r="N42" s="25"/>
      <c r="O42" s="25"/>
      <c r="P42" s="25"/>
      <c r="Q42" s="25"/>
      <c r="R42" s="29"/>
      <c r="S42" s="25"/>
      <c r="T42" s="25"/>
      <c r="U42" s="25"/>
      <c r="V42" s="268"/>
      <c r="W42" s="25"/>
      <c r="X42" s="25"/>
      <c r="Y42" s="25"/>
      <c r="Z42" s="25"/>
      <c r="AA42" s="25"/>
      <c r="AB42" s="25"/>
      <c r="AC42" s="25"/>
      <c r="AD42" s="25"/>
      <c r="AE42" s="25"/>
      <c r="AF42" s="25"/>
    </row>
    <row r="43" spans="1:33" x14ac:dyDescent="0.3">
      <c r="A43" s="42"/>
      <c r="B43" s="25"/>
      <c r="C43" s="25"/>
      <c r="D43" s="25"/>
      <c r="E43" s="25"/>
      <c r="F43" s="25"/>
      <c r="G43" s="25"/>
      <c r="H43" s="25"/>
      <c r="I43" s="25"/>
      <c r="J43" s="25"/>
      <c r="K43" s="25"/>
      <c r="L43" s="25"/>
      <c r="M43" s="25"/>
      <c r="N43" s="25"/>
      <c r="O43" s="25"/>
      <c r="P43" s="25"/>
      <c r="Q43" s="25"/>
      <c r="R43" s="29"/>
      <c r="S43" s="25"/>
      <c r="T43" s="25"/>
      <c r="U43" s="25"/>
      <c r="V43" s="268"/>
      <c r="W43" s="25"/>
      <c r="X43" s="25"/>
      <c r="Y43" s="25"/>
      <c r="Z43" s="25"/>
      <c r="AA43" s="25"/>
      <c r="AB43" s="25"/>
      <c r="AC43" s="25"/>
      <c r="AD43" s="25"/>
      <c r="AE43" s="25"/>
      <c r="AF43" s="25"/>
    </row>
    <row r="44" spans="1:33" x14ac:dyDescent="0.3">
      <c r="A44" s="42"/>
      <c r="B44" s="25"/>
      <c r="C44" s="25"/>
      <c r="D44" s="25"/>
      <c r="E44" s="25"/>
      <c r="F44" s="25"/>
      <c r="G44" s="25"/>
      <c r="H44" s="25"/>
      <c r="I44" s="25"/>
      <c r="J44" s="25"/>
      <c r="K44" s="25"/>
      <c r="L44" s="25"/>
      <c r="M44" s="25"/>
      <c r="N44" s="25"/>
      <c r="O44" s="25"/>
      <c r="P44" s="25"/>
      <c r="Q44" s="25"/>
      <c r="R44" s="29"/>
      <c r="S44" s="25"/>
      <c r="T44" s="25"/>
      <c r="U44" s="25"/>
      <c r="V44" s="268"/>
      <c r="W44" s="25"/>
      <c r="X44" s="25"/>
      <c r="Y44" s="25"/>
      <c r="Z44" s="25"/>
      <c r="AA44" s="25"/>
      <c r="AB44" s="25"/>
      <c r="AC44" s="25"/>
      <c r="AD44" s="25"/>
      <c r="AE44" s="25"/>
      <c r="AF44" s="25"/>
    </row>
    <row r="45" spans="1:33" x14ac:dyDescent="0.3">
      <c r="A45" s="42"/>
      <c r="B45" s="25"/>
      <c r="C45" s="25"/>
      <c r="D45" s="25"/>
      <c r="E45" s="25"/>
      <c r="F45" s="25"/>
      <c r="G45" s="25"/>
      <c r="H45" s="25"/>
      <c r="I45" s="25"/>
      <c r="J45" s="25"/>
      <c r="K45" s="25"/>
      <c r="L45" s="25"/>
      <c r="M45" s="25"/>
      <c r="N45" s="25"/>
      <c r="O45" s="25"/>
      <c r="P45" s="25"/>
      <c r="Q45" s="25"/>
      <c r="R45" s="29"/>
      <c r="S45" s="25"/>
      <c r="T45" s="25"/>
      <c r="U45" s="25"/>
      <c r="V45" s="268"/>
      <c r="W45" s="25"/>
      <c r="X45" s="25"/>
      <c r="Y45" s="25"/>
      <c r="Z45" s="25"/>
      <c r="AA45" s="25"/>
      <c r="AB45" s="25"/>
      <c r="AC45" s="25"/>
      <c r="AD45" s="25"/>
      <c r="AE45" s="25"/>
      <c r="AF45" s="25"/>
    </row>
    <row r="46" spans="1:33" x14ac:dyDescent="0.3">
      <c r="A46" s="42"/>
      <c r="B46" s="25"/>
      <c r="C46" s="25"/>
      <c r="D46" s="25"/>
      <c r="E46" s="25"/>
      <c r="F46" s="25"/>
      <c r="G46" s="25"/>
      <c r="H46" s="25"/>
      <c r="I46" s="25"/>
      <c r="J46" s="25"/>
      <c r="K46" s="25"/>
      <c r="L46" s="25"/>
      <c r="M46" s="25"/>
      <c r="N46" s="25"/>
      <c r="O46" s="25"/>
      <c r="P46" s="25"/>
      <c r="Q46" s="25"/>
      <c r="R46" s="29"/>
      <c r="S46" s="25"/>
      <c r="T46" s="25"/>
      <c r="U46" s="25"/>
      <c r="V46" s="268"/>
      <c r="W46" s="25"/>
      <c r="X46" s="25"/>
      <c r="Y46" s="25"/>
      <c r="Z46" s="25"/>
      <c r="AA46" s="25"/>
      <c r="AB46" s="25"/>
      <c r="AC46" s="25"/>
      <c r="AD46" s="25"/>
      <c r="AE46" s="25"/>
      <c r="AF46" s="25"/>
    </row>
    <row r="47" spans="1:33" x14ac:dyDescent="0.3">
      <c r="A47" s="42"/>
      <c r="B47" s="25"/>
      <c r="C47" s="25"/>
      <c r="D47" s="25"/>
      <c r="E47" s="25"/>
      <c r="F47" s="25"/>
      <c r="G47" s="25"/>
      <c r="H47" s="25"/>
      <c r="I47" s="25"/>
      <c r="J47" s="25"/>
      <c r="K47" s="25"/>
      <c r="L47" s="25"/>
      <c r="M47" s="25"/>
      <c r="N47" s="25"/>
      <c r="O47" s="25"/>
      <c r="P47" s="25"/>
      <c r="Q47" s="25"/>
      <c r="R47" s="29"/>
      <c r="S47" s="25"/>
      <c r="T47" s="25"/>
      <c r="U47" s="25"/>
      <c r="V47" s="268"/>
      <c r="W47" s="25"/>
      <c r="X47" s="25"/>
      <c r="Y47" s="25"/>
      <c r="Z47" s="25"/>
      <c r="AA47" s="25"/>
      <c r="AB47" s="25"/>
      <c r="AC47" s="25"/>
      <c r="AD47" s="25"/>
      <c r="AE47" s="25"/>
      <c r="AF47" s="25"/>
    </row>
    <row r="48" spans="1:33" x14ac:dyDescent="0.3">
      <c r="A48" s="42"/>
      <c r="B48" s="25"/>
      <c r="C48" s="25"/>
      <c r="D48" s="25"/>
      <c r="E48" s="25"/>
      <c r="F48" s="25"/>
      <c r="G48" s="25"/>
      <c r="H48" s="25"/>
      <c r="I48" s="25"/>
      <c r="J48" s="25"/>
      <c r="K48" s="25"/>
      <c r="L48" s="25"/>
      <c r="M48" s="25"/>
      <c r="N48" s="25"/>
      <c r="O48" s="25"/>
      <c r="P48" s="25"/>
      <c r="Q48" s="25"/>
      <c r="R48" s="29"/>
      <c r="S48" s="25"/>
      <c r="T48" s="25"/>
      <c r="U48" s="25"/>
      <c r="V48" s="268"/>
      <c r="W48" s="25"/>
      <c r="X48" s="25"/>
      <c r="Y48" s="25"/>
      <c r="Z48" s="25"/>
      <c r="AA48" s="25"/>
      <c r="AB48" s="25"/>
      <c r="AC48" s="25"/>
      <c r="AD48" s="25"/>
      <c r="AE48" s="25"/>
      <c r="AF48" s="25"/>
    </row>
    <row r="49" spans="1:32" x14ac:dyDescent="0.3">
      <c r="A49" s="42"/>
      <c r="B49" s="25"/>
      <c r="C49" s="25"/>
      <c r="D49" s="25"/>
      <c r="E49" s="25"/>
      <c r="F49" s="25"/>
      <c r="G49" s="25"/>
      <c r="H49" s="25"/>
      <c r="I49" s="25"/>
      <c r="J49" s="25"/>
      <c r="K49" s="25"/>
      <c r="L49" s="25"/>
      <c r="M49" s="25"/>
      <c r="N49" s="25"/>
      <c r="O49" s="25"/>
      <c r="P49" s="25"/>
      <c r="Q49" s="25"/>
      <c r="R49" s="29"/>
      <c r="S49" s="25"/>
      <c r="T49" s="25"/>
      <c r="U49" s="25"/>
      <c r="V49" s="268"/>
      <c r="W49" s="25"/>
      <c r="X49" s="25"/>
      <c r="Y49" s="25"/>
      <c r="Z49" s="25"/>
      <c r="AA49" s="25"/>
      <c r="AB49" s="25"/>
      <c r="AC49" s="25"/>
      <c r="AD49" s="25"/>
      <c r="AE49" s="25"/>
      <c r="AF49" s="25"/>
    </row>
    <row r="50" spans="1:32" x14ac:dyDescent="0.3">
      <c r="A50" s="42"/>
      <c r="B50" s="25"/>
      <c r="C50" s="25"/>
      <c r="D50" s="25"/>
      <c r="E50" s="25"/>
      <c r="F50" s="25"/>
      <c r="G50" s="25"/>
      <c r="H50" s="25"/>
      <c r="I50" s="25"/>
      <c r="J50" s="25"/>
      <c r="K50" s="25"/>
      <c r="L50" s="25"/>
      <c r="M50" s="25"/>
      <c r="N50" s="25"/>
      <c r="O50" s="25"/>
      <c r="P50" s="25"/>
      <c r="Q50" s="25"/>
      <c r="R50" s="29"/>
      <c r="S50" s="25"/>
      <c r="T50" s="25"/>
      <c r="U50" s="25"/>
      <c r="V50" s="268"/>
      <c r="W50" s="25"/>
      <c r="X50" s="25"/>
      <c r="Y50" s="25"/>
      <c r="Z50" s="25"/>
      <c r="AA50" s="25"/>
      <c r="AB50" s="25"/>
      <c r="AC50" s="25"/>
      <c r="AD50" s="25"/>
      <c r="AE50" s="25"/>
      <c r="AF50" s="25"/>
    </row>
    <row r="51" spans="1:32" x14ac:dyDescent="0.3">
      <c r="A51" s="42"/>
      <c r="B51" s="25"/>
      <c r="C51" s="25"/>
      <c r="D51" s="25"/>
      <c r="E51" s="25"/>
      <c r="F51" s="25"/>
      <c r="G51" s="25"/>
      <c r="H51" s="25"/>
      <c r="I51" s="25"/>
      <c r="J51" s="25"/>
      <c r="K51" s="25"/>
      <c r="L51" s="25"/>
      <c r="M51" s="25"/>
      <c r="N51" s="25"/>
      <c r="O51" s="25"/>
      <c r="P51" s="25"/>
      <c r="Q51" s="25"/>
      <c r="R51" s="29"/>
      <c r="S51" s="25"/>
      <c r="T51" s="25"/>
      <c r="U51" s="25"/>
      <c r="V51" s="268"/>
      <c r="W51" s="25"/>
      <c r="X51" s="25"/>
      <c r="Y51" s="25"/>
      <c r="Z51" s="25"/>
      <c r="AA51" s="25"/>
      <c r="AB51" s="25"/>
      <c r="AC51" s="25"/>
      <c r="AD51" s="25"/>
      <c r="AE51" s="25"/>
      <c r="AF51" s="25"/>
    </row>
    <row r="52" spans="1:32" x14ac:dyDescent="0.3">
      <c r="A52" s="42"/>
      <c r="B52" s="25"/>
      <c r="C52" s="25"/>
      <c r="D52" s="25"/>
      <c r="E52" s="25"/>
      <c r="F52" s="25"/>
      <c r="G52" s="25"/>
      <c r="H52" s="25"/>
      <c r="I52" s="25"/>
      <c r="J52" s="25"/>
      <c r="K52" s="25"/>
      <c r="L52" s="25"/>
      <c r="M52" s="25"/>
      <c r="N52" s="25"/>
      <c r="O52" s="25"/>
      <c r="P52" s="25"/>
      <c r="Q52" s="25"/>
      <c r="R52" s="29"/>
      <c r="S52" s="25"/>
      <c r="T52" s="25"/>
      <c r="U52" s="25"/>
      <c r="V52" s="268"/>
      <c r="W52" s="25"/>
      <c r="X52" s="25"/>
      <c r="Y52" s="25"/>
      <c r="Z52" s="25"/>
      <c r="AA52" s="25"/>
      <c r="AB52" s="25"/>
      <c r="AC52" s="25"/>
      <c r="AD52" s="25"/>
      <c r="AE52" s="25"/>
      <c r="AF52" s="25"/>
    </row>
    <row r="53" spans="1:32" x14ac:dyDescent="0.3">
      <c r="A53" s="42"/>
      <c r="B53" s="25"/>
      <c r="C53" s="25"/>
      <c r="D53" s="25"/>
      <c r="E53" s="25"/>
      <c r="F53" s="25"/>
      <c r="G53" s="25"/>
      <c r="H53" s="25"/>
      <c r="I53" s="25"/>
      <c r="J53" s="25"/>
      <c r="K53" s="25"/>
      <c r="L53" s="25"/>
      <c r="M53" s="25"/>
      <c r="N53" s="25"/>
      <c r="O53" s="25"/>
      <c r="P53" s="25"/>
      <c r="Q53" s="25"/>
      <c r="R53" s="29"/>
      <c r="S53" s="25"/>
      <c r="T53" s="25"/>
      <c r="U53" s="25"/>
      <c r="V53" s="268"/>
      <c r="W53" s="25"/>
      <c r="X53" s="25"/>
      <c r="Y53" s="25"/>
      <c r="Z53" s="25"/>
      <c r="AA53" s="25"/>
      <c r="AB53" s="25"/>
      <c r="AC53" s="25"/>
      <c r="AD53" s="25"/>
      <c r="AE53" s="25"/>
      <c r="AF53" s="25"/>
    </row>
    <row r="54" spans="1:32" x14ac:dyDescent="0.3">
      <c r="A54" s="42"/>
      <c r="B54" s="25"/>
      <c r="C54" s="25"/>
      <c r="D54" s="25"/>
      <c r="E54" s="25"/>
      <c r="F54" s="25"/>
      <c r="G54" s="25"/>
      <c r="H54" s="25"/>
      <c r="I54" s="25"/>
      <c r="J54" s="25"/>
      <c r="K54" s="25"/>
      <c r="L54" s="25"/>
      <c r="M54" s="25"/>
      <c r="N54" s="25"/>
      <c r="O54" s="25"/>
      <c r="P54" s="25"/>
      <c r="Q54" s="25"/>
      <c r="R54" s="29"/>
      <c r="S54" s="25"/>
      <c r="T54" s="25"/>
      <c r="U54" s="25"/>
      <c r="V54" s="268"/>
      <c r="W54" s="25"/>
      <c r="X54" s="25"/>
      <c r="Y54" s="25"/>
      <c r="Z54" s="25"/>
      <c r="AA54" s="25"/>
      <c r="AB54" s="25"/>
      <c r="AC54" s="25"/>
      <c r="AD54" s="25"/>
      <c r="AE54" s="25"/>
      <c r="AF54" s="25"/>
    </row>
    <row r="55" spans="1:32" x14ac:dyDescent="0.3">
      <c r="A55" s="42"/>
      <c r="B55" s="25"/>
      <c r="C55" s="25"/>
      <c r="D55" s="25"/>
      <c r="E55" s="25"/>
      <c r="F55" s="25"/>
      <c r="G55" s="25"/>
      <c r="H55" s="25"/>
      <c r="I55" s="25"/>
      <c r="J55" s="25"/>
      <c r="K55" s="25"/>
      <c r="L55" s="25"/>
      <c r="M55" s="25"/>
      <c r="N55" s="25"/>
      <c r="O55" s="25"/>
      <c r="P55" s="25"/>
      <c r="Q55" s="25"/>
      <c r="R55" s="29"/>
      <c r="S55" s="25"/>
      <c r="T55" s="25"/>
      <c r="U55" s="25"/>
      <c r="V55" s="268"/>
      <c r="W55" s="25"/>
      <c r="X55" s="25"/>
      <c r="Y55" s="25"/>
      <c r="Z55" s="25"/>
      <c r="AA55" s="25"/>
      <c r="AB55" s="25"/>
      <c r="AC55" s="25"/>
      <c r="AD55" s="25"/>
      <c r="AE55" s="25"/>
      <c r="AF55" s="25"/>
    </row>
    <row r="56" spans="1:32" x14ac:dyDescent="0.3">
      <c r="A56" s="42"/>
      <c r="B56" s="25"/>
      <c r="C56" s="25"/>
      <c r="D56" s="25"/>
      <c r="E56" s="25"/>
      <c r="F56" s="25"/>
      <c r="G56" s="25"/>
      <c r="H56" s="25"/>
      <c r="I56" s="25"/>
      <c r="J56" s="25"/>
      <c r="K56" s="25"/>
      <c r="L56" s="25"/>
      <c r="M56" s="25"/>
      <c r="N56" s="25"/>
      <c r="O56" s="25"/>
      <c r="P56" s="25"/>
      <c r="Q56" s="25"/>
      <c r="R56" s="29"/>
    </row>
    <row r="57" spans="1:32" x14ac:dyDescent="0.3">
      <c r="A57" s="42"/>
      <c r="B57" s="25"/>
      <c r="C57" s="25"/>
      <c r="D57" s="25"/>
      <c r="E57" s="25"/>
      <c r="F57" s="25"/>
      <c r="G57" s="25"/>
      <c r="H57" s="25"/>
      <c r="I57" s="25"/>
      <c r="J57" s="25"/>
      <c r="K57" s="25"/>
      <c r="L57" s="25"/>
      <c r="M57" s="25"/>
      <c r="N57" s="25"/>
      <c r="O57" s="25"/>
      <c r="P57" s="25"/>
      <c r="Q57" s="25"/>
      <c r="R57" s="29"/>
    </row>
    <row r="58" spans="1:32" x14ac:dyDescent="0.3">
      <c r="R58" s="29"/>
    </row>
    <row r="59" spans="1:32" x14ac:dyDescent="0.3">
      <c r="A59" s="38"/>
      <c r="B59" s="25"/>
      <c r="C59" s="25"/>
      <c r="D59" s="25"/>
      <c r="E59" s="25"/>
      <c r="F59" s="25"/>
      <c r="G59" s="25"/>
      <c r="H59" s="25"/>
      <c r="I59" s="25"/>
      <c r="J59" s="25"/>
      <c r="K59" s="25"/>
      <c r="L59" s="25"/>
      <c r="M59" s="25"/>
      <c r="N59" s="25"/>
      <c r="O59" s="25"/>
      <c r="P59" s="25"/>
      <c r="Q59" s="25"/>
      <c r="R59" s="29"/>
    </row>
    <row r="60" spans="1:32" x14ac:dyDescent="0.3">
      <c r="A60" s="38"/>
      <c r="B60" s="25"/>
      <c r="C60" s="25"/>
      <c r="D60" s="25"/>
      <c r="E60" s="25"/>
      <c r="F60" s="25"/>
      <c r="G60" s="25"/>
      <c r="H60" s="25"/>
      <c r="I60" s="25"/>
      <c r="J60" s="25"/>
      <c r="K60" s="25"/>
      <c r="L60" s="25"/>
      <c r="M60" s="25"/>
      <c r="N60" s="25"/>
      <c r="O60" s="25"/>
      <c r="P60" s="25"/>
      <c r="Q60" s="25"/>
      <c r="R60" s="29"/>
    </row>
    <row r="61" spans="1:32" ht="30" customHeight="1" x14ac:dyDescent="0.3">
      <c r="A61" s="38"/>
      <c r="B61" s="25"/>
      <c r="C61" s="25"/>
      <c r="D61" s="25"/>
      <c r="E61" s="25"/>
      <c r="F61" s="25"/>
      <c r="G61" s="25"/>
      <c r="H61" s="25"/>
      <c r="I61" s="25"/>
      <c r="J61" s="25"/>
      <c r="K61" s="25"/>
      <c r="L61" s="25"/>
      <c r="M61" s="25"/>
      <c r="N61" s="25"/>
      <c r="O61" s="25"/>
      <c r="P61" s="25"/>
      <c r="Q61" s="25"/>
      <c r="R61" s="29"/>
    </row>
    <row r="62" spans="1:32" x14ac:dyDescent="0.3">
      <c r="A62" s="11"/>
      <c r="B62" s="22"/>
      <c r="C62" s="22"/>
      <c r="D62" s="22"/>
      <c r="E62" s="22"/>
      <c r="F62" s="22"/>
      <c r="G62" s="22"/>
      <c r="H62" s="22"/>
      <c r="I62" s="22"/>
      <c r="J62" s="22"/>
      <c r="K62" s="22"/>
      <c r="L62" s="22"/>
      <c r="M62" s="22"/>
      <c r="N62" s="22"/>
      <c r="O62" s="22"/>
      <c r="P62" s="22"/>
      <c r="Q62" s="22"/>
      <c r="R62" s="29"/>
    </row>
    <row r="63" spans="1:32" x14ac:dyDescent="0.3">
      <c r="A63" s="11"/>
      <c r="B63" s="22"/>
      <c r="C63" s="22"/>
      <c r="D63" s="22"/>
      <c r="E63" s="22"/>
      <c r="F63" s="22"/>
      <c r="G63" s="22"/>
      <c r="H63" s="22"/>
      <c r="I63" s="22"/>
      <c r="J63" s="22"/>
      <c r="K63" s="22"/>
      <c r="L63" s="22"/>
      <c r="M63" s="22"/>
      <c r="N63" s="22"/>
      <c r="O63" s="22"/>
      <c r="P63" s="22"/>
      <c r="Q63" s="22"/>
      <c r="R63" s="29"/>
    </row>
    <row r="64" spans="1:32" x14ac:dyDescent="0.3">
      <c r="A64" s="11"/>
      <c r="B64" s="22"/>
      <c r="C64" s="22"/>
      <c r="D64" s="22"/>
      <c r="E64" s="22"/>
      <c r="F64" s="22"/>
      <c r="G64" s="22"/>
      <c r="H64" s="22"/>
      <c r="I64" s="22"/>
      <c r="J64" s="22"/>
      <c r="K64" s="22"/>
      <c r="L64" s="22"/>
      <c r="M64" s="22"/>
      <c r="N64" s="22"/>
      <c r="O64" s="22"/>
      <c r="P64" s="22"/>
      <c r="Q64" s="22"/>
      <c r="R64" s="29"/>
    </row>
    <row r="65" spans="1:18" x14ac:dyDescent="0.3">
      <c r="A65" s="11"/>
      <c r="B65" s="22"/>
      <c r="C65" s="22"/>
      <c r="D65" s="22"/>
      <c r="E65" s="22"/>
      <c r="F65" s="22"/>
      <c r="G65" s="22"/>
      <c r="H65" s="22"/>
      <c r="I65" s="22"/>
      <c r="J65" s="22"/>
      <c r="K65" s="22"/>
      <c r="L65" s="22"/>
      <c r="M65" s="22"/>
      <c r="N65" s="22"/>
      <c r="O65" s="22"/>
      <c r="P65" s="22"/>
      <c r="Q65" s="22"/>
      <c r="R65" s="29"/>
    </row>
    <row r="66" spans="1:18" x14ac:dyDescent="0.3">
      <c r="A66" s="11"/>
      <c r="B66" s="22"/>
      <c r="C66" s="22"/>
      <c r="D66" s="22"/>
      <c r="E66" s="22"/>
      <c r="F66" s="22"/>
      <c r="G66" s="22"/>
      <c r="H66" s="22"/>
      <c r="I66" s="22"/>
      <c r="J66" s="22"/>
      <c r="K66" s="22"/>
      <c r="L66" s="22"/>
      <c r="M66" s="22"/>
      <c r="N66" s="22"/>
      <c r="O66" s="22"/>
      <c r="P66" s="22"/>
      <c r="Q66" s="22"/>
      <c r="R66" s="29"/>
    </row>
    <row r="67" spans="1:18" x14ac:dyDescent="0.3">
      <c r="A67" s="11"/>
      <c r="B67" s="22"/>
      <c r="C67" s="22"/>
      <c r="D67" s="22"/>
      <c r="E67" s="22"/>
      <c r="F67" s="22"/>
      <c r="G67" s="22"/>
      <c r="H67" s="22"/>
      <c r="I67" s="22"/>
      <c r="J67" s="22"/>
      <c r="K67" s="22"/>
      <c r="L67" s="22"/>
      <c r="M67" s="22"/>
      <c r="N67" s="22"/>
      <c r="O67" s="22"/>
      <c r="P67" s="22"/>
      <c r="Q67" s="22"/>
      <c r="R67" s="29"/>
    </row>
    <row r="68" spans="1:18" x14ac:dyDescent="0.3">
      <c r="A68" s="11"/>
      <c r="B68" s="22"/>
      <c r="C68" s="22"/>
      <c r="D68" s="22"/>
      <c r="E68" s="22"/>
      <c r="F68" s="22"/>
      <c r="G68" s="22"/>
      <c r="H68" s="22"/>
      <c r="I68" s="22"/>
      <c r="J68" s="22"/>
      <c r="K68" s="22"/>
      <c r="L68" s="22"/>
      <c r="M68" s="22"/>
      <c r="N68" s="22"/>
      <c r="O68" s="22"/>
      <c r="P68" s="22"/>
      <c r="Q68" s="22"/>
      <c r="R68" s="29"/>
    </row>
    <row r="69" spans="1:18" x14ac:dyDescent="0.3">
      <c r="A69" s="11"/>
      <c r="B69" s="22"/>
      <c r="C69" s="22"/>
      <c r="D69" s="22"/>
      <c r="E69" s="22"/>
      <c r="F69" s="22"/>
      <c r="G69" s="22"/>
      <c r="H69" s="22"/>
      <c r="I69" s="22"/>
      <c r="J69" s="22"/>
      <c r="K69" s="22"/>
      <c r="L69" s="22"/>
      <c r="M69" s="22"/>
      <c r="N69" s="22"/>
      <c r="O69" s="22"/>
      <c r="P69" s="22"/>
      <c r="Q69" s="22"/>
      <c r="R69" s="29"/>
    </row>
  </sheetData>
  <mergeCells count="2">
    <mergeCell ref="A3:Q3"/>
    <mergeCell ref="A10:Q10"/>
  </mergeCells>
  <pageMargins left="0.25" right="0.25" top="0.75" bottom="0.75" header="0.3" footer="0.3"/>
  <pageSetup paperSize="9" scale="69" orientation="landscape"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Y74"/>
  <sheetViews>
    <sheetView view="pageBreakPreview" zoomScaleSheetLayoutView="100" workbookViewId="0">
      <pane xSplit="1" ySplit="3" topLeftCell="B24" activePane="bottomRight" state="frozen"/>
      <selection pane="topRight" activeCell="B1" sqref="B1"/>
      <selection pane="bottomLeft" activeCell="A4" sqref="A4"/>
      <selection pane="bottomRight" activeCell="H42" sqref="H42"/>
    </sheetView>
  </sheetViews>
  <sheetFormatPr defaultColWidth="9.109375" defaultRowHeight="14.4" x14ac:dyDescent="0.3"/>
  <cols>
    <col min="1" max="1" width="12.5546875" bestFit="1" customWidth="1"/>
    <col min="2" max="5" width="16.33203125" style="10" customWidth="1"/>
    <col min="6" max="7" width="15.109375" style="10" customWidth="1"/>
    <col min="8" max="8" width="15.6640625" style="10" customWidth="1"/>
    <col min="9" max="9" width="12.6640625" bestFit="1" customWidth="1"/>
    <col min="14" max="14" width="17" bestFit="1" customWidth="1"/>
    <col min="25" max="25" width="10.44140625" customWidth="1"/>
  </cols>
  <sheetData>
    <row r="1" spans="1:25" ht="34.5" customHeight="1" thickBot="1" x14ac:dyDescent="0.35">
      <c r="A1" s="299" t="s">
        <v>73</v>
      </c>
      <c r="B1" s="300"/>
      <c r="C1" s="300"/>
      <c r="D1" s="300"/>
      <c r="E1" s="300"/>
      <c r="F1" s="300"/>
      <c r="G1" s="300"/>
      <c r="H1" s="301"/>
    </row>
    <row r="2" spans="1:25" ht="59.25" customHeight="1" thickBot="1" x14ac:dyDescent="0.35">
      <c r="A2" s="69" t="s">
        <v>29</v>
      </c>
      <c r="B2" s="213" t="s">
        <v>32</v>
      </c>
      <c r="C2" s="70" t="s">
        <v>33</v>
      </c>
      <c r="D2" s="70" t="s">
        <v>34</v>
      </c>
      <c r="E2" s="70" t="s">
        <v>37</v>
      </c>
      <c r="F2" s="70" t="s">
        <v>62</v>
      </c>
      <c r="G2" s="214" t="s">
        <v>71</v>
      </c>
      <c r="H2" s="203" t="s">
        <v>38</v>
      </c>
      <c r="I2" s="94"/>
      <c r="J2" s="94"/>
      <c r="K2" s="94"/>
      <c r="L2" s="94"/>
      <c r="M2" s="94"/>
      <c r="N2" s="94"/>
      <c r="O2" s="94"/>
      <c r="P2" s="94"/>
      <c r="Q2" s="94"/>
      <c r="R2" s="94"/>
      <c r="S2" s="94"/>
      <c r="T2" s="94"/>
      <c r="U2" s="94"/>
      <c r="V2" s="94"/>
      <c r="W2" s="94"/>
      <c r="X2" s="95"/>
    </row>
    <row r="3" spans="1:25" ht="18" customHeight="1" x14ac:dyDescent="0.3">
      <c r="A3" s="68"/>
      <c r="B3" s="302" t="s">
        <v>31</v>
      </c>
      <c r="C3" s="303"/>
      <c r="D3" s="303"/>
      <c r="E3" s="303"/>
      <c r="F3" s="169"/>
      <c r="G3" s="205"/>
      <c r="H3" s="201"/>
      <c r="I3" s="94"/>
      <c r="J3" s="94"/>
      <c r="K3" s="94"/>
      <c r="L3" s="94"/>
      <c r="M3" s="94"/>
      <c r="N3" s="94"/>
      <c r="O3" s="94"/>
      <c r="P3" s="94"/>
      <c r="Q3" s="94"/>
      <c r="R3" s="94"/>
      <c r="S3" s="94"/>
      <c r="T3" s="94"/>
      <c r="U3" s="94"/>
      <c r="V3" s="94"/>
      <c r="W3" s="94"/>
      <c r="X3" s="94"/>
      <c r="Y3" s="95"/>
    </row>
    <row r="4" spans="1:25" ht="18" customHeight="1" x14ac:dyDescent="0.3">
      <c r="A4" s="64">
        <v>2013</v>
      </c>
      <c r="B4" s="206">
        <v>9.9254489212825412</v>
      </c>
      <c r="C4" s="202">
        <v>14.83579730103367</v>
      </c>
      <c r="D4" s="202">
        <v>59.332256486787891</v>
      </c>
      <c r="E4" s="202">
        <v>7.9273993676848855</v>
      </c>
      <c r="F4" s="202">
        <v>-5.3048822964086639</v>
      </c>
      <c r="G4" s="207">
        <v>13.283980219619673</v>
      </c>
      <c r="H4" s="201">
        <v>100</v>
      </c>
      <c r="I4" s="94"/>
      <c r="J4" s="94"/>
      <c r="K4" s="94"/>
      <c r="L4" s="94"/>
      <c r="M4" s="94"/>
      <c r="N4" s="94"/>
      <c r="O4" s="94"/>
      <c r="P4" s="94"/>
      <c r="Q4" s="94"/>
      <c r="R4" s="94"/>
      <c r="S4" s="94"/>
      <c r="T4" s="94"/>
      <c r="U4" s="94"/>
      <c r="V4" s="94"/>
      <c r="W4" s="94"/>
      <c r="X4" s="94"/>
      <c r="Y4" s="95"/>
    </row>
    <row r="5" spans="1:25" ht="18" customHeight="1" x14ac:dyDescent="0.3">
      <c r="A5" s="64">
        <v>2014</v>
      </c>
      <c r="B5" s="206">
        <v>8.2487375421904048</v>
      </c>
      <c r="C5" s="202">
        <v>15.122848608214124</v>
      </c>
      <c r="D5" s="202">
        <v>60.951574501232855</v>
      </c>
      <c r="E5" s="202">
        <v>8.1376526735519086</v>
      </c>
      <c r="F5" s="202">
        <v>-5.4236964300569896</v>
      </c>
      <c r="G5" s="207">
        <v>12.962883104867689</v>
      </c>
      <c r="H5" s="201">
        <v>100</v>
      </c>
      <c r="I5" s="94"/>
      <c r="J5" s="94"/>
      <c r="K5" s="94"/>
      <c r="L5" s="94"/>
      <c r="M5" s="94"/>
      <c r="N5" s="94"/>
      <c r="O5" s="94"/>
      <c r="P5" s="94"/>
      <c r="Q5" s="94"/>
      <c r="R5" s="94"/>
      <c r="S5" s="94"/>
      <c r="T5" s="94"/>
      <c r="U5" s="94"/>
      <c r="V5" s="94"/>
      <c r="W5" s="94"/>
      <c r="X5" s="94"/>
      <c r="Y5" s="95"/>
    </row>
    <row r="6" spans="1:25" s="5" customFormat="1" ht="18.75" customHeight="1" x14ac:dyDescent="0.3">
      <c r="A6" s="64">
        <v>2019</v>
      </c>
      <c r="B6" s="206">
        <v>9.7056280433435944</v>
      </c>
      <c r="C6" s="202">
        <v>12.423073078268285</v>
      </c>
      <c r="D6" s="202">
        <v>62.813213280169542</v>
      </c>
      <c r="E6" s="202">
        <v>8.0063010993384456</v>
      </c>
      <c r="F6" s="202">
        <v>-6.0725304812871874</v>
      </c>
      <c r="G6" s="207">
        <v>13.12431498016732</v>
      </c>
      <c r="H6" s="201">
        <v>100</v>
      </c>
      <c r="I6" s="96"/>
      <c r="J6" s="96"/>
      <c r="K6" s="96"/>
      <c r="L6" s="96"/>
      <c r="M6" s="96"/>
      <c r="N6" s="96"/>
      <c r="O6" s="96"/>
      <c r="P6" s="96"/>
      <c r="Q6" s="96"/>
      <c r="R6" s="96"/>
      <c r="S6" s="96"/>
      <c r="T6" s="96"/>
      <c r="U6" s="96"/>
      <c r="V6" s="96"/>
      <c r="W6" s="96"/>
      <c r="X6" s="97"/>
      <c r="Y6" s="97"/>
    </row>
    <row r="7" spans="1:25" s="5" customFormat="1" ht="18.75" customHeight="1" x14ac:dyDescent="0.3">
      <c r="A7" s="64">
        <v>2020</v>
      </c>
      <c r="B7" s="206">
        <v>10.526222427570271</v>
      </c>
      <c r="C7" s="202">
        <v>11.82833181366286</v>
      </c>
      <c r="D7" s="202">
        <v>63.144338598071691</v>
      </c>
      <c r="E7" s="202">
        <v>10.113888158151504</v>
      </c>
      <c r="F7" s="202">
        <v>-7.0367908234002128</v>
      </c>
      <c r="G7" s="207">
        <v>11.424009825943893</v>
      </c>
      <c r="H7" s="201">
        <v>100.00000000000001</v>
      </c>
      <c r="I7" s="96"/>
      <c r="J7" s="96"/>
      <c r="K7" s="96"/>
      <c r="L7" s="96"/>
      <c r="M7" s="96"/>
      <c r="N7" s="96"/>
      <c r="O7" s="96"/>
      <c r="P7" s="96"/>
      <c r="Q7" s="96"/>
      <c r="R7" s="96"/>
      <c r="S7" s="96"/>
      <c r="T7" s="96"/>
      <c r="U7" s="96"/>
      <c r="V7" s="96"/>
      <c r="W7" s="96"/>
      <c r="X7" s="97"/>
      <c r="Y7" s="97"/>
    </row>
    <row r="8" spans="1:25" s="5" customFormat="1" ht="18.75" customHeight="1" x14ac:dyDescent="0.3">
      <c r="A8" s="64">
        <v>2021</v>
      </c>
      <c r="B8" s="206">
        <v>9.2192105550020571</v>
      </c>
      <c r="C8" s="202">
        <v>11.949965457039134</v>
      </c>
      <c r="D8" s="202">
        <v>61.401922666703314</v>
      </c>
      <c r="E8" s="202">
        <v>12.096711504123036</v>
      </c>
      <c r="F8" s="202">
        <v>-7.3453728785947563</v>
      </c>
      <c r="G8" s="207">
        <v>12.677562695727204</v>
      </c>
      <c r="H8" s="201">
        <v>99.999999999999986</v>
      </c>
      <c r="I8" s="96"/>
      <c r="J8" s="96"/>
      <c r="K8" s="96"/>
      <c r="L8" s="96"/>
      <c r="M8" s="96"/>
      <c r="N8" s="96"/>
      <c r="O8" s="96"/>
      <c r="P8" s="96"/>
      <c r="Q8" s="96"/>
      <c r="R8" s="96"/>
      <c r="S8" s="96"/>
      <c r="T8" s="96"/>
      <c r="U8" s="96"/>
      <c r="V8" s="96"/>
      <c r="W8" s="96"/>
      <c r="X8" s="97"/>
      <c r="Y8" s="97"/>
    </row>
    <row r="9" spans="1:25" s="5" customFormat="1" ht="18.75" customHeight="1" x14ac:dyDescent="0.3">
      <c r="A9" s="64">
        <v>2022</v>
      </c>
      <c r="B9" s="206">
        <v>10.001903402899773</v>
      </c>
      <c r="C9" s="202">
        <v>10.068541555264531</v>
      </c>
      <c r="D9" s="202">
        <v>61.465968534597692</v>
      </c>
      <c r="E9" s="202">
        <v>12.694927771541471</v>
      </c>
      <c r="F9" s="202">
        <v>-7.1434197062249059</v>
      </c>
      <c r="G9" s="207">
        <v>12.912078441921423</v>
      </c>
      <c r="H9" s="201">
        <v>100</v>
      </c>
      <c r="I9" s="96"/>
      <c r="J9" s="96"/>
      <c r="K9" s="96"/>
      <c r="L9" s="96"/>
      <c r="M9" s="96"/>
      <c r="N9" s="96"/>
      <c r="O9" s="96"/>
      <c r="P9" s="96"/>
      <c r="Q9" s="96"/>
      <c r="R9" s="96"/>
      <c r="S9" s="96"/>
      <c r="T9" s="96"/>
      <c r="U9" s="96"/>
      <c r="V9" s="96"/>
      <c r="W9" s="96"/>
      <c r="X9" s="97"/>
      <c r="Y9" s="97"/>
    </row>
    <row r="10" spans="1:25" s="5" customFormat="1" ht="18.75" customHeight="1" x14ac:dyDescent="0.3">
      <c r="A10" s="64">
        <v>2023</v>
      </c>
      <c r="B10" s="206">
        <v>10.506275315755696</v>
      </c>
      <c r="C10" s="202">
        <v>10.756308092558257</v>
      </c>
      <c r="D10" s="202">
        <v>61.912400629750962</v>
      </c>
      <c r="E10" s="202">
        <v>10.422668695598313</v>
      </c>
      <c r="F10" s="202">
        <v>-6.0278376429460145</v>
      </c>
      <c r="G10" s="207">
        <v>12.430184909282795</v>
      </c>
      <c r="H10" s="201">
        <v>100</v>
      </c>
      <c r="I10" s="96"/>
      <c r="J10" s="96"/>
      <c r="K10" s="96"/>
      <c r="L10" s="96"/>
      <c r="M10" s="96"/>
      <c r="N10" s="96"/>
      <c r="O10" s="96"/>
      <c r="P10" s="96"/>
      <c r="Q10" s="96"/>
      <c r="R10" s="96"/>
      <c r="S10" s="96"/>
      <c r="T10" s="96"/>
      <c r="U10" s="96"/>
      <c r="V10" s="96"/>
      <c r="W10" s="96"/>
      <c r="X10" s="97"/>
      <c r="Y10" s="97"/>
    </row>
    <row r="11" spans="1:25" s="5" customFormat="1" ht="18.75" customHeight="1" x14ac:dyDescent="0.3">
      <c r="A11" s="64">
        <v>2024</v>
      </c>
      <c r="B11" s="206">
        <v>9.5698643033134676</v>
      </c>
      <c r="C11" s="202">
        <v>10.578453990624368</v>
      </c>
      <c r="D11" s="202">
        <v>61.401993345718886</v>
      </c>
      <c r="E11" s="202">
        <v>13.007304400341349</v>
      </c>
      <c r="F11" s="202">
        <v>-6.4982583389935673</v>
      </c>
      <c r="G11" s="207">
        <v>11.940642298995503</v>
      </c>
      <c r="H11" s="201">
        <v>100</v>
      </c>
      <c r="I11" s="96"/>
      <c r="J11" s="96"/>
      <c r="K11" s="96"/>
      <c r="L11" s="96"/>
      <c r="M11" s="96"/>
      <c r="N11" s="96"/>
      <c r="O11" s="96"/>
      <c r="P11" s="96"/>
      <c r="Q11" s="96"/>
      <c r="R11" s="96"/>
      <c r="S11" s="96"/>
      <c r="T11" s="96"/>
      <c r="U11" s="96"/>
      <c r="V11" s="96"/>
      <c r="W11" s="96"/>
      <c r="X11" s="97"/>
      <c r="Y11" s="97"/>
    </row>
    <row r="12" spans="1:25" s="5" customFormat="1" ht="18.75" customHeight="1" thickBot="1" x14ac:dyDescent="0.35">
      <c r="A12" s="49">
        <v>2025</v>
      </c>
      <c r="B12" s="208">
        <v>9.4908314389688755</v>
      </c>
      <c r="C12" s="82">
        <v>10.913414785062358</v>
      </c>
      <c r="D12" s="82">
        <v>64.346221240488674</v>
      </c>
      <c r="E12" s="82">
        <v>10.623619928273758</v>
      </c>
      <c r="F12" s="82">
        <v>-6.6249444135066211</v>
      </c>
      <c r="G12" s="209">
        <v>11.250857020712965</v>
      </c>
      <c r="H12" s="201">
        <v>100</v>
      </c>
      <c r="I12" s="96"/>
      <c r="J12" s="96"/>
      <c r="K12" s="96"/>
      <c r="L12" s="96"/>
      <c r="M12" s="96"/>
      <c r="N12" s="96"/>
      <c r="O12" s="96"/>
      <c r="P12" s="96"/>
      <c r="Q12" s="96"/>
      <c r="R12" s="96"/>
      <c r="S12" s="96"/>
      <c r="T12" s="96"/>
      <c r="U12" s="96"/>
      <c r="V12" s="96"/>
      <c r="W12" s="96"/>
      <c r="X12" s="97"/>
      <c r="Y12" s="97"/>
    </row>
    <row r="13" spans="1:25" s="5" customFormat="1" ht="18" customHeight="1" thickBot="1" x14ac:dyDescent="0.35">
      <c r="A13" s="151"/>
      <c r="B13" s="304" t="s">
        <v>9</v>
      </c>
      <c r="C13" s="305"/>
      <c r="D13" s="305"/>
      <c r="E13" s="305"/>
      <c r="F13" s="170"/>
      <c r="G13" s="210"/>
      <c r="H13" s="204"/>
      <c r="I13" s="94"/>
      <c r="J13" s="94"/>
      <c r="K13" s="94"/>
      <c r="L13" s="94"/>
      <c r="M13" s="94"/>
      <c r="N13" s="94"/>
      <c r="O13" s="94"/>
      <c r="P13" s="94"/>
      <c r="Q13" s="94"/>
      <c r="R13" s="94"/>
      <c r="S13" s="94"/>
      <c r="T13" s="94"/>
      <c r="U13" s="94"/>
      <c r="V13" s="94"/>
      <c r="W13" s="94"/>
      <c r="X13" s="95"/>
    </row>
    <row r="14" spans="1:25" s="5" customFormat="1" ht="18.75" customHeight="1" x14ac:dyDescent="0.3">
      <c r="A14" s="75">
        <v>43525</v>
      </c>
      <c r="B14" s="206">
        <v>10.050844923675548</v>
      </c>
      <c r="C14" s="202">
        <v>13.742644693645921</v>
      </c>
      <c r="D14" s="202">
        <v>59.518695583389224</v>
      </c>
      <c r="E14" s="202">
        <v>7.9478070022275968</v>
      </c>
      <c r="F14" s="202">
        <v>-4.5488127997749945</v>
      </c>
      <c r="G14" s="207">
        <v>13.288820596836699</v>
      </c>
      <c r="H14" s="201">
        <v>100.00000000000001</v>
      </c>
      <c r="I14" s="66"/>
      <c r="J14" s="66"/>
      <c r="K14" s="66"/>
      <c r="L14" s="66"/>
      <c r="M14" s="66"/>
      <c r="N14" s="66"/>
      <c r="O14" s="66"/>
      <c r="P14" s="66"/>
      <c r="Q14" s="66"/>
      <c r="R14" s="66"/>
      <c r="S14" s="66"/>
      <c r="T14" s="66"/>
      <c r="U14" s="66"/>
      <c r="V14" s="66"/>
      <c r="W14" s="66"/>
      <c r="X14" s="66"/>
    </row>
    <row r="15" spans="1:25" s="5" customFormat="1" ht="18.75" customHeight="1" x14ac:dyDescent="0.3">
      <c r="A15" s="75">
        <v>43617</v>
      </c>
      <c r="B15" s="206">
        <v>9.5223265794633249</v>
      </c>
      <c r="C15" s="202">
        <v>13.083589710935994</v>
      </c>
      <c r="D15" s="202">
        <v>62.627976515561599</v>
      </c>
      <c r="E15" s="202">
        <v>8.1601622579576674</v>
      </c>
      <c r="F15" s="202">
        <v>-5.5080877748192441</v>
      </c>
      <c r="G15" s="207">
        <v>12.114032710900645</v>
      </c>
      <c r="H15" s="201">
        <v>100</v>
      </c>
      <c r="I15" s="66"/>
      <c r="J15" s="66"/>
      <c r="K15" s="66"/>
      <c r="L15" s="66"/>
      <c r="M15" s="66"/>
      <c r="N15" s="66"/>
      <c r="O15" s="66"/>
      <c r="P15" s="66"/>
      <c r="Q15" s="66"/>
      <c r="R15" s="66"/>
      <c r="S15" s="66"/>
      <c r="T15" s="66"/>
      <c r="U15" s="66"/>
      <c r="V15" s="66"/>
      <c r="W15" s="66"/>
      <c r="X15" s="66"/>
    </row>
    <row r="16" spans="1:25" s="5" customFormat="1" ht="18.75" customHeight="1" x14ac:dyDescent="0.3">
      <c r="A16" s="75">
        <v>43709</v>
      </c>
      <c r="B16" s="206">
        <v>9.6237209005071591</v>
      </c>
      <c r="C16" s="202">
        <v>10.558031840868727</v>
      </c>
      <c r="D16" s="202">
        <v>65.574468741412844</v>
      </c>
      <c r="E16" s="202">
        <v>7.6079621717611605</v>
      </c>
      <c r="F16" s="202">
        <v>-7.3700896510468823</v>
      </c>
      <c r="G16" s="207">
        <v>14.00590599649699</v>
      </c>
      <c r="H16" s="201">
        <v>100</v>
      </c>
      <c r="I16" s="66"/>
      <c r="J16" s="66"/>
      <c r="K16" s="66"/>
      <c r="L16" s="66"/>
      <c r="M16" s="66"/>
      <c r="N16" s="66"/>
      <c r="O16" s="66"/>
      <c r="P16" s="66"/>
      <c r="Q16" s="66"/>
      <c r="R16" s="66"/>
      <c r="S16" s="66"/>
      <c r="T16" s="66"/>
      <c r="U16" s="66"/>
      <c r="V16" s="66"/>
      <c r="W16" s="66"/>
      <c r="X16" s="66"/>
    </row>
    <row r="17" spans="1:24" s="5" customFormat="1" ht="18.75" customHeight="1" x14ac:dyDescent="0.3">
      <c r="A17" s="75">
        <v>43800</v>
      </c>
      <c r="B17" s="206">
        <v>9.133643448339253</v>
      </c>
      <c r="C17" s="202">
        <v>11.79733054835088</v>
      </c>
      <c r="D17" s="202">
        <v>60.102989353045253</v>
      </c>
      <c r="E17" s="202">
        <v>7.9119413435920158</v>
      </c>
      <c r="F17" s="202">
        <v>-6.4323637648610115</v>
      </c>
      <c r="G17" s="207">
        <v>17.48645907153362</v>
      </c>
      <c r="H17" s="201">
        <v>100.00000000000003</v>
      </c>
      <c r="I17" s="66"/>
      <c r="J17" s="66"/>
      <c r="K17" s="66"/>
      <c r="L17" s="66"/>
      <c r="M17" s="66"/>
      <c r="N17" s="66"/>
      <c r="O17" s="66"/>
      <c r="P17" s="66"/>
      <c r="Q17" s="66"/>
      <c r="R17" s="66"/>
      <c r="S17" s="66"/>
      <c r="T17" s="66"/>
      <c r="U17" s="66"/>
      <c r="V17" s="66"/>
      <c r="W17" s="66"/>
      <c r="X17" s="66"/>
    </row>
    <row r="18" spans="1:24" s="5" customFormat="1" ht="18.75" customHeight="1" x14ac:dyDescent="0.3">
      <c r="A18" s="75">
        <v>43891</v>
      </c>
      <c r="B18" s="206">
        <v>9.5623617336183653</v>
      </c>
      <c r="C18" s="202">
        <v>11.946863619892046</v>
      </c>
      <c r="D18" s="202">
        <v>59.200651874601419</v>
      </c>
      <c r="E18" s="202">
        <v>8.2945118119945445</v>
      </c>
      <c r="F18" s="202">
        <v>-4.5367918143207682</v>
      </c>
      <c r="G18" s="207">
        <v>15.532402774214399</v>
      </c>
      <c r="H18" s="201">
        <v>100.00000000000001</v>
      </c>
      <c r="I18" s="66"/>
      <c r="J18" s="66"/>
      <c r="K18" s="66"/>
      <c r="L18" s="66"/>
      <c r="M18" s="66"/>
      <c r="N18" s="66"/>
      <c r="O18" s="66"/>
      <c r="P18" s="66"/>
      <c r="Q18" s="66"/>
      <c r="R18" s="66"/>
      <c r="S18" s="66"/>
      <c r="T18" s="66"/>
      <c r="U18" s="66"/>
      <c r="V18" s="66"/>
      <c r="W18" s="66"/>
      <c r="X18" s="66"/>
    </row>
    <row r="19" spans="1:24" s="5" customFormat="1" ht="18.75" customHeight="1" x14ac:dyDescent="0.3">
      <c r="A19" s="75">
        <v>43983</v>
      </c>
      <c r="B19" s="206">
        <v>10.020728279835042</v>
      </c>
      <c r="C19" s="202">
        <v>10.291933261020263</v>
      </c>
      <c r="D19" s="202">
        <v>60.374013866196044</v>
      </c>
      <c r="E19" s="202">
        <v>9.6754150674700465</v>
      </c>
      <c r="F19" s="202">
        <v>-5.8567709272390047</v>
      </c>
      <c r="G19" s="207">
        <v>15.494680452717608</v>
      </c>
      <c r="H19" s="201">
        <v>100</v>
      </c>
      <c r="I19" s="66"/>
      <c r="J19" s="66"/>
      <c r="K19" s="66"/>
      <c r="L19" s="66"/>
      <c r="M19" s="66"/>
      <c r="N19" s="66"/>
      <c r="O19" s="66"/>
      <c r="P19" s="66"/>
      <c r="Q19" s="66"/>
      <c r="R19" s="66"/>
      <c r="S19" s="66"/>
      <c r="T19" s="66"/>
      <c r="U19" s="66"/>
      <c r="V19" s="66"/>
      <c r="W19" s="66"/>
      <c r="X19" s="66"/>
    </row>
    <row r="20" spans="1:24" s="5" customFormat="1" ht="18.75" customHeight="1" x14ac:dyDescent="0.3">
      <c r="A20" s="75">
        <v>44075</v>
      </c>
      <c r="B20" s="206">
        <v>10.042788411198551</v>
      </c>
      <c r="C20" s="202">
        <v>11.285687279235496</v>
      </c>
      <c r="D20" s="202">
        <v>62.259307298061351</v>
      </c>
      <c r="E20" s="202">
        <v>10.515909861151149</v>
      </c>
      <c r="F20" s="202">
        <v>-8.8029273973141287</v>
      </c>
      <c r="G20" s="207">
        <v>14.699234547667594</v>
      </c>
      <c r="H20" s="201">
        <v>100</v>
      </c>
      <c r="I20" s="66"/>
      <c r="J20" s="66"/>
      <c r="K20" s="66"/>
      <c r="L20" s="66"/>
      <c r="M20" s="66"/>
      <c r="N20" s="66"/>
      <c r="O20" s="66"/>
      <c r="P20" s="66"/>
      <c r="Q20" s="66"/>
      <c r="R20" s="66"/>
      <c r="S20" s="66"/>
      <c r="T20" s="66"/>
      <c r="U20" s="66"/>
      <c r="V20" s="66"/>
      <c r="W20" s="66"/>
      <c r="X20" s="66"/>
    </row>
    <row r="21" spans="1:24" s="5" customFormat="1" ht="18.75" customHeight="1" x14ac:dyDescent="0.3">
      <c r="A21" s="75">
        <v>44184</v>
      </c>
      <c r="B21" s="206">
        <v>10.60822079324338</v>
      </c>
      <c r="C21" s="202">
        <v>11.584135704705636</v>
      </c>
      <c r="D21" s="202">
        <v>59.529352548060508</v>
      </c>
      <c r="E21" s="202">
        <v>10.258036064220768</v>
      </c>
      <c r="F21" s="202">
        <v>-7.850634939169522</v>
      </c>
      <c r="G21" s="207">
        <v>15.870889828939227</v>
      </c>
      <c r="H21" s="201">
        <v>100</v>
      </c>
      <c r="I21" s="66"/>
      <c r="J21" s="66"/>
      <c r="K21" s="66"/>
      <c r="L21" s="66"/>
      <c r="M21" s="66"/>
      <c r="N21" s="66"/>
      <c r="O21" s="66"/>
      <c r="P21" s="66"/>
      <c r="Q21" s="66"/>
      <c r="R21" s="66"/>
      <c r="S21" s="66"/>
      <c r="T21" s="66"/>
      <c r="U21" s="66"/>
      <c r="V21" s="66"/>
      <c r="W21" s="66"/>
      <c r="X21" s="66"/>
    </row>
    <row r="22" spans="1:24" s="5" customFormat="1" ht="18.75" customHeight="1" x14ac:dyDescent="0.3">
      <c r="A22" s="75">
        <v>44276</v>
      </c>
      <c r="B22" s="206">
        <v>8.8864834722761206</v>
      </c>
      <c r="C22" s="202">
        <v>11.750846101656256</v>
      </c>
      <c r="D22" s="202">
        <v>56.36674937161267</v>
      </c>
      <c r="E22" s="202">
        <v>10.41936042094936</v>
      </c>
      <c r="F22" s="202">
        <v>-4.7634342272285783</v>
      </c>
      <c r="G22" s="207">
        <v>17.339994860734162</v>
      </c>
      <c r="H22" s="201">
        <v>100</v>
      </c>
      <c r="I22" s="66"/>
      <c r="J22" s="66"/>
      <c r="K22" s="66"/>
      <c r="L22" s="66"/>
      <c r="M22" s="66"/>
      <c r="N22" s="66"/>
      <c r="O22" s="66"/>
      <c r="P22" s="66"/>
      <c r="Q22" s="66"/>
      <c r="R22" s="66"/>
      <c r="S22" s="66"/>
      <c r="T22" s="66"/>
      <c r="U22" s="66"/>
      <c r="V22" s="66"/>
      <c r="W22" s="66"/>
      <c r="X22" s="66"/>
    </row>
    <row r="23" spans="1:24" s="5" customFormat="1" ht="18.75" customHeight="1" x14ac:dyDescent="0.3">
      <c r="A23" s="75">
        <v>44368</v>
      </c>
      <c r="B23" s="206">
        <v>9.1695121882274986</v>
      </c>
      <c r="C23" s="202">
        <v>10.20957570145214</v>
      </c>
      <c r="D23" s="202">
        <v>60.219749159671274</v>
      </c>
      <c r="E23" s="202">
        <v>10.806565459492971</v>
      </c>
      <c r="F23" s="202">
        <v>-6.0185783031927675</v>
      </c>
      <c r="G23" s="207">
        <v>15.613175794348866</v>
      </c>
      <c r="H23" s="201">
        <v>99.999999999999986</v>
      </c>
      <c r="I23" s="66"/>
      <c r="J23" s="66"/>
      <c r="K23" s="66"/>
      <c r="L23" s="66"/>
      <c r="M23" s="66"/>
      <c r="N23" s="66"/>
      <c r="O23" s="66"/>
      <c r="P23" s="66"/>
      <c r="Q23" s="66"/>
      <c r="R23" s="66"/>
      <c r="S23" s="66"/>
      <c r="T23" s="66"/>
      <c r="U23" s="66"/>
      <c r="V23" s="66"/>
      <c r="W23" s="66"/>
      <c r="X23" s="66"/>
    </row>
    <row r="24" spans="1:24" s="5" customFormat="1" ht="18.75" customHeight="1" x14ac:dyDescent="0.3">
      <c r="A24" s="75">
        <v>44460</v>
      </c>
      <c r="B24" s="206">
        <v>8.0550407491915301</v>
      </c>
      <c r="C24" s="202">
        <v>12.183317790753302</v>
      </c>
      <c r="D24" s="202">
        <v>62.379065240241658</v>
      </c>
      <c r="E24" s="202">
        <v>12.612606779961389</v>
      </c>
      <c r="F24" s="202">
        <v>-8.7207551220750403</v>
      </c>
      <c r="G24" s="207">
        <v>13.490724561927154</v>
      </c>
      <c r="H24" s="201">
        <v>100</v>
      </c>
      <c r="I24" s="66"/>
      <c r="J24" s="66"/>
      <c r="K24" s="66"/>
      <c r="L24" s="66"/>
      <c r="M24" s="66"/>
      <c r="N24" s="66"/>
      <c r="O24" s="66"/>
      <c r="P24" s="66"/>
      <c r="Q24" s="66"/>
      <c r="R24" s="66"/>
      <c r="S24" s="66"/>
      <c r="T24" s="66"/>
      <c r="U24" s="66"/>
      <c r="V24" s="66"/>
      <c r="W24" s="66"/>
      <c r="X24" s="66"/>
    </row>
    <row r="25" spans="1:24" s="5" customFormat="1" ht="18.75" customHeight="1" x14ac:dyDescent="0.3">
      <c r="A25" s="75">
        <v>44551</v>
      </c>
      <c r="B25" s="206">
        <v>9.4053871427245426</v>
      </c>
      <c r="C25" s="202">
        <v>11.848639765735546</v>
      </c>
      <c r="D25" s="202">
        <v>57.476162965570296</v>
      </c>
      <c r="E25" s="202">
        <v>12.660762706644205</v>
      </c>
      <c r="F25" s="202">
        <v>-8.6325685566318135</v>
      </c>
      <c r="G25" s="207">
        <v>17.241615975957231</v>
      </c>
      <c r="H25" s="201">
        <v>100.00000000000001</v>
      </c>
      <c r="I25" s="66"/>
      <c r="J25" s="66"/>
      <c r="K25" s="66"/>
      <c r="L25" s="66"/>
      <c r="M25" s="66"/>
      <c r="N25" s="66"/>
      <c r="O25" s="66"/>
      <c r="P25" s="66"/>
      <c r="Q25" s="66"/>
      <c r="R25" s="66"/>
      <c r="S25" s="66"/>
      <c r="T25" s="66"/>
      <c r="U25" s="66"/>
      <c r="V25" s="66"/>
      <c r="W25" s="66"/>
      <c r="X25" s="66"/>
    </row>
    <row r="26" spans="1:24" s="5" customFormat="1" ht="18.75" customHeight="1" x14ac:dyDescent="0.3">
      <c r="A26" s="75">
        <v>44641</v>
      </c>
      <c r="B26" s="206">
        <v>9.8025157454271685</v>
      </c>
      <c r="C26" s="202">
        <v>9.5473113659675484</v>
      </c>
      <c r="D26" s="202">
        <v>59.294846572556196</v>
      </c>
      <c r="E26" s="202">
        <v>13.202615513206073</v>
      </c>
      <c r="F26" s="202">
        <v>-5.2539022862173663</v>
      </c>
      <c r="G26" s="207">
        <v>13.406613089060397</v>
      </c>
      <c r="H26" s="201">
        <v>100.00000000000001</v>
      </c>
      <c r="I26" s="66"/>
      <c r="J26" s="66"/>
      <c r="K26" s="66"/>
      <c r="L26" s="66"/>
      <c r="M26" s="66"/>
      <c r="N26" s="66"/>
      <c r="O26" s="66"/>
      <c r="P26" s="66"/>
      <c r="Q26" s="66"/>
      <c r="R26" s="66"/>
      <c r="S26" s="66"/>
      <c r="T26" s="66"/>
      <c r="U26" s="66"/>
      <c r="V26" s="66"/>
      <c r="W26" s="66"/>
      <c r="X26" s="66"/>
    </row>
    <row r="27" spans="1:24" s="5" customFormat="1" ht="18.75" customHeight="1" x14ac:dyDescent="0.3">
      <c r="A27" s="75">
        <v>44733</v>
      </c>
      <c r="B27" s="211">
        <v>10.195979884413015</v>
      </c>
      <c r="C27" s="202">
        <v>9.7672169922517007</v>
      </c>
      <c r="D27" s="202">
        <v>57.000756888010727</v>
      </c>
      <c r="E27" s="202">
        <v>14.216567111025421</v>
      </c>
      <c r="F27" s="202">
        <v>-6.376845596109364</v>
      </c>
      <c r="G27" s="207">
        <v>15.196324720408494</v>
      </c>
      <c r="H27" s="201">
        <v>99.999999999999986</v>
      </c>
      <c r="I27" s="66"/>
      <c r="J27" s="66"/>
      <c r="K27" s="66"/>
      <c r="L27" s="66"/>
      <c r="M27" s="66"/>
      <c r="N27" s="66"/>
      <c r="O27" s="66"/>
      <c r="P27" s="66"/>
      <c r="Q27" s="66"/>
      <c r="R27" s="66"/>
      <c r="S27" s="66"/>
      <c r="T27" s="66"/>
      <c r="U27" s="66"/>
      <c r="V27" s="66"/>
      <c r="W27" s="66"/>
      <c r="X27" s="66"/>
    </row>
    <row r="28" spans="1:24" s="5" customFormat="1" ht="18.75" customHeight="1" x14ac:dyDescent="0.3">
      <c r="A28" s="75">
        <v>44825</v>
      </c>
      <c r="B28" s="211">
        <v>9.4587849632160985</v>
      </c>
      <c r="C28" s="202">
        <v>9.7987626306784659</v>
      </c>
      <c r="D28" s="202">
        <v>61.668841869735068</v>
      </c>
      <c r="E28" s="202">
        <v>11.813707578003882</v>
      </c>
      <c r="F28" s="202">
        <v>-8.0576899775959259</v>
      </c>
      <c r="G28" s="207">
        <v>15.31759293596239</v>
      </c>
      <c r="H28" s="201">
        <v>99.999999999999972</v>
      </c>
      <c r="I28" s="66"/>
      <c r="J28" s="66"/>
      <c r="K28" s="66"/>
      <c r="L28" s="66"/>
      <c r="M28" s="66"/>
      <c r="N28" s="66"/>
      <c r="O28" s="66"/>
      <c r="P28" s="66"/>
      <c r="Q28" s="66"/>
      <c r="R28" s="66"/>
      <c r="S28" s="66"/>
      <c r="T28" s="66"/>
      <c r="U28" s="66"/>
      <c r="V28" s="66"/>
      <c r="W28" s="66"/>
      <c r="X28" s="66"/>
    </row>
    <row r="29" spans="1:24" s="5" customFormat="1" ht="18.75" customHeight="1" x14ac:dyDescent="0.3">
      <c r="A29" s="75">
        <v>44916</v>
      </c>
      <c r="B29" s="211">
        <v>9.5553202164670346</v>
      </c>
      <c r="C29" s="202">
        <v>10.016119974451312</v>
      </c>
      <c r="D29" s="202">
        <v>60.657105058178004</v>
      </c>
      <c r="E29" s="202">
        <v>10.675453962146344</v>
      </c>
      <c r="F29" s="202">
        <v>-7.7627108707610031</v>
      </c>
      <c r="G29" s="207">
        <v>16.858711659518281</v>
      </c>
      <c r="H29" s="201">
        <v>99.999999999999986</v>
      </c>
      <c r="I29" s="66"/>
      <c r="J29" s="66"/>
      <c r="K29" s="66"/>
      <c r="L29" s="66"/>
      <c r="M29" s="66"/>
      <c r="N29" s="66"/>
      <c r="O29" s="66"/>
      <c r="P29" s="66"/>
      <c r="Q29" s="66"/>
      <c r="R29" s="66"/>
      <c r="S29" s="66"/>
      <c r="T29" s="66"/>
      <c r="U29" s="66"/>
      <c r="V29" s="66"/>
      <c r="W29" s="66"/>
      <c r="X29" s="66"/>
    </row>
    <row r="30" spans="1:24" s="5" customFormat="1" ht="18.75" customHeight="1" x14ac:dyDescent="0.3">
      <c r="A30" s="75">
        <v>45006</v>
      </c>
      <c r="B30" s="211">
        <v>10.403160704153928</v>
      </c>
      <c r="C30" s="67">
        <v>10.743344954780145</v>
      </c>
      <c r="D30" s="67">
        <v>58.161160111351897</v>
      </c>
      <c r="E30" s="67">
        <v>10.348039259616494</v>
      </c>
      <c r="F30" s="67">
        <v>-4.5005415513753944</v>
      </c>
      <c r="G30" s="212">
        <v>14.844836521472942</v>
      </c>
      <c r="H30" s="201">
        <v>100.00000000000003</v>
      </c>
      <c r="I30" s="66"/>
      <c r="J30" s="66"/>
      <c r="K30" s="66"/>
      <c r="L30" s="66"/>
      <c r="M30" s="66"/>
      <c r="N30" s="66"/>
      <c r="O30" s="66"/>
      <c r="P30" s="66"/>
      <c r="Q30" s="66"/>
      <c r="R30" s="66"/>
      <c r="S30" s="66"/>
      <c r="T30" s="66"/>
      <c r="U30" s="66"/>
      <c r="V30" s="66"/>
      <c r="W30" s="66"/>
      <c r="X30" s="66"/>
    </row>
    <row r="31" spans="1:24" s="5" customFormat="1" ht="18.75" customHeight="1" x14ac:dyDescent="0.3">
      <c r="A31" s="75">
        <v>45098</v>
      </c>
      <c r="B31" s="211">
        <v>9.9488841232004752</v>
      </c>
      <c r="C31" s="202">
        <v>9.7343667543899617</v>
      </c>
      <c r="D31" s="202">
        <v>59.594011747021845</v>
      </c>
      <c r="E31" s="202">
        <v>10.332882202979627</v>
      </c>
      <c r="F31" s="202">
        <v>-5.7065798444277283</v>
      </c>
      <c r="G31" s="207">
        <v>16.096435016835805</v>
      </c>
      <c r="H31" s="201">
        <v>100</v>
      </c>
      <c r="I31" s="66"/>
      <c r="J31" s="66"/>
      <c r="K31" s="66"/>
      <c r="L31" s="66"/>
      <c r="M31" s="66"/>
      <c r="N31" s="66"/>
      <c r="O31" s="66"/>
      <c r="P31" s="66"/>
      <c r="Q31" s="66"/>
      <c r="R31" s="66"/>
      <c r="S31" s="66"/>
      <c r="T31" s="66"/>
      <c r="U31" s="66"/>
      <c r="V31" s="66"/>
      <c r="W31" s="66"/>
      <c r="X31" s="66"/>
    </row>
    <row r="32" spans="1:24" s="5" customFormat="1" ht="18.75" customHeight="1" x14ac:dyDescent="0.3">
      <c r="A32" s="75">
        <v>45190</v>
      </c>
      <c r="B32" s="211">
        <v>9.7557106777479525</v>
      </c>
      <c r="C32" s="202">
        <v>10.423158994093988</v>
      </c>
      <c r="D32" s="202">
        <v>61.45739718850124</v>
      </c>
      <c r="E32" s="202">
        <v>9.590821045292957</v>
      </c>
      <c r="F32" s="202">
        <v>-5.3640482357603183</v>
      </c>
      <c r="G32" s="207">
        <v>14.136960330124172</v>
      </c>
      <c r="H32" s="201">
        <v>99.999999999999986</v>
      </c>
      <c r="I32" s="66"/>
      <c r="J32" s="66"/>
      <c r="K32" s="66"/>
      <c r="L32" s="66"/>
      <c r="M32" s="66"/>
      <c r="N32" s="66"/>
      <c r="O32" s="66"/>
      <c r="P32" s="66"/>
      <c r="Q32" s="66"/>
      <c r="R32" s="66"/>
      <c r="S32" s="66"/>
      <c r="T32" s="66"/>
      <c r="U32" s="66"/>
      <c r="V32" s="66"/>
      <c r="W32" s="66"/>
      <c r="X32" s="66"/>
    </row>
    <row r="33" spans="1:25" s="5" customFormat="1" ht="18.75" customHeight="1" x14ac:dyDescent="0.3">
      <c r="A33" s="75">
        <v>45281</v>
      </c>
      <c r="B33" s="211">
        <v>10.296219629989954</v>
      </c>
      <c r="C33" s="202">
        <v>10.436292969939451</v>
      </c>
      <c r="D33" s="202">
        <v>58.6684227056396</v>
      </c>
      <c r="E33" s="202">
        <v>9.8536054481153403</v>
      </c>
      <c r="F33" s="202">
        <v>-7.4614400292983243</v>
      </c>
      <c r="G33" s="207">
        <v>18.206899275613971</v>
      </c>
      <c r="H33" s="201">
        <v>99.999999999999986</v>
      </c>
      <c r="I33" s="66"/>
      <c r="J33" s="66"/>
      <c r="K33" s="66"/>
      <c r="L33" s="66"/>
      <c r="M33" s="66"/>
      <c r="N33" s="66"/>
      <c r="O33" s="66"/>
      <c r="P33" s="66"/>
      <c r="Q33" s="66"/>
      <c r="R33" s="66"/>
      <c r="S33" s="66"/>
      <c r="T33" s="66"/>
      <c r="U33" s="66"/>
      <c r="V33" s="66"/>
      <c r="W33" s="66"/>
      <c r="X33" s="66"/>
    </row>
    <row r="34" spans="1:25" s="5" customFormat="1" ht="18.75" customHeight="1" x14ac:dyDescent="0.3">
      <c r="A34" s="75">
        <v>45372</v>
      </c>
      <c r="B34" s="211">
        <v>10.192229997635215</v>
      </c>
      <c r="C34" s="202">
        <v>11.149265636482561</v>
      </c>
      <c r="D34" s="202">
        <v>57.953650692324786</v>
      </c>
      <c r="E34" s="202">
        <v>10.867692240122659</v>
      </c>
      <c r="F34" s="202">
        <v>-4.500828304016645</v>
      </c>
      <c r="G34" s="207">
        <v>14.337989737451428</v>
      </c>
      <c r="H34" s="201">
        <v>100.00000000000001</v>
      </c>
      <c r="I34" s="66"/>
      <c r="J34" s="66"/>
      <c r="K34" s="66"/>
      <c r="L34" s="66"/>
      <c r="M34" s="66"/>
      <c r="N34" s="66"/>
      <c r="O34" s="66"/>
      <c r="P34" s="66"/>
      <c r="Q34" s="66"/>
      <c r="R34" s="66"/>
      <c r="S34" s="66"/>
      <c r="T34" s="66"/>
      <c r="U34" s="66"/>
      <c r="V34" s="66"/>
      <c r="W34" s="66"/>
      <c r="X34" s="66"/>
    </row>
    <row r="35" spans="1:25" s="5" customFormat="1" ht="18.75" customHeight="1" x14ac:dyDescent="0.3">
      <c r="A35" s="75">
        <v>45464</v>
      </c>
      <c r="B35" s="211">
        <v>8.9353046064107957</v>
      </c>
      <c r="C35" s="202">
        <v>10.334817846565111</v>
      </c>
      <c r="D35" s="202">
        <v>59.008799853503376</v>
      </c>
      <c r="E35" s="202">
        <v>10.044884282570521</v>
      </c>
      <c r="F35" s="202">
        <v>-5.1987881130389626</v>
      </c>
      <c r="G35" s="207">
        <v>16.874981523989167</v>
      </c>
      <c r="H35" s="201">
        <v>100.00000000000001</v>
      </c>
      <c r="I35" s="66"/>
      <c r="J35" s="66"/>
      <c r="K35" s="66"/>
      <c r="L35" s="66"/>
      <c r="M35" s="66"/>
      <c r="N35" s="66"/>
      <c r="O35" s="66"/>
      <c r="P35" s="66"/>
      <c r="Q35" s="66"/>
      <c r="R35" s="66"/>
      <c r="S35" s="66"/>
      <c r="T35" s="66"/>
      <c r="U35" s="66"/>
      <c r="V35" s="66"/>
      <c r="W35" s="66"/>
      <c r="X35" s="66"/>
    </row>
    <row r="36" spans="1:25" s="5" customFormat="1" ht="18.75" customHeight="1" x14ac:dyDescent="0.3">
      <c r="A36" s="75">
        <v>45556</v>
      </c>
      <c r="B36" s="211">
        <v>9.4856287151767233</v>
      </c>
      <c r="C36" s="202">
        <v>9.8200263172462314</v>
      </c>
      <c r="D36" s="202">
        <v>62.11235878803749</v>
      </c>
      <c r="E36" s="202">
        <v>13.216192625081655</v>
      </c>
      <c r="F36" s="202">
        <v>-7.1091127736105681</v>
      </c>
      <c r="G36" s="207">
        <v>12.474906328068471</v>
      </c>
      <c r="H36" s="201">
        <v>100</v>
      </c>
      <c r="I36" s="66"/>
      <c r="J36" s="66"/>
      <c r="K36" s="66"/>
      <c r="L36" s="66"/>
      <c r="M36" s="66"/>
      <c r="N36" s="66"/>
      <c r="O36" s="66"/>
      <c r="P36" s="66"/>
      <c r="Q36" s="66"/>
      <c r="R36" s="66"/>
      <c r="S36" s="66"/>
      <c r="T36" s="66"/>
      <c r="U36" s="66"/>
      <c r="V36" s="66"/>
      <c r="W36" s="66"/>
      <c r="X36" s="66"/>
    </row>
    <row r="37" spans="1:25" s="5" customFormat="1" ht="18.75" customHeight="1" x14ac:dyDescent="0.3">
      <c r="A37" s="75">
        <v>45647</v>
      </c>
      <c r="B37" s="211">
        <v>8.3718113673840264</v>
      </c>
      <c r="C37" s="202">
        <v>9.6000781059974525</v>
      </c>
      <c r="D37" s="202">
        <v>57.76813987418091</v>
      </c>
      <c r="E37" s="202">
        <v>15.413040051283271</v>
      </c>
      <c r="F37" s="202">
        <v>-7.8487548298662544</v>
      </c>
      <c r="G37" s="207">
        <v>16.695685431020589</v>
      </c>
      <c r="H37" s="201">
        <v>100</v>
      </c>
      <c r="I37" s="66"/>
      <c r="J37" s="66"/>
      <c r="K37" s="66"/>
      <c r="L37" s="66"/>
      <c r="M37" s="66"/>
      <c r="N37" s="66"/>
      <c r="O37" s="66"/>
      <c r="P37" s="66"/>
      <c r="Q37" s="66"/>
      <c r="R37" s="66"/>
      <c r="S37" s="66"/>
      <c r="T37" s="66"/>
      <c r="U37" s="66"/>
      <c r="V37" s="66"/>
      <c r="W37" s="66"/>
      <c r="X37" s="66"/>
    </row>
    <row r="38" spans="1:25" s="5" customFormat="1" ht="18.75" customHeight="1" x14ac:dyDescent="0.3">
      <c r="A38" s="75">
        <v>45737</v>
      </c>
      <c r="B38" s="211">
        <v>9.7196399092390315</v>
      </c>
      <c r="C38" s="202">
        <v>11.226268316849861</v>
      </c>
      <c r="D38" s="202">
        <v>58.917460862740548</v>
      </c>
      <c r="E38" s="202">
        <v>9.9357710415585778</v>
      </c>
      <c r="F38" s="202">
        <v>-4.6227518501423832</v>
      </c>
      <c r="G38" s="207">
        <v>14.823611719754368</v>
      </c>
      <c r="H38" s="201">
        <v>100</v>
      </c>
      <c r="I38" s="66"/>
      <c r="J38" s="66"/>
      <c r="K38" s="66"/>
      <c r="L38" s="66"/>
      <c r="M38" s="66"/>
      <c r="N38" s="66"/>
      <c r="O38" s="66"/>
      <c r="P38" s="66"/>
      <c r="Q38" s="66"/>
      <c r="R38" s="66"/>
      <c r="S38" s="66"/>
      <c r="T38" s="66"/>
      <c r="U38" s="66"/>
      <c r="V38" s="66"/>
      <c r="W38" s="66"/>
      <c r="X38" s="66"/>
    </row>
    <row r="39" spans="1:25" s="5" customFormat="1" ht="18.75" customHeight="1" x14ac:dyDescent="0.3">
      <c r="A39" s="229">
        <v>45829</v>
      </c>
      <c r="B39" s="67">
        <v>8.8289536199685905</v>
      </c>
      <c r="C39" s="202">
        <v>10.083242192124988</v>
      </c>
      <c r="D39" s="202">
        <v>60.765909535417919</v>
      </c>
      <c r="E39" s="202">
        <v>10.012862039379861</v>
      </c>
      <c r="F39" s="202">
        <v>-5.1958981410210443</v>
      </c>
      <c r="G39" s="207">
        <v>15.504930754129692</v>
      </c>
      <c r="H39" s="201">
        <v>100</v>
      </c>
      <c r="I39" s="66"/>
      <c r="J39" s="66"/>
      <c r="K39" s="66"/>
      <c r="L39" s="66"/>
      <c r="M39" s="66"/>
      <c r="N39" s="66"/>
      <c r="O39" s="66"/>
      <c r="P39" s="66"/>
      <c r="Q39" s="66"/>
      <c r="R39" s="66"/>
      <c r="S39" s="66"/>
      <c r="T39" s="66"/>
      <c r="U39" s="66"/>
      <c r="V39" s="66"/>
      <c r="W39" s="66"/>
      <c r="X39" s="66"/>
    </row>
    <row r="40" spans="1:25" s="5" customFormat="1" ht="18.75" customHeight="1" x14ac:dyDescent="0.3">
      <c r="A40" s="229">
        <v>45921</v>
      </c>
      <c r="B40" s="67">
        <v>9.5483341804748623</v>
      </c>
      <c r="C40" s="202">
        <v>10.325627022556203</v>
      </c>
      <c r="D40" s="202">
        <v>63.493466023004707</v>
      </c>
      <c r="E40" s="202">
        <v>10.499807345179338</v>
      </c>
      <c r="F40" s="202">
        <v>-7.4673753388892123</v>
      </c>
      <c r="G40" s="207">
        <v>13.6</v>
      </c>
      <c r="H40" s="201">
        <v>100</v>
      </c>
      <c r="I40" s="66"/>
      <c r="J40" s="66"/>
      <c r="K40" s="66"/>
      <c r="L40" s="66"/>
      <c r="M40" s="66"/>
      <c r="N40" s="66"/>
      <c r="O40" s="66"/>
      <c r="P40" s="66"/>
      <c r="Q40" s="66"/>
      <c r="R40" s="66"/>
      <c r="S40" s="66"/>
      <c r="T40" s="66"/>
      <c r="U40" s="66"/>
      <c r="V40" s="66"/>
      <c r="W40" s="66"/>
      <c r="X40" s="66"/>
    </row>
    <row r="41" spans="1:25" ht="18.75" customHeight="1" thickBot="1" x14ac:dyDescent="0.35">
      <c r="A41" s="215">
        <v>46016</v>
      </c>
      <c r="B41" s="216">
        <v>8.5694704058036066</v>
      </c>
      <c r="C41" s="82">
        <v>10.512429991717383</v>
      </c>
      <c r="D41" s="82">
        <v>64.958214121620486</v>
      </c>
      <c r="E41" s="82">
        <v>10.531134767441046</v>
      </c>
      <c r="F41" s="82">
        <v>-8.1126510682669259</v>
      </c>
      <c r="G41" s="209">
        <v>13.541401781684403</v>
      </c>
      <c r="H41" s="243">
        <v>100</v>
      </c>
      <c r="I41" s="98"/>
      <c r="J41" s="98"/>
      <c r="K41" s="98"/>
      <c r="L41" s="98"/>
      <c r="M41" s="98"/>
      <c r="N41" s="98"/>
      <c r="O41" s="98"/>
      <c r="P41" s="98"/>
      <c r="Q41" s="98"/>
      <c r="R41" s="98"/>
      <c r="S41" s="98"/>
      <c r="T41" s="98"/>
      <c r="U41" s="98"/>
      <c r="V41" s="98"/>
      <c r="W41" s="98"/>
      <c r="X41" s="98"/>
      <c r="Y41" s="99"/>
    </row>
    <row r="42" spans="1:25" ht="30" customHeight="1" thickBot="1" x14ac:dyDescent="0.35">
      <c r="A42" s="241" t="s">
        <v>39</v>
      </c>
      <c r="B42" s="166"/>
      <c r="C42" s="166"/>
      <c r="D42" s="166"/>
      <c r="E42" s="166"/>
      <c r="F42" s="166"/>
      <c r="G42" s="166"/>
      <c r="H42" s="167"/>
      <c r="I42" s="66"/>
      <c r="J42" s="66"/>
      <c r="K42" s="66"/>
      <c r="L42" s="66"/>
      <c r="M42" s="66"/>
      <c r="N42" s="66"/>
      <c r="O42" s="66"/>
      <c r="P42" s="66"/>
      <c r="Q42" s="66"/>
      <c r="R42" s="66"/>
      <c r="S42" s="66"/>
      <c r="T42" s="66"/>
      <c r="U42" s="66"/>
      <c r="V42" s="66"/>
      <c r="W42" s="66"/>
      <c r="X42" s="66"/>
      <c r="Y42" s="99"/>
    </row>
    <row r="43" spans="1:25" x14ac:dyDescent="0.3">
      <c r="B43" s="67"/>
      <c r="C43" s="67"/>
      <c r="D43" s="67"/>
      <c r="E43" s="67"/>
      <c r="F43" s="67"/>
      <c r="G43" s="67"/>
      <c r="I43" s="66"/>
      <c r="J43" s="66"/>
      <c r="K43" s="66"/>
      <c r="L43" s="66"/>
      <c r="M43" s="66"/>
      <c r="N43" s="66"/>
      <c r="O43" s="66"/>
      <c r="P43" s="66"/>
      <c r="Q43" s="66"/>
      <c r="R43" s="66"/>
      <c r="S43" s="66"/>
      <c r="T43" s="66"/>
      <c r="U43" s="66"/>
      <c r="V43" s="66"/>
      <c r="W43" s="66"/>
      <c r="X43" s="66"/>
      <c r="Y43" s="99"/>
    </row>
    <row r="44" spans="1:25" x14ac:dyDescent="0.3">
      <c r="A44" s="100"/>
      <c r="B44" s="67"/>
      <c r="C44" s="67"/>
      <c r="D44" s="67"/>
      <c r="E44" s="67"/>
      <c r="F44" s="67"/>
      <c r="G44" s="67"/>
      <c r="H44" s="101"/>
      <c r="I44" s="66"/>
      <c r="J44" s="66"/>
      <c r="K44" s="66"/>
      <c r="L44" s="66"/>
      <c r="M44" s="66"/>
      <c r="N44" s="66"/>
      <c r="O44" s="66"/>
      <c r="P44" s="66"/>
      <c r="Q44" s="66"/>
      <c r="R44" s="66"/>
      <c r="S44" s="66"/>
      <c r="T44" s="66"/>
      <c r="U44" s="66"/>
      <c r="V44" s="66"/>
      <c r="W44" s="66"/>
      <c r="X44" s="66"/>
      <c r="Y44" s="99"/>
    </row>
    <row r="45" spans="1:25" x14ac:dyDescent="0.3">
      <c r="A45" s="100"/>
      <c r="B45" s="66"/>
      <c r="C45" s="66"/>
      <c r="D45" s="66"/>
      <c r="E45" s="66"/>
      <c r="F45" s="66"/>
      <c r="G45" s="66"/>
      <c r="H45"/>
      <c r="I45" s="66"/>
      <c r="J45" s="66"/>
      <c r="K45" s="66"/>
      <c r="L45" s="66"/>
      <c r="M45" s="66"/>
      <c r="N45" s="66"/>
      <c r="O45" s="66"/>
      <c r="P45" s="66"/>
      <c r="Q45" s="66"/>
      <c r="R45" s="66"/>
      <c r="S45" s="66"/>
      <c r="T45" s="66"/>
      <c r="U45" s="66"/>
      <c r="V45" s="66"/>
      <c r="W45" s="66"/>
      <c r="X45" s="66"/>
    </row>
    <row r="46" spans="1:25" x14ac:dyDescent="0.3">
      <c r="A46" s="100"/>
      <c r="B46" s="66"/>
      <c r="C46" s="66"/>
      <c r="D46" s="66"/>
      <c r="E46" s="66"/>
      <c r="F46" s="66"/>
      <c r="G46" s="66"/>
      <c r="H46" s="99"/>
      <c r="I46" s="66"/>
      <c r="J46" s="66"/>
      <c r="K46" s="66"/>
      <c r="L46" s="66"/>
      <c r="M46" s="66"/>
      <c r="N46" s="66"/>
      <c r="O46" s="66"/>
      <c r="P46" s="66"/>
      <c r="Q46" s="66"/>
      <c r="R46" s="66"/>
      <c r="S46" s="66"/>
      <c r="T46" s="66"/>
      <c r="U46" s="66"/>
      <c r="V46" s="66"/>
      <c r="W46" s="66"/>
      <c r="X46" s="66"/>
    </row>
    <row r="47" spans="1:25" x14ac:dyDescent="0.3">
      <c r="A47" s="100"/>
      <c r="B47" s="66"/>
      <c r="C47" s="66"/>
      <c r="D47" s="66"/>
      <c r="E47" s="66"/>
      <c r="F47" s="66"/>
      <c r="G47" s="66"/>
      <c r="H47" s="99"/>
      <c r="I47" s="66"/>
      <c r="J47" s="66"/>
      <c r="K47" s="66"/>
      <c r="L47" s="66"/>
      <c r="M47" s="66"/>
      <c r="N47" s="66"/>
      <c r="O47" s="66"/>
      <c r="P47" s="66"/>
      <c r="Q47" s="66"/>
      <c r="R47" s="66"/>
      <c r="S47" s="66"/>
      <c r="T47" s="66"/>
      <c r="U47" s="66"/>
      <c r="V47" s="66"/>
      <c r="W47" s="66"/>
      <c r="X47" s="66"/>
    </row>
    <row r="48" spans="1:25" x14ac:dyDescent="0.3">
      <c r="A48" s="100"/>
      <c r="B48" s="66"/>
      <c r="C48" s="66"/>
      <c r="D48" s="66"/>
      <c r="E48" s="66"/>
      <c r="F48" s="66"/>
      <c r="G48" s="66"/>
      <c r="H48" s="99"/>
      <c r="I48" s="66"/>
      <c r="J48" s="66"/>
      <c r="K48" s="66"/>
      <c r="L48" s="66"/>
      <c r="M48" s="66"/>
      <c r="N48" s="66"/>
      <c r="O48" s="66"/>
      <c r="P48" s="66"/>
      <c r="Q48" s="66"/>
      <c r="R48" s="66"/>
      <c r="S48" s="66"/>
      <c r="T48" s="66"/>
      <c r="U48" s="66"/>
      <c r="V48" s="66"/>
      <c r="W48" s="66"/>
      <c r="X48" s="66"/>
    </row>
    <row r="49" spans="1:24" x14ac:dyDescent="0.3">
      <c r="A49" s="100"/>
      <c r="B49" s="66"/>
      <c r="C49" s="66"/>
      <c r="D49" s="66"/>
      <c r="E49" s="66"/>
      <c r="F49" s="66"/>
      <c r="G49" s="66"/>
      <c r="H49" s="99"/>
      <c r="I49" s="66"/>
      <c r="J49" s="66"/>
      <c r="K49" s="66"/>
      <c r="L49" s="66"/>
      <c r="M49" s="66"/>
      <c r="N49" s="66"/>
      <c r="O49" s="66"/>
      <c r="P49" s="66"/>
      <c r="Q49" s="66"/>
      <c r="R49" s="66"/>
      <c r="S49" s="66"/>
      <c r="T49" s="66"/>
      <c r="U49" s="66"/>
      <c r="V49" s="66"/>
      <c r="W49" s="66"/>
      <c r="X49" s="66"/>
    </row>
    <row r="50" spans="1:24" x14ac:dyDescent="0.3">
      <c r="A50" s="100"/>
      <c r="B50" s="66"/>
      <c r="C50" s="66"/>
      <c r="D50" s="66"/>
      <c r="E50" s="66"/>
      <c r="F50" s="66"/>
      <c r="G50" s="66"/>
      <c r="H50" s="99"/>
      <c r="I50" s="66"/>
      <c r="J50" s="66"/>
      <c r="K50" s="66"/>
      <c r="L50" s="66"/>
      <c r="M50" s="66"/>
      <c r="N50" s="66"/>
      <c r="O50" s="66"/>
      <c r="P50" s="66"/>
      <c r="Q50" s="66"/>
      <c r="R50" s="66"/>
      <c r="S50" s="66"/>
      <c r="T50" s="66"/>
      <c r="U50" s="66"/>
      <c r="V50" s="66"/>
      <c r="W50" s="66"/>
      <c r="X50" s="66"/>
    </row>
    <row r="51" spans="1:24" x14ac:dyDescent="0.3">
      <c r="A51" s="100"/>
      <c r="B51" s="66"/>
      <c r="C51" s="66"/>
      <c r="D51" s="66"/>
      <c r="E51" s="66"/>
      <c r="F51" s="66"/>
      <c r="G51" s="66"/>
      <c r="H51" s="99"/>
      <c r="I51" s="66"/>
      <c r="J51" s="66"/>
      <c r="K51" s="66"/>
      <c r="L51" s="66"/>
      <c r="M51" s="66"/>
      <c r="N51" s="66"/>
      <c r="O51" s="66"/>
      <c r="P51" s="66"/>
      <c r="Q51" s="66"/>
      <c r="R51" s="66"/>
      <c r="S51" s="66"/>
      <c r="T51" s="66"/>
      <c r="U51" s="66"/>
      <c r="V51" s="66"/>
      <c r="W51" s="66"/>
      <c r="X51" s="66"/>
    </row>
    <row r="52" spans="1:24" x14ac:dyDescent="0.3">
      <c r="A52" s="100"/>
      <c r="B52" s="66"/>
      <c r="C52" s="66"/>
      <c r="D52" s="66"/>
      <c r="E52" s="66"/>
      <c r="F52" s="66"/>
      <c r="G52" s="66"/>
      <c r="H52" s="99"/>
      <c r="I52" s="66"/>
      <c r="J52" s="66"/>
      <c r="K52" s="66"/>
      <c r="L52" s="66"/>
      <c r="M52" s="66"/>
      <c r="N52" s="66"/>
      <c r="O52" s="66"/>
      <c r="P52" s="66"/>
      <c r="Q52" s="66"/>
      <c r="R52" s="66"/>
      <c r="S52" s="66"/>
      <c r="T52" s="66"/>
      <c r="U52" s="66"/>
      <c r="V52" s="66"/>
      <c r="W52" s="66"/>
      <c r="X52" s="66"/>
    </row>
    <row r="53" spans="1:24" x14ac:dyDescent="0.3">
      <c r="A53" s="100"/>
      <c r="B53" s="66"/>
      <c r="C53" s="66"/>
      <c r="D53" s="66"/>
      <c r="E53" s="66"/>
      <c r="F53" s="66"/>
      <c r="G53" s="66"/>
      <c r="H53" s="99"/>
      <c r="I53" s="66"/>
      <c r="J53" s="66"/>
      <c r="K53" s="66"/>
      <c r="L53" s="66"/>
      <c r="M53" s="66"/>
      <c r="N53" s="66"/>
      <c r="O53" s="66"/>
      <c r="P53" s="66"/>
      <c r="Q53" s="66"/>
      <c r="R53" s="66"/>
      <c r="S53" s="66"/>
      <c r="T53" s="66"/>
      <c r="U53" s="66"/>
      <c r="V53" s="66"/>
      <c r="W53" s="66"/>
      <c r="X53" s="66"/>
    </row>
    <row r="54" spans="1:24" x14ac:dyDescent="0.3">
      <c r="A54" s="100"/>
      <c r="B54" s="66"/>
      <c r="C54" s="66"/>
      <c r="D54" s="66"/>
      <c r="E54" s="66"/>
      <c r="F54" s="66"/>
      <c r="G54" s="66"/>
      <c r="H54" s="99"/>
      <c r="I54" s="66"/>
      <c r="J54" s="66"/>
      <c r="K54" s="66"/>
      <c r="L54" s="66"/>
      <c r="M54" s="66"/>
      <c r="N54" s="66"/>
      <c r="O54" s="66"/>
      <c r="P54" s="66"/>
      <c r="Q54" s="66"/>
      <c r="R54" s="66"/>
      <c r="S54" s="66"/>
      <c r="T54" s="66"/>
      <c r="U54" s="66"/>
      <c r="V54" s="66"/>
      <c r="W54" s="66"/>
      <c r="X54" s="66"/>
    </row>
    <row r="55" spans="1:24" x14ac:dyDescent="0.3">
      <c r="A55" s="100"/>
      <c r="B55" s="66"/>
      <c r="C55" s="66"/>
      <c r="D55" s="66"/>
      <c r="E55" s="66"/>
      <c r="F55" s="66"/>
      <c r="G55" s="66"/>
      <c r="H55" s="99"/>
      <c r="I55" s="66"/>
      <c r="J55" s="66"/>
      <c r="K55" s="66"/>
      <c r="L55" s="66"/>
      <c r="M55" s="66"/>
      <c r="N55" s="66"/>
      <c r="O55" s="66"/>
      <c r="P55" s="66"/>
      <c r="Q55" s="66"/>
      <c r="R55" s="66"/>
      <c r="S55" s="66"/>
      <c r="T55" s="66"/>
      <c r="U55" s="66"/>
      <c r="V55" s="66"/>
      <c r="W55" s="66"/>
      <c r="X55" s="66"/>
    </row>
    <row r="56" spans="1:24" x14ac:dyDescent="0.3">
      <c r="A56" s="100"/>
      <c r="B56" s="66"/>
      <c r="C56" s="66"/>
      <c r="D56" s="66"/>
      <c r="E56" s="66"/>
      <c r="F56" s="66"/>
      <c r="G56" s="66"/>
      <c r="H56" s="99"/>
      <c r="I56" s="66"/>
      <c r="J56" s="66"/>
      <c r="K56" s="66"/>
      <c r="L56" s="66"/>
      <c r="M56" s="66"/>
      <c r="N56" s="66"/>
      <c r="O56" s="66"/>
      <c r="P56" s="66"/>
      <c r="Q56" s="66"/>
      <c r="R56" s="66"/>
      <c r="S56" s="66"/>
      <c r="T56" s="66"/>
      <c r="U56" s="66"/>
      <c r="V56" s="66"/>
      <c r="W56" s="66"/>
      <c r="X56" s="66"/>
    </row>
    <row r="57" spans="1:24" x14ac:dyDescent="0.3">
      <c r="A57" s="100"/>
      <c r="B57" s="66"/>
      <c r="C57" s="66"/>
      <c r="D57" s="66"/>
      <c r="E57" s="66"/>
      <c r="F57" s="66"/>
      <c r="G57" s="66"/>
      <c r="H57" s="99"/>
      <c r="I57" s="66"/>
      <c r="J57" s="66"/>
      <c r="K57" s="66"/>
      <c r="L57" s="66"/>
      <c r="M57" s="66"/>
      <c r="N57" s="66"/>
      <c r="O57" s="66"/>
      <c r="P57" s="66"/>
      <c r="Q57" s="66"/>
      <c r="R57" s="66"/>
      <c r="S57" s="66"/>
      <c r="T57" s="66"/>
      <c r="U57" s="66"/>
      <c r="V57" s="66"/>
      <c r="W57" s="66"/>
      <c r="X57" s="66"/>
    </row>
    <row r="58" spans="1:24" x14ac:dyDescent="0.3">
      <c r="A58" s="100"/>
      <c r="B58" s="66"/>
      <c r="C58" s="66"/>
      <c r="D58" s="66"/>
      <c r="E58" s="66"/>
      <c r="F58" s="66"/>
      <c r="G58" s="66"/>
      <c r="H58" s="99"/>
      <c r="I58" s="66"/>
      <c r="J58" s="66"/>
      <c r="K58" s="66"/>
      <c r="L58" s="66"/>
      <c r="M58" s="66"/>
      <c r="N58" s="66"/>
      <c r="O58" s="66"/>
      <c r="P58" s="66"/>
      <c r="Q58" s="66"/>
      <c r="R58" s="66"/>
      <c r="S58" s="66"/>
      <c r="T58" s="66"/>
      <c r="U58" s="66"/>
      <c r="V58" s="66"/>
      <c r="W58" s="66"/>
      <c r="X58" s="66"/>
    </row>
    <row r="59" spans="1:24" x14ac:dyDescent="0.3">
      <c r="A59" s="100"/>
      <c r="B59" s="66"/>
      <c r="C59" s="66"/>
      <c r="D59" s="66"/>
      <c r="E59" s="66"/>
      <c r="F59" s="66"/>
      <c r="G59" s="66"/>
      <c r="H59" s="99"/>
      <c r="I59" s="66"/>
      <c r="J59" s="66"/>
      <c r="K59" s="66"/>
      <c r="L59" s="66"/>
      <c r="M59" s="66"/>
      <c r="N59" s="66"/>
      <c r="O59" s="66"/>
      <c r="P59" s="66"/>
      <c r="Q59" s="66"/>
      <c r="R59" s="66"/>
      <c r="S59" s="66"/>
      <c r="T59" s="66"/>
      <c r="U59" s="66"/>
      <c r="V59" s="66"/>
      <c r="W59" s="66"/>
      <c r="X59" s="66"/>
    </row>
    <row r="60" spans="1:24" x14ac:dyDescent="0.3">
      <c r="A60" s="100"/>
      <c r="B60" s="66"/>
      <c r="C60" s="66"/>
      <c r="D60" s="66"/>
      <c r="E60" s="66"/>
      <c r="F60" s="66"/>
      <c r="G60" s="66"/>
      <c r="H60" s="99"/>
      <c r="I60" s="66"/>
      <c r="J60" s="66"/>
      <c r="K60" s="66"/>
      <c r="L60" s="66"/>
      <c r="M60" s="66"/>
      <c r="N60" s="66"/>
      <c r="O60" s="66"/>
      <c r="P60" s="66"/>
      <c r="Q60" s="66"/>
      <c r="R60" s="66"/>
      <c r="S60" s="66"/>
      <c r="T60" s="66"/>
      <c r="U60" s="66"/>
      <c r="V60" s="66"/>
      <c r="W60" s="66"/>
      <c r="X60" s="66"/>
    </row>
    <row r="61" spans="1:24" x14ac:dyDescent="0.3">
      <c r="A61" s="100"/>
      <c r="B61" s="66"/>
      <c r="C61" s="66"/>
      <c r="D61" s="66"/>
      <c r="E61" s="66"/>
      <c r="F61" s="66"/>
      <c r="G61" s="66"/>
      <c r="H61" s="99"/>
    </row>
    <row r="62" spans="1:24" x14ac:dyDescent="0.3">
      <c r="A62" s="100"/>
      <c r="B62" s="66"/>
      <c r="C62" s="66"/>
      <c r="D62" s="66"/>
      <c r="E62" s="66"/>
      <c r="F62" s="66"/>
      <c r="G62" s="66"/>
      <c r="H62" s="99"/>
    </row>
    <row r="63" spans="1:24" x14ac:dyDescent="0.3">
      <c r="H63" s="99"/>
    </row>
    <row r="64" spans="1:24" x14ac:dyDescent="0.3">
      <c r="A64" s="102"/>
      <c r="B64" s="66"/>
      <c r="C64" s="66"/>
      <c r="D64" s="66"/>
      <c r="E64" s="66"/>
      <c r="F64" s="66"/>
      <c r="G64" s="66"/>
      <c r="H64" s="99"/>
    </row>
    <row r="65" spans="1:8" x14ac:dyDescent="0.3">
      <c r="A65" s="102"/>
      <c r="B65" s="66"/>
      <c r="C65" s="66"/>
      <c r="D65" s="66"/>
      <c r="E65" s="66"/>
      <c r="F65" s="66"/>
      <c r="G65" s="66"/>
      <c r="H65" s="99"/>
    </row>
    <row r="66" spans="1:8" ht="30" customHeight="1" x14ac:dyDescent="0.3">
      <c r="A66" s="102"/>
      <c r="B66" s="66"/>
      <c r="C66" s="66"/>
      <c r="D66" s="66"/>
      <c r="E66" s="66"/>
      <c r="F66" s="66"/>
      <c r="G66" s="66"/>
      <c r="H66" s="99"/>
    </row>
    <row r="67" spans="1:8" x14ac:dyDescent="0.3">
      <c r="A67" s="103"/>
      <c r="B67" s="104"/>
      <c r="C67" s="104"/>
      <c r="D67" s="104"/>
      <c r="E67" s="104"/>
      <c r="F67" s="104"/>
      <c r="G67" s="104"/>
      <c r="H67" s="99"/>
    </row>
    <row r="68" spans="1:8" x14ac:dyDescent="0.3">
      <c r="A68" s="103"/>
      <c r="B68" s="104"/>
      <c r="C68" s="104"/>
      <c r="D68" s="104"/>
      <c r="E68" s="104"/>
      <c r="F68" s="104"/>
      <c r="G68" s="104"/>
      <c r="H68" s="99"/>
    </row>
    <row r="69" spans="1:8" x14ac:dyDescent="0.3">
      <c r="A69" s="103"/>
      <c r="B69" s="104"/>
      <c r="C69" s="104"/>
      <c r="D69" s="104"/>
      <c r="E69" s="104"/>
      <c r="F69" s="104"/>
      <c r="G69" s="104"/>
      <c r="H69" s="99"/>
    </row>
    <row r="70" spans="1:8" x14ac:dyDescent="0.3">
      <c r="A70" s="103"/>
      <c r="B70" s="104"/>
      <c r="C70" s="104"/>
      <c r="D70" s="104"/>
      <c r="E70" s="104"/>
      <c r="F70" s="104"/>
      <c r="G70" s="104"/>
      <c r="H70" s="99"/>
    </row>
    <row r="71" spans="1:8" x14ac:dyDescent="0.3">
      <c r="A71" s="103"/>
      <c r="B71" s="104"/>
      <c r="C71" s="104"/>
      <c r="D71" s="104"/>
      <c r="E71" s="104"/>
      <c r="F71" s="104"/>
      <c r="G71" s="104"/>
      <c r="H71" s="99"/>
    </row>
    <row r="72" spans="1:8" x14ac:dyDescent="0.3">
      <c r="A72" s="103"/>
      <c r="B72" s="104"/>
      <c r="C72" s="104"/>
      <c r="D72" s="104"/>
      <c r="E72" s="104"/>
      <c r="F72" s="104"/>
      <c r="G72" s="104"/>
      <c r="H72" s="99"/>
    </row>
    <row r="73" spans="1:8" x14ac:dyDescent="0.3">
      <c r="A73" s="103"/>
      <c r="B73" s="104"/>
      <c r="C73" s="104"/>
      <c r="D73" s="104"/>
      <c r="E73" s="104"/>
      <c r="F73" s="104"/>
      <c r="G73" s="104"/>
      <c r="H73" s="99"/>
    </row>
    <row r="74" spans="1:8" x14ac:dyDescent="0.3">
      <c r="A74" s="103"/>
      <c r="B74" s="104"/>
      <c r="C74" s="104"/>
      <c r="D74" s="104"/>
      <c r="E74" s="104"/>
      <c r="F74" s="104"/>
      <c r="G74" s="104"/>
      <c r="H74" s="99"/>
    </row>
  </sheetData>
  <mergeCells count="3">
    <mergeCell ref="A1:H1"/>
    <mergeCell ref="B3:E3"/>
    <mergeCell ref="B13:E13"/>
  </mergeCells>
  <pageMargins left="0.25" right="0.25" top="0.75" bottom="0.75" header="0.3" footer="0.3"/>
  <pageSetup paperSize="9" scale="72"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I41"/>
  <sheetViews>
    <sheetView view="pageBreakPreview" zoomScaleNormal="69" zoomScaleSheetLayoutView="100" workbookViewId="0">
      <pane xSplit="2" ySplit="4" topLeftCell="C5" activePane="bottomRight" state="frozen"/>
      <selection pane="topRight" activeCell="C1" sqref="C1"/>
      <selection pane="bottomLeft" activeCell="A5" sqref="A5"/>
      <selection pane="bottomRight" activeCell="B1" sqref="B1"/>
    </sheetView>
  </sheetViews>
  <sheetFormatPr defaultColWidth="9.109375" defaultRowHeight="14.4" x14ac:dyDescent="0.3"/>
  <cols>
    <col min="1" max="1" width="5.109375" customWidth="1"/>
    <col min="2" max="2" width="10" customWidth="1"/>
    <col min="3" max="6" width="19" style="10" customWidth="1"/>
    <col min="7" max="7" width="10.33203125" bestFit="1" customWidth="1"/>
    <col min="9" max="9" width="16" customWidth="1"/>
  </cols>
  <sheetData>
    <row r="1" spans="2:9" ht="18" thickBot="1" x14ac:dyDescent="0.35">
      <c r="B1" s="47" t="s">
        <v>40</v>
      </c>
      <c r="C1" s="8"/>
      <c r="D1" s="8"/>
      <c r="E1" s="8"/>
      <c r="F1" s="152"/>
    </row>
    <row r="2" spans="2:9" ht="12.75" customHeight="1" thickBot="1" x14ac:dyDescent="0.35">
      <c r="B2" s="61"/>
      <c r="C2" s="217"/>
      <c r="D2" s="217"/>
      <c r="E2" s="217"/>
      <c r="F2" s="153"/>
    </row>
    <row r="3" spans="2:9" ht="60" customHeight="1" thickBot="1" x14ac:dyDescent="0.35">
      <c r="B3" s="63" t="s">
        <v>29</v>
      </c>
      <c r="C3" s="63" t="s">
        <v>74</v>
      </c>
      <c r="D3" s="63" t="s">
        <v>35</v>
      </c>
      <c r="E3" s="63" t="s">
        <v>75</v>
      </c>
      <c r="F3" s="63" t="s">
        <v>78</v>
      </c>
      <c r="G3" s="62"/>
    </row>
    <row r="4" spans="2:9" x14ac:dyDescent="0.3">
      <c r="B4" s="306" t="s">
        <v>47</v>
      </c>
      <c r="C4" s="307"/>
      <c r="D4" s="307"/>
      <c r="E4" s="307"/>
      <c r="F4" s="308"/>
    </row>
    <row r="5" spans="2:9" ht="18.75" customHeight="1" x14ac:dyDescent="0.3">
      <c r="B5" s="84">
        <v>2020</v>
      </c>
      <c r="C5" s="218">
        <v>2209587.3668620475</v>
      </c>
      <c r="D5" s="83">
        <v>202506.19999999995</v>
      </c>
      <c r="E5" s="83">
        <v>10911.208480836873</v>
      </c>
      <c r="F5" s="154">
        <v>-9.3254119074056661</v>
      </c>
      <c r="H5" s="235"/>
      <c r="I5" s="234"/>
    </row>
    <row r="6" spans="2:9" ht="18.75" customHeight="1" x14ac:dyDescent="0.3">
      <c r="B6" s="84">
        <v>2021</v>
      </c>
      <c r="C6" s="218">
        <v>2292421.7653472922</v>
      </c>
      <c r="D6" s="83">
        <v>205557</v>
      </c>
      <c r="E6" s="83">
        <v>11152.243734571395</v>
      </c>
      <c r="F6" s="154">
        <v>2.2090610234223647</v>
      </c>
      <c r="H6" s="235"/>
      <c r="I6" s="234"/>
    </row>
    <row r="7" spans="2:9" ht="18.75" customHeight="1" x14ac:dyDescent="0.3">
      <c r="B7" s="84">
        <v>2022</v>
      </c>
      <c r="C7" s="218">
        <v>2517863.6307589761</v>
      </c>
      <c r="D7" s="83">
        <v>207571.45860000001</v>
      </c>
      <c r="E7" s="83">
        <v>12130.10520685803</v>
      </c>
      <c r="F7" s="154">
        <v>8.7682935879110318</v>
      </c>
      <c r="H7" s="235"/>
      <c r="I7" s="234"/>
    </row>
    <row r="8" spans="2:9" ht="18.75" customHeight="1" x14ac:dyDescent="0.3">
      <c r="B8" s="84">
        <v>2023</v>
      </c>
      <c r="C8" s="218">
        <v>3118710.786242011</v>
      </c>
      <c r="D8" s="83">
        <v>209605.65889428003</v>
      </c>
      <c r="E8" s="83">
        <v>14878.943644431913</v>
      </c>
      <c r="F8" s="154">
        <v>22.661290983855309</v>
      </c>
      <c r="H8" s="235"/>
      <c r="I8" s="234"/>
    </row>
    <row r="9" spans="2:9" ht="18.75" customHeight="1" x14ac:dyDescent="0.3">
      <c r="B9" s="84">
        <v>2024</v>
      </c>
      <c r="C9" s="218">
        <v>3455170.1968264198</v>
      </c>
      <c r="D9" s="83">
        <v>211659.79435144397</v>
      </c>
      <c r="E9" s="83">
        <v>16324.168732250535</v>
      </c>
      <c r="F9" s="154">
        <v>9.7132237499902345</v>
      </c>
      <c r="H9" s="235"/>
      <c r="I9" s="234"/>
    </row>
    <row r="10" spans="2:9" ht="18.75" customHeight="1" thickBot="1" x14ac:dyDescent="0.35">
      <c r="B10" s="84">
        <v>2025</v>
      </c>
      <c r="C10" s="218">
        <v>3582425.9200068545</v>
      </c>
      <c r="D10" s="83">
        <v>213734.06033608812</v>
      </c>
      <c r="E10" s="83">
        <v>16761.137248661424</v>
      </c>
      <c r="F10" s="154">
        <v>2.6768194054965875</v>
      </c>
      <c r="H10" s="235"/>
      <c r="I10" s="234"/>
    </row>
    <row r="11" spans="2:9" ht="60" customHeight="1" thickBot="1" x14ac:dyDescent="0.35">
      <c r="B11" s="63" t="s">
        <v>29</v>
      </c>
      <c r="C11" s="63" t="s">
        <v>74</v>
      </c>
      <c r="D11" s="63" t="s">
        <v>35</v>
      </c>
      <c r="E11" s="63" t="s">
        <v>75</v>
      </c>
      <c r="F11" s="63" t="s">
        <v>30</v>
      </c>
      <c r="G11" s="62"/>
    </row>
    <row r="12" spans="2:9" ht="21.75" customHeight="1" x14ac:dyDescent="0.3">
      <c r="B12" s="306" t="s">
        <v>36</v>
      </c>
      <c r="C12" s="307"/>
      <c r="D12" s="307"/>
      <c r="E12" s="307"/>
      <c r="F12" s="308"/>
    </row>
    <row r="13" spans="2:9" x14ac:dyDescent="0.3">
      <c r="B13" s="116">
        <v>43910</v>
      </c>
      <c r="C13" s="171">
        <v>585810.64693259308</v>
      </c>
      <c r="D13" s="105">
        <v>202506.19999999995</v>
      </c>
      <c r="E13" s="242">
        <f t="shared" ref="E13:E20" si="0">(C13/D13)*1000</f>
        <v>2892.8035138311479</v>
      </c>
      <c r="F13" s="248">
        <v>-1.68809854598193</v>
      </c>
    </row>
    <row r="14" spans="2:9" x14ac:dyDescent="0.3">
      <c r="B14" s="116">
        <v>44002</v>
      </c>
      <c r="C14" s="171">
        <v>533498.59939266695</v>
      </c>
      <c r="D14" s="105">
        <v>202506.19999999995</v>
      </c>
      <c r="E14" s="242">
        <f t="shared" si="0"/>
        <v>2634.480324023003</v>
      </c>
      <c r="F14" s="248">
        <f>100*E14/E13-100</f>
        <v>-8.9298560573866723</v>
      </c>
      <c r="G14" s="200"/>
      <c r="H14" s="200"/>
    </row>
    <row r="15" spans="2:9" x14ac:dyDescent="0.3">
      <c r="B15" s="116">
        <v>44094</v>
      </c>
      <c r="C15" s="171">
        <v>532702.54058548645</v>
      </c>
      <c r="D15" s="105">
        <v>202506.19999999995</v>
      </c>
      <c r="E15" s="242">
        <f t="shared" si="0"/>
        <v>2630.5492897772347</v>
      </c>
      <c r="F15" s="248">
        <f t="shared" ref="F15:F36" si="1">100*E15/E14-100</f>
        <v>-0.14921478858363457</v>
      </c>
      <c r="G15" s="200"/>
      <c r="H15" s="200"/>
    </row>
    <row r="16" spans="2:9" x14ac:dyDescent="0.3">
      <c r="B16" s="116">
        <v>44185</v>
      </c>
      <c r="C16" s="171">
        <v>557591.30487289943</v>
      </c>
      <c r="D16" s="105">
        <v>202506.19999999995</v>
      </c>
      <c r="E16" s="242">
        <f t="shared" si="0"/>
        <v>2753.4530047618273</v>
      </c>
      <c r="F16" s="248">
        <f t="shared" si="1"/>
        <v>4.6721692485374575</v>
      </c>
      <c r="G16" s="200"/>
      <c r="H16" s="200"/>
    </row>
    <row r="17" spans="2:8" x14ac:dyDescent="0.3">
      <c r="B17" s="116">
        <v>44275</v>
      </c>
      <c r="C17" s="171">
        <v>556690.19884538185</v>
      </c>
      <c r="D17" s="105">
        <v>205557</v>
      </c>
      <c r="E17" s="242">
        <f t="shared" si="0"/>
        <v>2708.2035583579341</v>
      </c>
      <c r="F17" s="248">
        <f t="shared" si="1"/>
        <v>-1.643370935535799</v>
      </c>
      <c r="G17" s="200"/>
      <c r="H17" s="200"/>
    </row>
    <row r="18" spans="2:8" x14ac:dyDescent="0.3">
      <c r="B18" s="116">
        <v>44367</v>
      </c>
      <c r="C18" s="171">
        <v>563068.6986937006</v>
      </c>
      <c r="D18" s="105">
        <v>205557</v>
      </c>
      <c r="E18" s="242">
        <f t="shared" si="0"/>
        <v>2739.2338801096562</v>
      </c>
      <c r="F18" s="248">
        <f t="shared" si="1"/>
        <v>1.1457898597008125</v>
      </c>
      <c r="G18" s="200"/>
      <c r="H18" s="200"/>
    </row>
    <row r="19" spans="2:8" x14ac:dyDescent="0.3">
      <c r="B19" s="116">
        <v>44459</v>
      </c>
      <c r="C19" s="171">
        <v>583335.54227392969</v>
      </c>
      <c r="D19" s="105">
        <v>205557</v>
      </c>
      <c r="E19" s="242">
        <f t="shared" si="0"/>
        <v>2837.8286425367642</v>
      </c>
      <c r="F19" s="248">
        <f t="shared" si="1"/>
        <v>3.5993553943324201</v>
      </c>
      <c r="G19" s="200"/>
      <c r="H19" s="200"/>
    </row>
    <row r="20" spans="2:8" x14ac:dyDescent="0.3">
      <c r="B20" s="116">
        <v>44550</v>
      </c>
      <c r="C20" s="171">
        <v>589327.32553428074</v>
      </c>
      <c r="D20" s="105">
        <v>205557</v>
      </c>
      <c r="E20" s="242">
        <f t="shared" si="0"/>
        <v>2866.9776535670435</v>
      </c>
      <c r="F20" s="248">
        <f t="shared" si="1"/>
        <v>1.0271589550320073</v>
      </c>
      <c r="G20" s="200"/>
      <c r="H20" s="200"/>
    </row>
    <row r="21" spans="2:8" x14ac:dyDescent="0.3">
      <c r="B21" s="116">
        <v>44640</v>
      </c>
      <c r="C21" s="171">
        <v>585246.42494548927</v>
      </c>
      <c r="D21" s="105">
        <v>207571</v>
      </c>
      <c r="E21" s="242">
        <f>(C21/D21)*1000</f>
        <v>2819.4999539699152</v>
      </c>
      <c r="F21" s="248">
        <f t="shared" si="1"/>
        <v>-1.656019171898933</v>
      </c>
      <c r="G21" s="200"/>
      <c r="H21" s="200"/>
    </row>
    <row r="22" spans="2:8" x14ac:dyDescent="0.3">
      <c r="B22" s="116">
        <v>44713</v>
      </c>
      <c r="C22" s="171">
        <v>559749.02718150662</v>
      </c>
      <c r="D22" s="105">
        <v>207571</v>
      </c>
      <c r="E22" s="242">
        <f t="shared" ref="E22:E36" si="2">(C22/D22)*1000</f>
        <v>2696.6629595729009</v>
      </c>
      <c r="F22" s="248">
        <f t="shared" si="1"/>
        <v>-4.3566943217735172</v>
      </c>
      <c r="G22" s="200"/>
      <c r="H22" s="200"/>
    </row>
    <row r="23" spans="2:8" x14ac:dyDescent="0.3">
      <c r="B23" s="116">
        <v>44805</v>
      </c>
      <c r="C23" s="171">
        <v>662453.5645212942</v>
      </c>
      <c r="D23" s="105">
        <v>207571</v>
      </c>
      <c r="E23" s="242">
        <f t="shared" si="2"/>
        <v>3191.4552828733022</v>
      </c>
      <c r="F23" s="248">
        <f t="shared" si="1"/>
        <v>18.348319041648679</v>
      </c>
      <c r="G23" s="200"/>
      <c r="H23" s="200"/>
    </row>
    <row r="24" spans="2:8" x14ac:dyDescent="0.3">
      <c r="B24" s="116">
        <v>44896</v>
      </c>
      <c r="C24" s="171">
        <v>710414.61411068554</v>
      </c>
      <c r="D24" s="105">
        <v>207571</v>
      </c>
      <c r="E24" s="242">
        <f t="shared" si="2"/>
        <v>3422.5138102658152</v>
      </c>
      <c r="F24" s="248">
        <f t="shared" si="1"/>
        <v>7.2399111663093265</v>
      </c>
      <c r="G24" s="200"/>
      <c r="H24" s="200"/>
    </row>
    <row r="25" spans="2:8" x14ac:dyDescent="0.3">
      <c r="B25" s="116">
        <v>44986</v>
      </c>
      <c r="C25" s="171">
        <v>734762.54482307611</v>
      </c>
      <c r="D25" s="105">
        <v>209606</v>
      </c>
      <c r="E25" s="242">
        <f t="shared" si="2"/>
        <v>3505.4461457356952</v>
      </c>
      <c r="F25" s="248">
        <f t="shared" si="1"/>
        <v>2.423141002999742</v>
      </c>
      <c r="G25" s="200"/>
      <c r="H25" s="200"/>
    </row>
    <row r="26" spans="2:8" x14ac:dyDescent="0.3">
      <c r="B26" s="116">
        <v>45078</v>
      </c>
      <c r="C26" s="171">
        <v>745433.36238622933</v>
      </c>
      <c r="D26" s="105">
        <v>209606</v>
      </c>
      <c r="E26" s="242">
        <f t="shared" si="2"/>
        <v>3556.3550775561257</v>
      </c>
      <c r="F26" s="248">
        <f t="shared" si="1"/>
        <v>1.4522810992934581</v>
      </c>
      <c r="G26" s="200"/>
      <c r="H26" s="200"/>
    </row>
    <row r="27" spans="2:8" x14ac:dyDescent="0.3">
      <c r="B27" s="116">
        <v>45170</v>
      </c>
      <c r="C27" s="172">
        <v>822095.47289455426</v>
      </c>
      <c r="D27" s="105">
        <v>209606</v>
      </c>
      <c r="E27" s="242">
        <f t="shared" si="2"/>
        <v>3922.0989518170009</v>
      </c>
      <c r="F27" s="248">
        <f t="shared" si="1"/>
        <v>10.284233893546102</v>
      </c>
      <c r="G27" s="200"/>
      <c r="H27" s="200"/>
    </row>
    <row r="28" spans="2:8" x14ac:dyDescent="0.3">
      <c r="B28" s="116">
        <v>45261</v>
      </c>
      <c r="C28" s="172">
        <v>816419.40613815142</v>
      </c>
      <c r="D28" s="105">
        <v>209606</v>
      </c>
      <c r="E28" s="242">
        <f t="shared" si="2"/>
        <v>3895.0192558330932</v>
      </c>
      <c r="F28" s="248">
        <f t="shared" si="1"/>
        <v>-0.69043887766682133</v>
      </c>
      <c r="G28" s="200"/>
      <c r="H28" s="200"/>
    </row>
    <row r="29" spans="2:8" x14ac:dyDescent="0.3">
      <c r="B29" s="116">
        <v>45352</v>
      </c>
      <c r="C29" s="172">
        <v>800837.3054746663</v>
      </c>
      <c r="D29" s="105">
        <v>211659.79435144394</v>
      </c>
      <c r="E29" s="242">
        <f t="shared" si="2"/>
        <v>3783.6061776803053</v>
      </c>
      <c r="F29" s="248">
        <f t="shared" si="1"/>
        <v>-2.8603986485031641</v>
      </c>
      <c r="G29" s="200"/>
      <c r="H29" s="200"/>
    </row>
    <row r="30" spans="2:8" x14ac:dyDescent="0.3">
      <c r="B30" s="116">
        <v>45444</v>
      </c>
      <c r="C30" s="172">
        <v>809030.64270571363</v>
      </c>
      <c r="D30" s="105">
        <v>211659.79435144394</v>
      </c>
      <c r="E30" s="242">
        <f t="shared" si="2"/>
        <v>3822.3161143319635</v>
      </c>
      <c r="F30" s="248">
        <f t="shared" si="1"/>
        <v>1.0230963486636142</v>
      </c>
      <c r="G30" s="200"/>
      <c r="H30" s="200"/>
    </row>
    <row r="31" spans="2:8" x14ac:dyDescent="0.3">
      <c r="B31" s="116">
        <v>45536</v>
      </c>
      <c r="C31" s="171">
        <v>903565.08310112997</v>
      </c>
      <c r="D31" s="105">
        <v>211659.79435144394</v>
      </c>
      <c r="E31" s="242">
        <f t="shared" si="2"/>
        <v>4268.9500189196697</v>
      </c>
      <c r="F31" s="248">
        <f t="shared" si="1"/>
        <v>11.684902326969507</v>
      </c>
      <c r="G31" s="200"/>
      <c r="H31" s="200"/>
    </row>
    <row r="32" spans="2:8" x14ac:dyDescent="0.3">
      <c r="B32" s="116">
        <v>45627</v>
      </c>
      <c r="C32" s="171">
        <v>941813.20371455967</v>
      </c>
      <c r="D32" s="105">
        <v>211659.79435144394</v>
      </c>
      <c r="E32" s="242">
        <f t="shared" si="2"/>
        <v>4449.6556684296647</v>
      </c>
      <c r="F32" s="248">
        <f t="shared" si="1"/>
        <v>4.2330233127378136</v>
      </c>
      <c r="G32" s="200"/>
      <c r="H32" s="200"/>
    </row>
    <row r="33" spans="2:8" x14ac:dyDescent="0.3">
      <c r="B33" s="230">
        <v>45737</v>
      </c>
      <c r="C33" s="171">
        <v>866040.50947259471</v>
      </c>
      <c r="D33" s="105">
        <v>213734.06033608812</v>
      </c>
      <c r="E33" s="242">
        <f t="shared" si="2"/>
        <v>4051.9536666770905</v>
      </c>
      <c r="F33" s="248">
        <f t="shared" si="1"/>
        <v>-8.9378152240918922</v>
      </c>
      <c r="G33" s="200"/>
      <c r="H33" s="200"/>
    </row>
    <row r="34" spans="2:8" x14ac:dyDescent="0.3">
      <c r="B34" s="230">
        <v>45829</v>
      </c>
      <c r="C34" s="171">
        <v>873519.33934904134</v>
      </c>
      <c r="D34" s="105">
        <v>213734.06033608812</v>
      </c>
      <c r="E34" s="242">
        <f t="shared" si="2"/>
        <v>4086.9449538153522</v>
      </c>
      <c r="F34" s="248">
        <f t="shared" si="1"/>
        <v>0.8635658256911114</v>
      </c>
      <c r="G34" s="200"/>
      <c r="H34" s="200"/>
    </row>
    <row r="35" spans="2:8" x14ac:dyDescent="0.3">
      <c r="B35" s="231">
        <v>45901</v>
      </c>
      <c r="C35" s="171">
        <v>910642.89588041196</v>
      </c>
      <c r="D35" s="105">
        <v>213734.06033608812</v>
      </c>
      <c r="E35" s="242">
        <f t="shared" si="2"/>
        <v>4260.6353636311542</v>
      </c>
      <c r="F35" s="248">
        <f t="shared" si="1"/>
        <v>4.2498837586166616</v>
      </c>
      <c r="G35" s="200"/>
      <c r="H35" s="200"/>
    </row>
    <row r="36" spans="2:8" x14ac:dyDescent="0.3">
      <c r="B36" s="245">
        <v>46016</v>
      </c>
      <c r="C36" s="171">
        <v>932223.17530480656</v>
      </c>
      <c r="D36" s="105">
        <v>213734.06033608812</v>
      </c>
      <c r="E36" s="242">
        <f t="shared" si="2"/>
        <v>4361.6032645378264</v>
      </c>
      <c r="F36" s="248">
        <f t="shared" si="1"/>
        <v>2.3697850740416726</v>
      </c>
      <c r="G36" s="200"/>
      <c r="H36" s="200"/>
    </row>
    <row r="37" spans="2:8" ht="24" customHeight="1" x14ac:dyDescent="0.3">
      <c r="B37" s="309" t="s">
        <v>77</v>
      </c>
      <c r="C37" s="310"/>
      <c r="D37" s="311"/>
      <c r="E37" s="311"/>
      <c r="F37" s="312"/>
    </row>
    <row r="38" spans="2:8" x14ac:dyDescent="0.3">
      <c r="B38" s="246"/>
      <c r="C38" s="247"/>
      <c r="D38" s="236"/>
      <c r="E38" s="236"/>
      <c r="F38" s="237"/>
    </row>
    <row r="39" spans="2:8" ht="13.5" customHeight="1" x14ac:dyDescent="0.3">
      <c r="B39" s="313" t="s">
        <v>79</v>
      </c>
      <c r="C39" s="313"/>
      <c r="D39" s="314"/>
      <c r="E39" s="314"/>
      <c r="F39" s="314"/>
    </row>
    <row r="40" spans="2:8" ht="13.5" customHeight="1" x14ac:dyDescent="0.3">
      <c r="B40" s="313"/>
      <c r="C40" s="313"/>
      <c r="D40" s="313"/>
      <c r="E40" s="313"/>
      <c r="F40" s="313"/>
    </row>
    <row r="41" spans="2:8" x14ac:dyDescent="0.3">
      <c r="F41" s="114"/>
    </row>
  </sheetData>
  <mergeCells count="4">
    <mergeCell ref="B4:F4"/>
    <mergeCell ref="B37:F37"/>
    <mergeCell ref="B12:F12"/>
    <mergeCell ref="B39:F40"/>
  </mergeCells>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K63"/>
  <sheetViews>
    <sheetView view="pageBreakPreview" zoomScaleNormal="120" zoomScaleSheetLayoutView="100" workbookViewId="0">
      <pane ySplit="2" topLeftCell="A22" activePane="bottomLeft" state="frozen"/>
      <selection activeCell="T33" sqref="T33"/>
      <selection pane="bottomLeft" activeCell="C25" sqref="C25"/>
    </sheetView>
  </sheetViews>
  <sheetFormatPr defaultColWidth="9.6640625" defaultRowHeight="14.4" x14ac:dyDescent="0.3"/>
  <cols>
    <col min="2" max="11" width="9.6640625" style="10"/>
    <col min="12" max="16" width="9.6640625" style="72"/>
    <col min="17" max="17" width="9.6640625" style="10"/>
  </cols>
  <sheetData>
    <row r="1" spans="1:37" ht="18" thickBot="1" x14ac:dyDescent="0.35">
      <c r="A1" s="47" t="s">
        <v>8</v>
      </c>
      <c r="B1" s="48"/>
      <c r="C1" s="48"/>
      <c r="D1" s="48"/>
      <c r="E1" s="48"/>
      <c r="F1" s="48"/>
      <c r="G1" s="48"/>
      <c r="H1" s="48"/>
      <c r="I1" s="48"/>
      <c r="J1" s="46"/>
      <c r="K1" s="46"/>
      <c r="L1" s="46"/>
      <c r="M1" s="46"/>
      <c r="N1" s="46"/>
      <c r="O1" s="46"/>
      <c r="P1" s="46"/>
      <c r="Q1" s="46"/>
      <c r="R1" s="120"/>
      <c r="S1" s="124"/>
      <c r="T1" s="124"/>
      <c r="U1" s="134"/>
    </row>
    <row r="2" spans="1:37" ht="64.5" customHeight="1" thickBot="1" x14ac:dyDescent="0.35">
      <c r="A2" s="53"/>
      <c r="B2" s="1" t="s">
        <v>0</v>
      </c>
      <c r="C2" s="1" t="s">
        <v>1</v>
      </c>
      <c r="D2" s="1" t="s">
        <v>5</v>
      </c>
      <c r="E2" s="1" t="s">
        <v>6</v>
      </c>
      <c r="F2" s="1" t="s">
        <v>44</v>
      </c>
      <c r="G2" s="1" t="s">
        <v>2</v>
      </c>
      <c r="H2" s="1" t="s">
        <v>4</v>
      </c>
      <c r="I2" s="9" t="s">
        <v>11</v>
      </c>
      <c r="J2" s="9" t="s">
        <v>18</v>
      </c>
      <c r="K2" s="1" t="s">
        <v>10</v>
      </c>
      <c r="L2" s="1" t="s">
        <v>13</v>
      </c>
      <c r="M2" s="1" t="s">
        <v>12</v>
      </c>
      <c r="N2" s="1" t="s">
        <v>57</v>
      </c>
      <c r="O2" s="1" t="s">
        <v>37</v>
      </c>
      <c r="P2" s="1" t="s">
        <v>43</v>
      </c>
      <c r="Q2" s="1" t="s">
        <v>61</v>
      </c>
      <c r="R2" s="85" t="s">
        <v>59</v>
      </c>
      <c r="S2" s="143" t="s">
        <v>64</v>
      </c>
      <c r="T2" s="85" t="s">
        <v>66</v>
      </c>
      <c r="U2" s="57" t="s">
        <v>60</v>
      </c>
      <c r="V2" s="6"/>
      <c r="W2" s="6"/>
      <c r="X2" s="6"/>
      <c r="Y2" s="6"/>
      <c r="Z2" s="6"/>
      <c r="AA2" s="6"/>
      <c r="AB2" s="6"/>
      <c r="AC2" s="6"/>
      <c r="AD2" s="6"/>
      <c r="AE2" s="6"/>
      <c r="AF2" s="6"/>
      <c r="AG2" s="23"/>
    </row>
    <row r="3" spans="1:37" ht="15" customHeight="1" x14ac:dyDescent="0.3">
      <c r="A3" s="276" t="s">
        <v>55</v>
      </c>
      <c r="B3" s="277"/>
      <c r="C3" s="277"/>
      <c r="D3" s="277"/>
      <c r="E3" s="277"/>
      <c r="F3" s="277"/>
      <c r="G3" s="277"/>
      <c r="H3" s="277"/>
      <c r="I3" s="277"/>
      <c r="J3" s="277"/>
      <c r="K3" s="277"/>
      <c r="L3" s="277"/>
      <c r="M3" s="277"/>
      <c r="N3" s="277"/>
      <c r="O3" s="277"/>
      <c r="P3" s="277"/>
      <c r="Q3" s="165"/>
      <c r="R3" s="93"/>
      <c r="S3" s="124"/>
      <c r="T3" s="93"/>
      <c r="U3" s="121"/>
      <c r="V3" s="6"/>
      <c r="W3" s="6"/>
      <c r="X3" s="6"/>
      <c r="Y3" s="6"/>
      <c r="Z3" s="6"/>
      <c r="AA3" s="6"/>
      <c r="AB3" s="6"/>
      <c r="AC3" s="6"/>
      <c r="AD3" s="6"/>
      <c r="AE3" s="6"/>
      <c r="AF3" s="6"/>
      <c r="AG3" s="6"/>
      <c r="AH3" s="6"/>
      <c r="AI3" s="6"/>
      <c r="AJ3" s="6"/>
      <c r="AK3" s="23"/>
    </row>
    <row r="4" spans="1:37" s="3" customFormat="1" ht="18.75" customHeight="1" x14ac:dyDescent="0.25">
      <c r="A4" s="64">
        <v>2020</v>
      </c>
      <c r="B4" s="74">
        <v>155910.43021253889</v>
      </c>
      <c r="C4" s="74">
        <v>26214.544019855704</v>
      </c>
      <c r="D4" s="74">
        <v>59189.513913026283</v>
      </c>
      <c r="E4" s="74">
        <v>28007.000495672859</v>
      </c>
      <c r="F4" s="74">
        <v>60684.401829903087</v>
      </c>
      <c r="G4" s="74">
        <v>94620.514147187991</v>
      </c>
      <c r="H4" s="74">
        <v>541554.15355944762</v>
      </c>
      <c r="I4" s="74">
        <v>47335.805242532981</v>
      </c>
      <c r="J4" s="74">
        <v>15850.414400551388</v>
      </c>
      <c r="K4" s="74">
        <v>101566.50778594858</v>
      </c>
      <c r="L4" s="74">
        <v>310131.4124675403</v>
      </c>
      <c r="M4" s="74">
        <v>40813.740443269053</v>
      </c>
      <c r="N4" s="74">
        <v>165593.02072027954</v>
      </c>
      <c r="O4" s="74">
        <v>186504.03843609686</v>
      </c>
      <c r="P4" s="74">
        <v>60395.16440305001</v>
      </c>
      <c r="Q4" s="74">
        <v>-147450.98654474987</v>
      </c>
      <c r="R4" s="93">
        <v>1746919.675532151</v>
      </c>
      <c r="S4" s="123">
        <v>241070.36695227813</v>
      </c>
      <c r="T4" s="135">
        <v>1987990.0424844292</v>
      </c>
      <c r="U4" s="79">
        <v>111.14897937361073</v>
      </c>
      <c r="V4" s="6"/>
      <c r="W4" s="6"/>
      <c r="X4" s="6"/>
      <c r="Y4" s="6"/>
      <c r="Z4" s="6"/>
      <c r="AA4" s="6"/>
      <c r="AB4" s="6"/>
      <c r="AC4" s="6"/>
      <c r="AD4" s="6"/>
      <c r="AE4" s="6"/>
      <c r="AF4" s="6"/>
      <c r="AG4" s="6"/>
      <c r="AH4" s="6"/>
      <c r="AI4" s="6"/>
      <c r="AJ4" s="23"/>
      <c r="AK4" s="30"/>
    </row>
    <row r="5" spans="1:37" s="3" customFormat="1" ht="18.75" customHeight="1" x14ac:dyDescent="0.25">
      <c r="A5" s="64">
        <v>2021</v>
      </c>
      <c r="B5" s="74">
        <v>153554.81737414352</v>
      </c>
      <c r="C5" s="74">
        <v>28317.361746259074</v>
      </c>
      <c r="D5" s="74">
        <v>56081.696939293695</v>
      </c>
      <c r="E5" s="74">
        <v>31999.465264962251</v>
      </c>
      <c r="F5" s="74">
        <v>65898.147925384852</v>
      </c>
      <c r="G5" s="74">
        <v>88099.748762835399</v>
      </c>
      <c r="H5" s="74">
        <v>542068.82059867377</v>
      </c>
      <c r="I5" s="74">
        <v>54109.822461698655</v>
      </c>
      <c r="J5" s="74">
        <v>15748.8664948572</v>
      </c>
      <c r="K5" s="74">
        <v>112187.64999455823</v>
      </c>
      <c r="L5" s="74">
        <v>305559.62059994566</v>
      </c>
      <c r="M5" s="74">
        <v>46636.515689282169</v>
      </c>
      <c r="N5" s="74">
        <v>170702.91859183146</v>
      </c>
      <c r="O5" s="74">
        <v>199778.97933374258</v>
      </c>
      <c r="P5" s="74">
        <v>77376.244617187491</v>
      </c>
      <c r="Q5" s="74">
        <v>-151822.54915567828</v>
      </c>
      <c r="R5" s="93">
        <v>1796298.1272389775</v>
      </c>
      <c r="S5" s="123">
        <v>279861.5894870428</v>
      </c>
      <c r="T5" s="135">
        <v>2076159.7167260202</v>
      </c>
      <c r="U5" s="79">
        <v>110.41644565584309</v>
      </c>
      <c r="V5" s="6"/>
      <c r="W5" s="6"/>
      <c r="X5" s="6"/>
      <c r="Y5" s="6"/>
      <c r="Z5" s="6"/>
      <c r="AA5" s="6"/>
      <c r="AB5" s="6"/>
      <c r="AC5" s="6"/>
      <c r="AD5" s="6"/>
      <c r="AE5" s="6"/>
      <c r="AF5" s="6"/>
      <c r="AG5" s="6"/>
      <c r="AH5" s="6"/>
      <c r="AI5" s="6"/>
      <c r="AJ5" s="23"/>
      <c r="AK5" s="30"/>
    </row>
    <row r="6" spans="1:37" s="3" customFormat="1" ht="18.75" customHeight="1" x14ac:dyDescent="0.25">
      <c r="A6" s="64">
        <v>2022</v>
      </c>
      <c r="B6" s="74">
        <v>149883.0712299553</v>
      </c>
      <c r="C6" s="74">
        <v>21831.110939872393</v>
      </c>
      <c r="D6" s="74">
        <v>66533.705104054243</v>
      </c>
      <c r="E6" s="74">
        <v>25991.254635393965</v>
      </c>
      <c r="F6" s="74">
        <v>64033.357833054972</v>
      </c>
      <c r="G6" s="74">
        <v>72335.353473861091</v>
      </c>
      <c r="H6" s="74">
        <v>581076.47504489671</v>
      </c>
      <c r="I6" s="74">
        <v>44224.072733498295</v>
      </c>
      <c r="J6" s="74">
        <v>25534.807428249191</v>
      </c>
      <c r="K6" s="74">
        <v>103129.13307607465</v>
      </c>
      <c r="L6" s="74">
        <v>304676.7762362581</v>
      </c>
      <c r="M6" s="74">
        <v>65416.186299733985</v>
      </c>
      <c r="N6" s="74">
        <v>175961.89966392011</v>
      </c>
      <c r="O6" s="74">
        <v>228216.57364802394</v>
      </c>
      <c r="P6" s="74">
        <v>89440.894794462933</v>
      </c>
      <c r="Q6" s="74">
        <v>-141059.78451519867</v>
      </c>
      <c r="R6" s="93">
        <v>1877224.887626111</v>
      </c>
      <c r="S6" s="123">
        <v>316264.05668594869</v>
      </c>
      <c r="T6" s="135">
        <v>2193488.9443120598</v>
      </c>
      <c r="U6" s="79">
        <v>114.78806962748853</v>
      </c>
      <c r="V6" s="6"/>
      <c r="W6" s="6"/>
      <c r="X6" s="6"/>
      <c r="Y6" s="6"/>
      <c r="Z6" s="6"/>
      <c r="AA6" s="6"/>
      <c r="AB6" s="6"/>
      <c r="AC6" s="6"/>
      <c r="AD6" s="6"/>
      <c r="AE6" s="6"/>
      <c r="AF6" s="6"/>
      <c r="AG6" s="6"/>
      <c r="AH6" s="6"/>
      <c r="AI6" s="6"/>
      <c r="AJ6" s="23"/>
      <c r="AK6" s="30"/>
    </row>
    <row r="7" spans="1:37" s="3" customFormat="1" ht="18.75" customHeight="1" x14ac:dyDescent="0.25">
      <c r="A7" s="64">
        <v>2023</v>
      </c>
      <c r="B7" s="74">
        <v>147615.42158688241</v>
      </c>
      <c r="C7" s="74">
        <v>28474.831689690414</v>
      </c>
      <c r="D7" s="74">
        <v>62488.576999490011</v>
      </c>
      <c r="E7" s="74">
        <v>28064.145315247169</v>
      </c>
      <c r="F7" s="74">
        <v>65326.068865711801</v>
      </c>
      <c r="G7" s="74">
        <v>78751.682840352165</v>
      </c>
      <c r="H7" s="74">
        <v>651670.83393338008</v>
      </c>
      <c r="I7" s="74">
        <v>73843.069481337967</v>
      </c>
      <c r="J7" s="74">
        <v>51083.39348002804</v>
      </c>
      <c r="K7" s="74">
        <v>126518.48725369458</v>
      </c>
      <c r="L7" s="74">
        <v>311974.36199397861</v>
      </c>
      <c r="M7" s="74">
        <v>98269.44614147002</v>
      </c>
      <c r="N7" s="74">
        <v>181374.16711995291</v>
      </c>
      <c r="O7" s="74">
        <v>224527.91964708883</v>
      </c>
      <c r="P7" s="74">
        <v>90117.316356892523</v>
      </c>
      <c r="Q7" s="74">
        <v>-136879.7692253273</v>
      </c>
      <c r="R7" s="93">
        <v>2083219.9534798702</v>
      </c>
      <c r="S7" s="123">
        <v>371597.04109116888</v>
      </c>
      <c r="T7" s="135">
        <v>2454816.994571039</v>
      </c>
      <c r="U7" s="79">
        <v>126.71408292939105</v>
      </c>
      <c r="V7" s="6"/>
      <c r="W7" s="6"/>
      <c r="X7" s="6"/>
      <c r="Y7" s="6"/>
      <c r="Z7" s="6"/>
      <c r="AA7" s="6"/>
      <c r="AB7" s="6"/>
      <c r="AC7" s="6"/>
      <c r="AD7" s="6"/>
      <c r="AE7" s="6"/>
      <c r="AF7" s="6"/>
      <c r="AG7" s="6"/>
      <c r="AH7" s="6"/>
      <c r="AI7" s="6"/>
      <c r="AJ7" s="23"/>
      <c r="AK7" s="30"/>
    </row>
    <row r="8" spans="1:37" s="4" customFormat="1" ht="18.75" customHeight="1" x14ac:dyDescent="0.25">
      <c r="A8" s="64">
        <v>2024</v>
      </c>
      <c r="B8" s="74">
        <v>151820.66978644431</v>
      </c>
      <c r="C8" s="74">
        <v>30772.834561020329</v>
      </c>
      <c r="D8" s="74">
        <v>66910.521886326111</v>
      </c>
      <c r="E8" s="74">
        <v>29369.218144940063</v>
      </c>
      <c r="F8" s="74">
        <v>73550.621722711177</v>
      </c>
      <c r="G8" s="74">
        <v>79352.404956957995</v>
      </c>
      <c r="H8" s="74">
        <v>694873.05843640643</v>
      </c>
      <c r="I8" s="74">
        <v>84111.443300994273</v>
      </c>
      <c r="J8" s="74">
        <v>53172.510994776232</v>
      </c>
      <c r="K8" s="74">
        <v>99048.558287017135</v>
      </c>
      <c r="L8" s="74">
        <v>335229.43260993517</v>
      </c>
      <c r="M8" s="74">
        <v>87346.323906128571</v>
      </c>
      <c r="N8" s="74">
        <v>186944.04001056662</v>
      </c>
      <c r="O8" s="74">
        <v>226512.10750082397</v>
      </c>
      <c r="P8" s="74">
        <v>84389.50131086036</v>
      </c>
      <c r="Q8" s="74">
        <v>-146427.03388172947</v>
      </c>
      <c r="R8" s="93">
        <v>2136976.2135341791</v>
      </c>
      <c r="S8" s="123">
        <v>400042.91029930499</v>
      </c>
      <c r="T8" s="135">
        <v>2537019.123833484</v>
      </c>
      <c r="U8" s="79">
        <v>136.20001139806627</v>
      </c>
      <c r="V8" s="6"/>
      <c r="W8" s="6"/>
      <c r="X8" s="6"/>
      <c r="Y8" s="6"/>
      <c r="Z8" s="6"/>
      <c r="AA8" s="6"/>
      <c r="AB8" s="6"/>
      <c r="AC8" s="6"/>
      <c r="AD8" s="6"/>
      <c r="AE8" s="6"/>
      <c r="AF8" s="6"/>
      <c r="AG8" s="6"/>
      <c r="AH8" s="6"/>
      <c r="AI8" s="6"/>
      <c r="AJ8" s="23"/>
      <c r="AK8" s="30"/>
    </row>
    <row r="9" spans="1:37" s="4" customFormat="1" ht="18.75" customHeight="1" thickBot="1" x14ac:dyDescent="0.3">
      <c r="A9" s="64">
        <v>2025</v>
      </c>
      <c r="B9" s="74">
        <v>148916.59384537124</v>
      </c>
      <c r="C9" s="74">
        <v>25337.703651045209</v>
      </c>
      <c r="D9" s="74">
        <v>63641.923422514228</v>
      </c>
      <c r="E9" s="74">
        <v>32361.078656542231</v>
      </c>
      <c r="F9" s="74">
        <v>79291.395238049256</v>
      </c>
      <c r="G9" s="74">
        <v>84547.802962323214</v>
      </c>
      <c r="H9" s="74">
        <v>682068.80424506275</v>
      </c>
      <c r="I9" s="74">
        <v>78538.748442827404</v>
      </c>
      <c r="J9" s="74">
        <v>58126.497886901459</v>
      </c>
      <c r="K9" s="74">
        <v>110023.83017982286</v>
      </c>
      <c r="L9" s="74">
        <v>356920.67381916638</v>
      </c>
      <c r="M9" s="74">
        <v>106871.28806011264</v>
      </c>
      <c r="N9" s="74">
        <v>192675.95639858476</v>
      </c>
      <c r="O9" s="74">
        <v>233896.02821164991</v>
      </c>
      <c r="P9" s="74">
        <v>88377.041791766664</v>
      </c>
      <c r="Q9" s="74">
        <v>-148790.4370314866</v>
      </c>
      <c r="R9" s="93">
        <v>2192804.9297802541</v>
      </c>
      <c r="S9" s="123">
        <v>390875.18137035624</v>
      </c>
      <c r="T9" s="135">
        <v>2583680.1111506103</v>
      </c>
      <c r="U9" s="60">
        <v>149.57760531581326</v>
      </c>
      <c r="V9" s="264"/>
      <c r="W9" s="6"/>
      <c r="X9" s="6"/>
      <c r="Y9" s="6"/>
      <c r="Z9" s="6"/>
      <c r="AA9" s="6"/>
      <c r="AB9" s="6"/>
      <c r="AC9" s="6"/>
      <c r="AD9" s="6"/>
      <c r="AE9" s="6"/>
      <c r="AF9" s="6"/>
      <c r="AG9" s="6"/>
      <c r="AH9" s="6"/>
      <c r="AI9" s="6"/>
      <c r="AJ9" s="23"/>
      <c r="AK9" s="30"/>
    </row>
    <row r="10" spans="1:37" ht="16.2" customHeight="1" x14ac:dyDescent="0.3">
      <c r="A10" s="276" t="s">
        <v>45</v>
      </c>
      <c r="B10" s="277"/>
      <c r="C10" s="277"/>
      <c r="D10" s="277"/>
      <c r="E10" s="277"/>
      <c r="F10" s="277"/>
      <c r="G10" s="277"/>
      <c r="H10" s="277"/>
      <c r="I10" s="277"/>
      <c r="J10" s="277"/>
      <c r="K10" s="277"/>
      <c r="L10" s="277"/>
      <c r="M10" s="277"/>
      <c r="N10" s="277"/>
      <c r="O10" s="277"/>
      <c r="P10" s="277"/>
      <c r="Q10" s="122"/>
      <c r="R10" s="137"/>
      <c r="S10" s="113"/>
      <c r="T10" s="272"/>
      <c r="U10" s="125"/>
      <c r="V10" s="6"/>
      <c r="W10" s="6"/>
      <c r="X10" s="6"/>
      <c r="Y10" s="6"/>
      <c r="Z10" s="6"/>
      <c r="AA10" s="6"/>
      <c r="AB10" s="6"/>
      <c r="AC10" s="6"/>
      <c r="AD10" s="6"/>
      <c r="AE10" s="6"/>
      <c r="AF10" s="6"/>
      <c r="AG10" s="6"/>
      <c r="AH10" s="6"/>
      <c r="AI10" s="6"/>
      <c r="AJ10" s="23"/>
    </row>
    <row r="11" spans="1:37" s="3" customFormat="1" ht="18.75" customHeight="1" x14ac:dyDescent="0.25">
      <c r="A11" s="75">
        <v>43891</v>
      </c>
      <c r="B11" s="74">
        <v>39401.202365551639</v>
      </c>
      <c r="C11" s="74">
        <v>6888.1515529817416</v>
      </c>
      <c r="D11" s="74">
        <v>14677.745063036113</v>
      </c>
      <c r="E11" s="74">
        <v>8180.9207167416535</v>
      </c>
      <c r="F11" s="74">
        <v>13710.873016315065</v>
      </c>
      <c r="G11" s="74">
        <v>30797.924929921515</v>
      </c>
      <c r="H11" s="74">
        <v>140764.93675483158</v>
      </c>
      <c r="I11" s="74">
        <v>15030.418931072436</v>
      </c>
      <c r="J11" s="74">
        <v>8170.1379050404839</v>
      </c>
      <c r="K11" s="74">
        <v>25849.964410115168</v>
      </c>
      <c r="L11" s="74">
        <v>77317.274191223842</v>
      </c>
      <c r="M11" s="74">
        <v>15561.116566763825</v>
      </c>
      <c r="N11" s="74">
        <v>40927.20041085589</v>
      </c>
      <c r="O11" s="74">
        <v>45372.098526869457</v>
      </c>
      <c r="P11" s="74">
        <v>9477.8102862235974</v>
      </c>
      <c r="Q11" s="123">
        <v>-35593.437916536866</v>
      </c>
      <c r="R11" s="93">
        <v>456534.3377110071</v>
      </c>
      <c r="S11" s="144">
        <v>74896.56386962485</v>
      </c>
      <c r="T11" s="135">
        <v>531430.90158063197</v>
      </c>
      <c r="U11" s="126">
        <v>108.37717972070951</v>
      </c>
      <c r="V11" s="74"/>
      <c r="W11" s="74"/>
      <c r="X11" s="25"/>
      <c r="Y11" s="25"/>
      <c r="Z11" s="25"/>
      <c r="AA11" s="25"/>
      <c r="AB11" s="25"/>
      <c r="AC11" s="25"/>
      <c r="AD11" s="25"/>
      <c r="AE11" s="25"/>
      <c r="AF11" s="25"/>
      <c r="AG11" s="25"/>
      <c r="AH11" s="25"/>
      <c r="AI11" s="25"/>
      <c r="AJ11" s="25"/>
    </row>
    <row r="12" spans="1:37" s="3" customFormat="1" ht="18.75" customHeight="1" x14ac:dyDescent="0.25">
      <c r="A12" s="75">
        <v>43983</v>
      </c>
      <c r="B12" s="74">
        <v>36895.443375143157</v>
      </c>
      <c r="C12" s="74">
        <v>6657.056255008506</v>
      </c>
      <c r="D12" s="74">
        <v>11666.578017822501</v>
      </c>
      <c r="E12" s="74">
        <v>3880.1928627436673</v>
      </c>
      <c r="F12" s="74">
        <v>16300.077384825414</v>
      </c>
      <c r="G12" s="74">
        <v>24088.232165995068</v>
      </c>
      <c r="H12" s="74">
        <v>132310.71531202397</v>
      </c>
      <c r="I12" s="74">
        <v>13228.540580954403</v>
      </c>
      <c r="J12" s="74">
        <v>1830.3370067556725</v>
      </c>
      <c r="K12" s="74">
        <v>26001.548443960211</v>
      </c>
      <c r="L12" s="74">
        <v>79729.308566365144</v>
      </c>
      <c r="M12" s="74">
        <v>11451.74305906667</v>
      </c>
      <c r="N12" s="74">
        <v>41239.72933360155</v>
      </c>
      <c r="O12" s="74">
        <v>46388.489814451168</v>
      </c>
      <c r="P12" s="74">
        <v>14719.208320532867</v>
      </c>
      <c r="Q12" s="123">
        <v>-36775.209302762232</v>
      </c>
      <c r="R12" s="93">
        <v>429611.99119648768</v>
      </c>
      <c r="S12" s="144">
        <v>42956.442118717721</v>
      </c>
      <c r="T12" s="135">
        <v>472568.43331520539</v>
      </c>
      <c r="U12" s="126">
        <v>104.94240294475058</v>
      </c>
      <c r="V12" s="74"/>
      <c r="W12" s="74"/>
      <c r="X12" s="25"/>
      <c r="Y12" s="25"/>
      <c r="Z12" s="25"/>
      <c r="AA12" s="25"/>
      <c r="AB12" s="25"/>
      <c r="AC12" s="25"/>
      <c r="AD12" s="25"/>
      <c r="AE12" s="25"/>
      <c r="AF12" s="25"/>
      <c r="AG12" s="25"/>
      <c r="AH12" s="25"/>
      <c r="AI12" s="25"/>
      <c r="AJ12" s="25"/>
    </row>
    <row r="13" spans="1:37" s="3" customFormat="1" ht="18.75" customHeight="1" x14ac:dyDescent="0.25">
      <c r="A13" s="75">
        <v>44075</v>
      </c>
      <c r="B13" s="74">
        <v>37852.781691482065</v>
      </c>
      <c r="C13" s="74">
        <v>6740.5665889675047</v>
      </c>
      <c r="D13" s="74">
        <v>15628.097474622999</v>
      </c>
      <c r="E13" s="74">
        <v>7338.4235649592802</v>
      </c>
      <c r="F13" s="74">
        <v>16323.190474467418</v>
      </c>
      <c r="G13" s="74">
        <v>19364.333040281723</v>
      </c>
      <c r="H13" s="74">
        <v>133257.08878912334</v>
      </c>
      <c r="I13" s="74">
        <v>10526.508603804121</v>
      </c>
      <c r="J13" s="74">
        <v>2728.7630216459879</v>
      </c>
      <c r="K13" s="74">
        <v>24244.656717238267</v>
      </c>
      <c r="L13" s="74">
        <v>76452.074082502528</v>
      </c>
      <c r="M13" s="74">
        <v>5352.7740001454595</v>
      </c>
      <c r="N13" s="74">
        <v>41554.515701364384</v>
      </c>
      <c r="O13" s="74">
        <v>46933.412082097449</v>
      </c>
      <c r="P13" s="74">
        <v>16058.318948923288</v>
      </c>
      <c r="Q13" s="123">
        <v>-36973.135259591145</v>
      </c>
      <c r="R13" s="93">
        <v>423382.3695220346</v>
      </c>
      <c r="S13" s="144">
        <v>69027.605775539443</v>
      </c>
      <c r="T13" s="135">
        <v>492409.97529757407</v>
      </c>
      <c r="U13" s="126">
        <v>107.32837801991745</v>
      </c>
      <c r="V13" s="191"/>
      <c r="W13" s="267"/>
      <c r="X13" s="25"/>
      <c r="Y13" s="25"/>
      <c r="Z13" s="25"/>
      <c r="AA13" s="25"/>
      <c r="AB13" s="25"/>
      <c r="AC13" s="25"/>
      <c r="AD13" s="25"/>
      <c r="AE13" s="25"/>
      <c r="AF13" s="25"/>
      <c r="AG13" s="25"/>
      <c r="AH13" s="25"/>
      <c r="AI13" s="25"/>
      <c r="AJ13" s="25"/>
    </row>
    <row r="14" spans="1:37" s="3" customFormat="1" ht="18.75" customHeight="1" x14ac:dyDescent="0.25">
      <c r="A14" s="75">
        <v>44184</v>
      </c>
      <c r="B14" s="74">
        <v>41761.002780362032</v>
      </c>
      <c r="C14" s="74">
        <v>5928.7696228979521</v>
      </c>
      <c r="D14" s="74">
        <v>17217.093357544672</v>
      </c>
      <c r="E14" s="74">
        <v>8607.463351228258</v>
      </c>
      <c r="F14" s="74">
        <v>14350.260954295187</v>
      </c>
      <c r="G14" s="74">
        <v>20370.024010989688</v>
      </c>
      <c r="H14" s="74">
        <v>135221.41270346867</v>
      </c>
      <c r="I14" s="74">
        <v>8550.3371267020175</v>
      </c>
      <c r="J14" s="74">
        <v>3121.1764671092451</v>
      </c>
      <c r="K14" s="74">
        <v>25470.338214634925</v>
      </c>
      <c r="L14" s="74">
        <v>76632.755627448787</v>
      </c>
      <c r="M14" s="74">
        <v>8448.1068172931009</v>
      </c>
      <c r="N14" s="74">
        <v>41871.575274457726</v>
      </c>
      <c r="O14" s="74">
        <v>47810.038012678779</v>
      </c>
      <c r="P14" s="74">
        <v>20139.826847370256</v>
      </c>
      <c r="Q14" s="123">
        <v>-38109.204065859631</v>
      </c>
      <c r="R14" s="93">
        <v>437390.97710262169</v>
      </c>
      <c r="S14" s="144">
        <v>54189.755188396099</v>
      </c>
      <c r="T14" s="135">
        <v>491580.73229101778</v>
      </c>
      <c r="U14" s="126">
        <v>107.25049686918852</v>
      </c>
      <c r="V14" s="74"/>
      <c r="W14" s="267"/>
      <c r="X14" s="25"/>
      <c r="Y14" s="25"/>
      <c r="Z14" s="25"/>
      <c r="AA14" s="25"/>
      <c r="AB14" s="25"/>
      <c r="AC14" s="25"/>
      <c r="AD14" s="25"/>
      <c r="AE14" s="25"/>
      <c r="AF14" s="25"/>
      <c r="AG14" s="25"/>
      <c r="AH14" s="25"/>
      <c r="AI14" s="25"/>
      <c r="AJ14" s="25"/>
    </row>
    <row r="15" spans="1:37" s="3" customFormat="1" ht="18.75" customHeight="1" x14ac:dyDescent="0.25">
      <c r="A15" s="75">
        <v>44256</v>
      </c>
      <c r="B15" s="74">
        <v>40323.490046735242</v>
      </c>
      <c r="C15" s="74">
        <v>6806.0919507445078</v>
      </c>
      <c r="D15" s="74">
        <v>16509.964046789872</v>
      </c>
      <c r="E15" s="74">
        <v>7578.7626409202194</v>
      </c>
      <c r="F15" s="74">
        <v>15956.314913932531</v>
      </c>
      <c r="G15" s="74">
        <v>22950.468238557285</v>
      </c>
      <c r="H15" s="74">
        <v>130799.12475073888</v>
      </c>
      <c r="I15" s="74">
        <v>12880.291126931885</v>
      </c>
      <c r="J15" s="74">
        <v>3074.6411641641339</v>
      </c>
      <c r="K15" s="74">
        <v>27603.279044575494</v>
      </c>
      <c r="L15" s="74">
        <v>74706.87445105151</v>
      </c>
      <c r="M15" s="74">
        <v>9713.4650051484496</v>
      </c>
      <c r="N15" s="74">
        <v>42190.923920787754</v>
      </c>
      <c r="O15" s="74">
        <v>48515.530874691431</v>
      </c>
      <c r="P15" s="74">
        <v>15685.61592081546</v>
      </c>
      <c r="Q15" s="123">
        <v>-38666.792555429522</v>
      </c>
      <c r="R15" s="93">
        <v>436628.04554115515</v>
      </c>
      <c r="S15" s="144">
        <v>77298.793953580971</v>
      </c>
      <c r="T15" s="135">
        <v>513926.83949473611</v>
      </c>
      <c r="U15" s="126">
        <v>105.38950753954916</v>
      </c>
      <c r="V15" s="74"/>
      <c r="W15" s="267"/>
      <c r="X15" s="25"/>
      <c r="Y15" s="25"/>
      <c r="Z15" s="25"/>
      <c r="AA15" s="25"/>
      <c r="AB15" s="25"/>
      <c r="AC15" s="25"/>
      <c r="AD15" s="25"/>
      <c r="AE15" s="25"/>
      <c r="AF15" s="25"/>
      <c r="AG15" s="25"/>
      <c r="AH15" s="25"/>
      <c r="AI15" s="25"/>
      <c r="AJ15" s="25"/>
    </row>
    <row r="16" spans="1:37" s="3" customFormat="1" ht="18.75" customHeight="1" x14ac:dyDescent="0.25">
      <c r="A16" s="75">
        <v>44368</v>
      </c>
      <c r="B16" s="74">
        <v>39386.326951523421</v>
      </c>
      <c r="C16" s="74">
        <v>9642.6233636672569</v>
      </c>
      <c r="D16" s="74">
        <v>11497.682110091861</v>
      </c>
      <c r="E16" s="74">
        <v>8850.8447856266284</v>
      </c>
      <c r="F16" s="74">
        <v>10042.751397080014</v>
      </c>
      <c r="G16" s="74">
        <v>23605.658170115017</v>
      </c>
      <c r="H16" s="74">
        <v>136139.92483403065</v>
      </c>
      <c r="I16" s="74">
        <v>13743.357168687104</v>
      </c>
      <c r="J16" s="74">
        <v>5778.1323082602421</v>
      </c>
      <c r="K16" s="74">
        <v>27638.242767126249</v>
      </c>
      <c r="L16" s="74">
        <v>74593.459111702236</v>
      </c>
      <c r="M16" s="74">
        <v>11112.518185641657</v>
      </c>
      <c r="N16" s="74">
        <v>42512.577616576826</v>
      </c>
      <c r="O16" s="74">
        <v>46821.234590012289</v>
      </c>
      <c r="P16" s="74">
        <v>24292.562011306491</v>
      </c>
      <c r="Q16" s="123">
        <v>-38322.381764155667</v>
      </c>
      <c r="R16" s="93">
        <v>447335.5136072922</v>
      </c>
      <c r="S16" s="144">
        <v>69738.201701596117</v>
      </c>
      <c r="T16" s="135">
        <v>517073.71530888835</v>
      </c>
      <c r="U16" s="126">
        <v>106.21910813475704</v>
      </c>
      <c r="V16" s="74"/>
      <c r="W16" s="267"/>
      <c r="X16" s="25"/>
      <c r="Y16" s="25"/>
      <c r="Z16" s="25"/>
      <c r="AA16" s="25"/>
      <c r="AB16" s="25"/>
      <c r="AC16" s="25"/>
      <c r="AD16" s="25"/>
      <c r="AE16" s="25"/>
      <c r="AF16" s="25"/>
      <c r="AG16" s="25"/>
      <c r="AH16" s="25"/>
      <c r="AI16" s="25"/>
      <c r="AJ16" s="25"/>
    </row>
    <row r="17" spans="1:36" s="3" customFormat="1" ht="18.75" customHeight="1" x14ac:dyDescent="0.25">
      <c r="A17" s="75">
        <v>44460</v>
      </c>
      <c r="B17" s="74">
        <v>37623.192568234466</v>
      </c>
      <c r="C17" s="74">
        <v>6246.6851136748937</v>
      </c>
      <c r="D17" s="74">
        <v>14130.530392814233</v>
      </c>
      <c r="E17" s="74">
        <v>7980.9599757094056</v>
      </c>
      <c r="F17" s="74">
        <v>19362.715727204632</v>
      </c>
      <c r="G17" s="74">
        <v>21428.059564102452</v>
      </c>
      <c r="H17" s="74">
        <v>142333.27432942012</v>
      </c>
      <c r="I17" s="74">
        <v>10146.360383767897</v>
      </c>
      <c r="J17" s="74">
        <v>3650.9177829853643</v>
      </c>
      <c r="K17" s="74">
        <v>30464.860963227246</v>
      </c>
      <c r="L17" s="74">
        <v>77381.22126356505</v>
      </c>
      <c r="M17" s="74">
        <v>12469.555132940892</v>
      </c>
      <c r="N17" s="74">
        <v>42836.55244709149</v>
      </c>
      <c r="O17" s="74">
        <v>46411.321062821204</v>
      </c>
      <c r="P17" s="74">
        <v>12724.662252030412</v>
      </c>
      <c r="Q17" s="123">
        <v>-37913.0888844238</v>
      </c>
      <c r="R17" s="93">
        <v>447277.78007516591</v>
      </c>
      <c r="S17" s="144">
        <v>72986.167211293883</v>
      </c>
      <c r="T17" s="135">
        <v>520263.94728645979</v>
      </c>
      <c r="U17" s="126">
        <v>112.82459658718662</v>
      </c>
      <c r="V17" s="191"/>
      <c r="W17" s="267"/>
      <c r="X17" s="25"/>
      <c r="Y17" s="25"/>
      <c r="Z17" s="25"/>
      <c r="AA17" s="25"/>
      <c r="AB17" s="25"/>
      <c r="AC17" s="25"/>
      <c r="AD17" s="25"/>
      <c r="AE17" s="25"/>
      <c r="AF17" s="25"/>
      <c r="AG17" s="25"/>
      <c r="AH17" s="25"/>
      <c r="AI17" s="25"/>
      <c r="AJ17" s="25"/>
    </row>
    <row r="18" spans="1:36" s="3" customFormat="1" ht="18.75" customHeight="1" x14ac:dyDescent="0.25">
      <c r="A18" s="75">
        <v>44551</v>
      </c>
      <c r="B18" s="74">
        <v>36221.807807650395</v>
      </c>
      <c r="C18" s="74">
        <v>5621.9613181724162</v>
      </c>
      <c r="D18" s="74">
        <v>13943.52038959773</v>
      </c>
      <c r="E18" s="74">
        <v>7588.8978627059978</v>
      </c>
      <c r="F18" s="74">
        <v>20536.365887167671</v>
      </c>
      <c r="G18" s="74">
        <v>20115.562790060656</v>
      </c>
      <c r="H18" s="74">
        <v>132796.49668448407</v>
      </c>
      <c r="I18" s="74">
        <v>17339.813782311769</v>
      </c>
      <c r="J18" s="74">
        <v>3245.1752394474602</v>
      </c>
      <c r="K18" s="74">
        <v>26481.267219629241</v>
      </c>
      <c r="L18" s="74">
        <v>78878.065773626862</v>
      </c>
      <c r="M18" s="74">
        <v>13340.977365551171</v>
      </c>
      <c r="N18" s="74">
        <v>43162.864607375392</v>
      </c>
      <c r="O18" s="74">
        <v>58030.892806217671</v>
      </c>
      <c r="P18" s="74">
        <v>24673.404433035135</v>
      </c>
      <c r="Q18" s="123">
        <v>-36920.285951669292</v>
      </c>
      <c r="R18" s="93">
        <v>465056.78801536432</v>
      </c>
      <c r="S18" s="144">
        <v>59838.426620571816</v>
      </c>
      <c r="T18" s="135">
        <v>524895.21463593608</v>
      </c>
      <c r="U18" s="126">
        <v>104.87273464077848</v>
      </c>
      <c r="V18" s="191"/>
      <c r="W18" s="15"/>
      <c r="X18" s="25"/>
      <c r="Y18" s="25"/>
      <c r="Z18" s="25"/>
      <c r="AA18" s="25"/>
      <c r="AB18" s="25"/>
      <c r="AC18" s="25"/>
      <c r="AD18" s="25"/>
      <c r="AE18" s="25"/>
      <c r="AF18" s="25"/>
      <c r="AG18" s="25"/>
      <c r="AH18" s="25"/>
      <c r="AI18" s="25"/>
      <c r="AJ18" s="25"/>
    </row>
    <row r="19" spans="1:36" s="3" customFormat="1" ht="18.75" customHeight="1" x14ac:dyDescent="0.25">
      <c r="A19" s="75">
        <v>44621</v>
      </c>
      <c r="B19" s="74">
        <v>40495.897367267164</v>
      </c>
      <c r="C19" s="74">
        <v>4224.4925718966633</v>
      </c>
      <c r="D19" s="74">
        <v>20173.98749547749</v>
      </c>
      <c r="E19" s="74">
        <v>3648.2096544729152</v>
      </c>
      <c r="F19" s="74">
        <v>20559.161110046462</v>
      </c>
      <c r="G19" s="74">
        <v>15700.741017985387</v>
      </c>
      <c r="H19" s="74">
        <v>132852.69626596209</v>
      </c>
      <c r="I19" s="74">
        <v>16194.451550803577</v>
      </c>
      <c r="J19" s="74">
        <v>6670.4355420448719</v>
      </c>
      <c r="K19" s="74">
        <v>29038.881410929975</v>
      </c>
      <c r="L19" s="74">
        <v>78305.86598184293</v>
      </c>
      <c r="M19" s="74">
        <v>13619.514194645546</v>
      </c>
      <c r="N19" s="74">
        <v>43491.530402987031</v>
      </c>
      <c r="O19" s="74">
        <v>57341.898227073383</v>
      </c>
      <c r="P19" s="74">
        <v>15612.499569267969</v>
      </c>
      <c r="Q19" s="123">
        <v>-36729.794807192811</v>
      </c>
      <c r="R19" s="93">
        <v>461200.46755551064</v>
      </c>
      <c r="S19" s="144">
        <v>70974.910180999839</v>
      </c>
      <c r="T19" s="135">
        <v>532175.37773651048</v>
      </c>
      <c r="U19" s="126">
        <v>109.88382206583347</v>
      </c>
      <c r="V19" s="191"/>
      <c r="W19" s="267"/>
      <c r="X19" s="25"/>
      <c r="Y19" s="25"/>
      <c r="Z19" s="25"/>
      <c r="AA19" s="25"/>
      <c r="AB19" s="25"/>
      <c r="AC19" s="25"/>
      <c r="AD19" s="25"/>
      <c r="AE19" s="25"/>
      <c r="AF19" s="25"/>
      <c r="AG19" s="25"/>
      <c r="AH19" s="25"/>
      <c r="AI19" s="25"/>
      <c r="AJ19" s="25"/>
    </row>
    <row r="20" spans="1:36" s="3" customFormat="1" ht="18.75" customHeight="1" x14ac:dyDescent="0.25">
      <c r="A20" s="75">
        <v>44713</v>
      </c>
      <c r="B20" s="74">
        <v>35880.822260385386</v>
      </c>
      <c r="C20" s="74">
        <v>4497.6572203430778</v>
      </c>
      <c r="D20" s="74">
        <v>12647.354631332373</v>
      </c>
      <c r="E20" s="74">
        <v>5608.8301969303093</v>
      </c>
      <c r="F20" s="74">
        <v>15690.979388505977</v>
      </c>
      <c r="G20" s="74">
        <v>16857.204347639694</v>
      </c>
      <c r="H20" s="74">
        <v>119681.96056668869</v>
      </c>
      <c r="I20" s="74">
        <v>10291.432912457632</v>
      </c>
      <c r="J20" s="74">
        <v>2762.1367349788557</v>
      </c>
      <c r="K20" s="74">
        <v>25354.328332372646</v>
      </c>
      <c r="L20" s="74">
        <v>74743.077498911283</v>
      </c>
      <c r="M20" s="74">
        <v>10134.279228236885</v>
      </c>
      <c r="N20" s="74">
        <v>43822.5662507425</v>
      </c>
      <c r="O20" s="74">
        <v>57269.913124768675</v>
      </c>
      <c r="P20" s="74">
        <v>23323.42315141037</v>
      </c>
      <c r="Q20" s="74">
        <v>-36361.06594101651</v>
      </c>
      <c r="R20" s="93">
        <v>422204.89990468777</v>
      </c>
      <c r="S20" s="144">
        <v>61415.459419732128</v>
      </c>
      <c r="T20" s="135">
        <v>483620.35932441987</v>
      </c>
      <c r="U20" s="126">
        <v>112.43066049498128</v>
      </c>
      <c r="V20" s="191"/>
      <c r="W20" s="267"/>
      <c r="X20" s="25"/>
      <c r="Y20" s="25"/>
      <c r="Z20" s="25"/>
      <c r="AA20" s="25"/>
      <c r="AB20" s="25"/>
      <c r="AC20" s="25"/>
      <c r="AD20" s="25"/>
      <c r="AE20" s="25"/>
      <c r="AF20" s="25"/>
      <c r="AG20" s="25"/>
      <c r="AH20" s="25"/>
      <c r="AI20" s="25"/>
      <c r="AJ20" s="25"/>
    </row>
    <row r="21" spans="1:36" s="3" customFormat="1" ht="18.75" customHeight="1" x14ac:dyDescent="0.25">
      <c r="A21" s="75">
        <v>44825</v>
      </c>
      <c r="B21" s="74">
        <v>35651.71532349343</v>
      </c>
      <c r="C21" s="74">
        <v>6338.825573001599</v>
      </c>
      <c r="D21" s="74">
        <v>17023.900140243866</v>
      </c>
      <c r="E21" s="74">
        <v>8571.1525400529408</v>
      </c>
      <c r="F21" s="74">
        <v>13939.397016450026</v>
      </c>
      <c r="G21" s="74">
        <v>18482.759479357876</v>
      </c>
      <c r="H21" s="74">
        <v>162382.36847819737</v>
      </c>
      <c r="I21" s="74">
        <v>12215.708850679724</v>
      </c>
      <c r="J21" s="74">
        <v>6044.9845342300005</v>
      </c>
      <c r="K21" s="74">
        <v>22056.942121779532</v>
      </c>
      <c r="L21" s="74">
        <v>73954.875698389529</v>
      </c>
      <c r="M21" s="74">
        <v>16581.765153298777</v>
      </c>
      <c r="N21" s="74">
        <v>44155.988679463007</v>
      </c>
      <c r="O21" s="74">
        <v>56953.235872426681</v>
      </c>
      <c r="P21" s="74">
        <v>20700.241789210922</v>
      </c>
      <c r="Q21" s="74">
        <v>-33545.988234179655</v>
      </c>
      <c r="R21" s="93">
        <v>481507.87301609572</v>
      </c>
      <c r="S21" s="144">
        <v>96912.253926352292</v>
      </c>
      <c r="T21" s="135">
        <v>578420.12694244797</v>
      </c>
      <c r="U21" s="126">
        <v>116.50517746949646</v>
      </c>
      <c r="V21" s="191"/>
      <c r="W21" s="267"/>
      <c r="X21" s="25"/>
      <c r="Y21" s="25"/>
      <c r="Z21" s="25"/>
      <c r="AA21" s="25"/>
      <c r="AB21" s="25"/>
      <c r="AC21" s="25"/>
      <c r="AD21" s="25"/>
      <c r="AE21" s="25"/>
      <c r="AF21" s="25"/>
      <c r="AG21" s="25"/>
      <c r="AH21" s="25"/>
      <c r="AI21" s="25"/>
      <c r="AJ21" s="25"/>
    </row>
    <row r="22" spans="1:36" s="194" customFormat="1" ht="18.75" customHeight="1" x14ac:dyDescent="0.25">
      <c r="A22" s="75">
        <v>44916</v>
      </c>
      <c r="B22" s="191">
        <v>37854.636278809325</v>
      </c>
      <c r="C22" s="191">
        <v>6770.1355746310537</v>
      </c>
      <c r="D22" s="191">
        <v>16688.462837000516</v>
      </c>
      <c r="E22" s="191">
        <v>8163.062243937803</v>
      </c>
      <c r="F22" s="191">
        <v>13843.820318052503</v>
      </c>
      <c r="G22" s="191">
        <v>21294.648628878127</v>
      </c>
      <c r="H22" s="191">
        <v>166159.44973404854</v>
      </c>
      <c r="I22" s="191">
        <v>5522.4794195573622</v>
      </c>
      <c r="J22" s="191">
        <v>10057.250616995461</v>
      </c>
      <c r="K22" s="191">
        <v>26678.98121099249</v>
      </c>
      <c r="L22" s="191">
        <v>77672.957057114327</v>
      </c>
      <c r="M22" s="191">
        <v>25080.627723552774</v>
      </c>
      <c r="N22" s="191">
        <v>44491.814330727568</v>
      </c>
      <c r="O22" s="191">
        <v>56651.526423755233</v>
      </c>
      <c r="P22" s="191">
        <v>29804.730284573667</v>
      </c>
      <c r="Q22" s="191">
        <v>-34422.935532809694</v>
      </c>
      <c r="R22" s="93">
        <v>512311.64714981697</v>
      </c>
      <c r="S22" s="192">
        <v>86961.433158864456</v>
      </c>
      <c r="T22" s="135">
        <v>599273.08030868147</v>
      </c>
      <c r="U22" s="126">
        <v>115.29726138819429</v>
      </c>
      <c r="V22" s="191"/>
      <c r="W22" s="15"/>
      <c r="X22" s="25"/>
      <c r="Y22" s="193"/>
      <c r="Z22" s="193"/>
      <c r="AA22" s="193"/>
      <c r="AB22" s="193"/>
      <c r="AC22" s="193"/>
      <c r="AD22" s="193"/>
      <c r="AE22" s="193"/>
      <c r="AF22" s="193"/>
      <c r="AG22" s="193"/>
      <c r="AH22" s="193"/>
      <c r="AI22" s="193"/>
      <c r="AJ22" s="193"/>
    </row>
    <row r="23" spans="1:36" s="194" customFormat="1" ht="18.75" customHeight="1" x14ac:dyDescent="0.25">
      <c r="A23" s="75">
        <v>45006</v>
      </c>
      <c r="B23" s="191">
        <v>38477.862058759609</v>
      </c>
      <c r="C23" s="191">
        <v>6750.7319270601283</v>
      </c>
      <c r="D23" s="191">
        <v>17295.858465576428</v>
      </c>
      <c r="E23" s="191">
        <v>6298.4252205541061</v>
      </c>
      <c r="F23" s="191">
        <v>16176.33649449899</v>
      </c>
      <c r="G23" s="191">
        <v>20860.075833815976</v>
      </c>
      <c r="H23" s="191">
        <v>174048.80514339832</v>
      </c>
      <c r="I23" s="191">
        <v>17252.503131232792</v>
      </c>
      <c r="J23" s="191">
        <v>10438.229151936126</v>
      </c>
      <c r="K23" s="191">
        <v>25134.852769675228</v>
      </c>
      <c r="L23" s="191">
        <v>79097.038631030315</v>
      </c>
      <c r="M23" s="191">
        <v>25426.828410430913</v>
      </c>
      <c r="N23" s="191">
        <v>44830.059959630467</v>
      </c>
      <c r="O23" s="191">
        <v>56958.225140316863</v>
      </c>
      <c r="P23" s="191">
        <v>17519.779373679106</v>
      </c>
      <c r="Q23" s="191">
        <v>-33916.225656810617</v>
      </c>
      <c r="R23" s="93">
        <v>522649.3860547847</v>
      </c>
      <c r="S23" s="192">
        <v>98618.955251442327</v>
      </c>
      <c r="T23" s="135">
        <v>621268.34130622703</v>
      </c>
      <c r="U23" s="126">
        <v>119.7147194500848</v>
      </c>
      <c r="V23" s="191"/>
      <c r="W23" s="267"/>
      <c r="X23" s="25"/>
      <c r="Y23" s="193"/>
      <c r="Z23" s="193"/>
      <c r="AA23" s="193"/>
      <c r="AB23" s="193"/>
      <c r="AC23" s="193"/>
      <c r="AD23" s="193"/>
      <c r="AE23" s="193"/>
      <c r="AF23" s="193"/>
      <c r="AG23" s="193"/>
      <c r="AH23" s="193"/>
      <c r="AI23" s="193"/>
      <c r="AJ23" s="193"/>
    </row>
    <row r="24" spans="1:36" s="194" customFormat="1" ht="18.75" customHeight="1" x14ac:dyDescent="0.25">
      <c r="A24" s="75">
        <v>45098</v>
      </c>
      <c r="B24" s="191">
        <v>35365.056802253093</v>
      </c>
      <c r="C24" s="191">
        <v>5011.4697243827613</v>
      </c>
      <c r="D24" s="191">
        <v>14340.232760978792</v>
      </c>
      <c r="E24" s="191">
        <v>6138.5931753395016</v>
      </c>
      <c r="F24" s="191">
        <v>13301.387486245583</v>
      </c>
      <c r="G24" s="191">
        <v>19221.060081561835</v>
      </c>
      <c r="H24" s="191">
        <v>141418.54285220496</v>
      </c>
      <c r="I24" s="191">
        <v>18659.529625577274</v>
      </c>
      <c r="J24" s="191">
        <v>12010.881241769603</v>
      </c>
      <c r="K24" s="191">
        <v>40212.576600800399</v>
      </c>
      <c r="L24" s="191">
        <v>74695.779034242194</v>
      </c>
      <c r="M24" s="191">
        <v>24526.323017050432</v>
      </c>
      <c r="N24" s="191">
        <v>45170.742435543951</v>
      </c>
      <c r="O24" s="191">
        <v>58210.800492543902</v>
      </c>
      <c r="P24" s="191">
        <v>20941.786458445105</v>
      </c>
      <c r="Q24" s="191">
        <v>-34289.933530937204</v>
      </c>
      <c r="R24" s="93">
        <v>494934.82825800229</v>
      </c>
      <c r="S24" s="192">
        <v>80462.729823499831</v>
      </c>
      <c r="T24" s="135">
        <v>575397.55808150209</v>
      </c>
      <c r="U24" s="126">
        <v>126.40478435363933</v>
      </c>
      <c r="V24" s="191"/>
      <c r="W24" s="267"/>
      <c r="X24" s="25"/>
      <c r="Y24" s="193"/>
      <c r="Z24" s="193"/>
      <c r="AA24" s="193"/>
      <c r="AB24" s="193"/>
      <c r="AC24" s="193"/>
      <c r="AD24" s="193"/>
      <c r="AE24" s="193"/>
      <c r="AF24" s="193"/>
      <c r="AG24" s="193"/>
      <c r="AH24" s="193"/>
      <c r="AI24" s="193"/>
      <c r="AJ24" s="193"/>
    </row>
    <row r="25" spans="1:36" s="194" customFormat="1" ht="18.75" customHeight="1" x14ac:dyDescent="0.25">
      <c r="A25" s="75">
        <v>45190</v>
      </c>
      <c r="B25" s="191">
        <v>34322.894623378001</v>
      </c>
      <c r="C25" s="191">
        <v>7298.6958103191928</v>
      </c>
      <c r="D25" s="191">
        <v>16250.226456765826</v>
      </c>
      <c r="E25" s="191">
        <v>8569.4544324234012</v>
      </c>
      <c r="F25" s="191">
        <v>16358.362579920789</v>
      </c>
      <c r="G25" s="191">
        <v>19216.683643323693</v>
      </c>
      <c r="H25" s="191">
        <v>188977.41181136508</v>
      </c>
      <c r="I25" s="191">
        <v>22072.657259991745</v>
      </c>
      <c r="J25" s="191">
        <v>14364.825469177758</v>
      </c>
      <c r="K25" s="191">
        <v>36734.607782291423</v>
      </c>
      <c r="L25" s="191">
        <v>77902.86954472975</v>
      </c>
      <c r="M25" s="191">
        <v>26003.881944147819</v>
      </c>
      <c r="N25" s="191">
        <v>45513.878742885892</v>
      </c>
      <c r="O25" s="191">
        <v>55686.526319218341</v>
      </c>
      <c r="P25" s="191">
        <v>24411.009472512858</v>
      </c>
      <c r="Q25" s="191">
        <v>-34341.39946455777</v>
      </c>
      <c r="R25" s="93">
        <v>559342.58642789384</v>
      </c>
      <c r="S25" s="191">
        <v>111494.53990038953</v>
      </c>
      <c r="T25" s="93">
        <v>670837.12632828334</v>
      </c>
      <c r="U25" s="126">
        <v>124.88761848402834</v>
      </c>
      <c r="V25" s="191"/>
      <c r="W25" s="267"/>
      <c r="X25" s="25"/>
      <c r="Y25" s="193"/>
      <c r="Z25" s="193"/>
      <c r="AA25" s="193"/>
      <c r="AB25" s="193"/>
      <c r="AC25" s="193"/>
      <c r="AD25" s="193"/>
      <c r="AE25" s="193"/>
      <c r="AF25" s="193"/>
      <c r="AG25" s="193"/>
      <c r="AH25" s="193"/>
      <c r="AI25" s="193"/>
      <c r="AJ25" s="193"/>
    </row>
    <row r="26" spans="1:36" s="3" customFormat="1" ht="18.75" customHeight="1" x14ac:dyDescent="0.25">
      <c r="A26" s="75">
        <v>45281</v>
      </c>
      <c r="B26" s="74">
        <v>39449.608102491708</v>
      </c>
      <c r="C26" s="74">
        <v>9413.9342279283301</v>
      </c>
      <c r="D26" s="74">
        <v>14602.259316168966</v>
      </c>
      <c r="E26" s="74">
        <v>7057.6724869301606</v>
      </c>
      <c r="F26" s="74">
        <v>19489.98230504644</v>
      </c>
      <c r="G26" s="74">
        <v>19453.863281650662</v>
      </c>
      <c r="H26" s="74">
        <v>147226.07412641172</v>
      </c>
      <c r="I26" s="74">
        <v>15858.379464536167</v>
      </c>
      <c r="J26" s="74">
        <v>14269.457617144551</v>
      </c>
      <c r="K26" s="74">
        <v>24436.450100927523</v>
      </c>
      <c r="L26" s="74">
        <v>80278.674783976341</v>
      </c>
      <c r="M26" s="74">
        <v>22312.412769840852</v>
      </c>
      <c r="N26" s="74">
        <v>45859.485981892598</v>
      </c>
      <c r="O26" s="74">
        <v>53672.367695009722</v>
      </c>
      <c r="P26" s="74">
        <v>27244.741052255449</v>
      </c>
      <c r="Q26" s="74">
        <v>-34332.210573021715</v>
      </c>
      <c r="R26" s="93">
        <v>506293.15273918951</v>
      </c>
      <c r="S26" s="74">
        <v>81020.816115837166</v>
      </c>
      <c r="T26" s="93">
        <v>587313.96885502664</v>
      </c>
      <c r="U26" s="115">
        <v>131.96768157801594</v>
      </c>
      <c r="V26" s="191"/>
      <c r="W26" s="15"/>
      <c r="X26" s="25"/>
      <c r="Y26" s="25"/>
      <c r="Z26" s="25"/>
      <c r="AA26" s="25"/>
      <c r="AB26" s="25"/>
      <c r="AC26" s="25"/>
      <c r="AD26" s="25"/>
      <c r="AE26" s="25"/>
      <c r="AF26" s="25"/>
      <c r="AG26" s="25"/>
      <c r="AH26" s="25"/>
      <c r="AI26" s="25"/>
      <c r="AJ26" s="25"/>
    </row>
    <row r="27" spans="1:36" s="3" customFormat="1" ht="18.75" customHeight="1" x14ac:dyDescent="0.25">
      <c r="A27" s="75">
        <v>45372</v>
      </c>
      <c r="B27" s="74">
        <v>41729.17579283964</v>
      </c>
      <c r="C27" s="74">
        <v>7643.3625211690623</v>
      </c>
      <c r="D27" s="74">
        <v>17273.60334373542</v>
      </c>
      <c r="E27" s="74">
        <v>7252.5570655924694</v>
      </c>
      <c r="F27" s="74">
        <v>19670.947649833608</v>
      </c>
      <c r="G27" s="74">
        <v>18233.591686011281</v>
      </c>
      <c r="H27" s="74">
        <v>173442.597842599</v>
      </c>
      <c r="I27" s="74">
        <v>13825.398016941666</v>
      </c>
      <c r="J27" s="74">
        <v>12959.155967880821</v>
      </c>
      <c r="K27" s="74">
        <v>22794.012788567488</v>
      </c>
      <c r="L27" s="74">
        <v>83782.160122588699</v>
      </c>
      <c r="M27" s="74">
        <v>19946.975944338661</v>
      </c>
      <c r="N27" s="74">
        <v>46207.581369396707</v>
      </c>
      <c r="O27" s="74">
        <v>56372.941641879646</v>
      </c>
      <c r="P27" s="74">
        <v>21198.264002630902</v>
      </c>
      <c r="Q27" s="74">
        <v>-34773.096108025638</v>
      </c>
      <c r="R27" s="93">
        <v>527559.22964797949</v>
      </c>
      <c r="S27" s="74">
        <v>100797.61560428559</v>
      </c>
      <c r="T27" s="93">
        <v>628356.84525226511</v>
      </c>
      <c r="U27" s="115">
        <v>130.06586398626399</v>
      </c>
      <c r="V27" s="191"/>
      <c r="W27" s="267"/>
      <c r="X27" s="25"/>
      <c r="Y27" s="25"/>
      <c r="Z27" s="25"/>
      <c r="AA27" s="25"/>
      <c r="AB27" s="25"/>
      <c r="AC27" s="25"/>
      <c r="AD27" s="25"/>
      <c r="AE27" s="25"/>
      <c r="AF27" s="25"/>
      <c r="AG27" s="25"/>
      <c r="AH27" s="25"/>
      <c r="AI27" s="25"/>
      <c r="AJ27" s="25"/>
    </row>
    <row r="28" spans="1:36" s="3" customFormat="1" ht="18.75" customHeight="1" x14ac:dyDescent="0.25">
      <c r="A28" s="75">
        <v>45464</v>
      </c>
      <c r="B28" s="74">
        <v>36170.291509402115</v>
      </c>
      <c r="C28" s="74">
        <v>7220.9791181900782</v>
      </c>
      <c r="D28" s="74">
        <v>15305.772580996141</v>
      </c>
      <c r="E28" s="74">
        <v>6703.1165975093709</v>
      </c>
      <c r="F28" s="74">
        <v>17718.490696299399</v>
      </c>
      <c r="G28" s="74">
        <v>19093.099832242347</v>
      </c>
      <c r="H28" s="74">
        <v>156508.16957595182</v>
      </c>
      <c r="I28" s="74">
        <v>18990.523825659569</v>
      </c>
      <c r="J28" s="74">
        <v>12292.160922911862</v>
      </c>
      <c r="K28" s="74">
        <v>24613.812272906081</v>
      </c>
      <c r="L28" s="74">
        <v>81874.124713028796</v>
      </c>
      <c r="M28" s="74">
        <v>22987.942259233034</v>
      </c>
      <c r="N28" s="74">
        <v>46558.182239610287</v>
      </c>
      <c r="O28" s="74">
        <v>57017.866073446596</v>
      </c>
      <c r="P28" s="74">
        <v>22151.440891506638</v>
      </c>
      <c r="Q28" s="74">
        <v>-35352.06615947801</v>
      </c>
      <c r="R28" s="93">
        <v>509853.90694941604</v>
      </c>
      <c r="S28" s="74">
        <v>91761.968369958733</v>
      </c>
      <c r="T28" s="93">
        <v>601615.87531937473</v>
      </c>
      <c r="U28" s="115">
        <v>131.90187660804466</v>
      </c>
      <c r="V28" s="191"/>
      <c r="W28" s="267"/>
      <c r="X28" s="25"/>
      <c r="Y28" s="25"/>
      <c r="Z28" s="25"/>
      <c r="AA28" s="25"/>
      <c r="AB28" s="25"/>
      <c r="AC28" s="25"/>
      <c r="AD28" s="25"/>
      <c r="AE28" s="25"/>
      <c r="AF28" s="25"/>
      <c r="AG28" s="25"/>
      <c r="AH28" s="25"/>
      <c r="AI28" s="25"/>
      <c r="AJ28" s="25"/>
    </row>
    <row r="29" spans="1:36" s="3" customFormat="1" ht="18.75" customHeight="1" x14ac:dyDescent="0.25">
      <c r="A29" s="75">
        <v>45556</v>
      </c>
      <c r="B29" s="74">
        <v>38734.074309605588</v>
      </c>
      <c r="C29" s="74">
        <v>8339.6337724953883</v>
      </c>
      <c r="D29" s="74">
        <v>17178.603597849949</v>
      </c>
      <c r="E29" s="74">
        <v>8067.5577535487</v>
      </c>
      <c r="F29" s="74">
        <v>16698.085790975823</v>
      </c>
      <c r="G29" s="74">
        <v>22064.759810292002</v>
      </c>
      <c r="H29" s="74">
        <v>195029.366021653</v>
      </c>
      <c r="I29" s="74">
        <v>21349.235310572662</v>
      </c>
      <c r="J29" s="74">
        <v>14577.608813449502</v>
      </c>
      <c r="K29" s="74">
        <v>24163.423010426006</v>
      </c>
      <c r="L29" s="74">
        <v>84185.012868903344</v>
      </c>
      <c r="M29" s="74">
        <v>25341.205378885661</v>
      </c>
      <c r="N29" s="74">
        <v>46911.306044913174</v>
      </c>
      <c r="O29" s="74">
        <v>56722.064314876232</v>
      </c>
      <c r="P29" s="74">
        <v>18002.715155853588</v>
      </c>
      <c r="Q29" s="74">
        <v>-36606.020665143231</v>
      </c>
      <c r="R29" s="93">
        <v>560758.63128915732</v>
      </c>
      <c r="S29" s="74">
        <v>113102.2735524993</v>
      </c>
      <c r="T29" s="93">
        <v>673860.90484165656</v>
      </c>
      <c r="U29" s="115">
        <v>141.0314779378451</v>
      </c>
      <c r="V29" s="191"/>
      <c r="W29" s="267"/>
      <c r="X29" s="25"/>
      <c r="Y29" s="25"/>
      <c r="Z29" s="25"/>
      <c r="AA29" s="25"/>
      <c r="AB29" s="25"/>
      <c r="AC29" s="25"/>
      <c r="AD29" s="25"/>
      <c r="AE29" s="25"/>
      <c r="AF29" s="25"/>
      <c r="AG29" s="25"/>
      <c r="AH29" s="25"/>
      <c r="AI29" s="25"/>
      <c r="AJ29" s="25"/>
    </row>
    <row r="30" spans="1:36" s="3" customFormat="1" ht="18.75" customHeight="1" x14ac:dyDescent="0.25">
      <c r="A30" s="75">
        <v>45647</v>
      </c>
      <c r="B30" s="74">
        <v>35187.128174596961</v>
      </c>
      <c r="C30" s="74">
        <v>7568.8591491657999</v>
      </c>
      <c r="D30" s="74">
        <v>17152.5423637446</v>
      </c>
      <c r="E30" s="74">
        <v>7345.9867282895248</v>
      </c>
      <c r="F30" s="74">
        <v>19463.09758560234</v>
      </c>
      <c r="G30" s="74">
        <v>19960.953628412357</v>
      </c>
      <c r="H30" s="74">
        <v>169892.9249962027</v>
      </c>
      <c r="I30" s="74">
        <v>29946.286147820374</v>
      </c>
      <c r="J30" s="74">
        <v>13343.585290534051</v>
      </c>
      <c r="K30" s="74">
        <v>27477.310215117555</v>
      </c>
      <c r="L30" s="74">
        <v>85388.134905414336</v>
      </c>
      <c r="M30" s="74">
        <v>19070.200323671219</v>
      </c>
      <c r="N30" s="74">
        <v>47266.970356646423</v>
      </c>
      <c r="O30" s="74">
        <v>56399.235470621512</v>
      </c>
      <c r="P30" s="74">
        <v>23037.081260869232</v>
      </c>
      <c r="Q30" s="74">
        <v>-39695.850949082575</v>
      </c>
      <c r="R30" s="93">
        <v>538804.44564762653</v>
      </c>
      <c r="S30" s="74">
        <v>94381.052772561365</v>
      </c>
      <c r="T30" s="93">
        <v>633185.49842018785</v>
      </c>
      <c r="U30" s="115">
        <v>145.61331856338512</v>
      </c>
      <c r="V30" s="191"/>
      <c r="W30" s="15"/>
      <c r="X30" s="25"/>
      <c r="Y30" s="25"/>
      <c r="Z30" s="25"/>
      <c r="AA30" s="25"/>
      <c r="AB30" s="25"/>
      <c r="AC30" s="25"/>
      <c r="AD30" s="25"/>
      <c r="AE30" s="25"/>
      <c r="AF30" s="25"/>
      <c r="AG30" s="25"/>
      <c r="AH30" s="25"/>
      <c r="AI30" s="25"/>
      <c r="AJ30" s="25"/>
    </row>
    <row r="31" spans="1:36" s="3" customFormat="1" ht="18.75" customHeight="1" x14ac:dyDescent="0.25">
      <c r="A31" s="75">
        <v>45737</v>
      </c>
      <c r="B31" s="74">
        <v>39613.583715429384</v>
      </c>
      <c r="C31" s="74">
        <v>6245.4276669114251</v>
      </c>
      <c r="D31" s="74">
        <v>15178.104491683896</v>
      </c>
      <c r="E31" s="74">
        <v>8339.8383116278765</v>
      </c>
      <c r="F31" s="74">
        <v>20932.147446767856</v>
      </c>
      <c r="G31" s="74">
        <v>21754.749656495613</v>
      </c>
      <c r="H31" s="74">
        <v>178630.05275901119</v>
      </c>
      <c r="I31" s="74">
        <v>16543.546857772526</v>
      </c>
      <c r="J31" s="74">
        <v>12679.632602289868</v>
      </c>
      <c r="K31" s="74">
        <v>26022.236681958697</v>
      </c>
      <c r="L31" s="74">
        <v>85371.747803734557</v>
      </c>
      <c r="M31" s="74">
        <v>26232.074119776025</v>
      </c>
      <c r="N31" s="74">
        <v>47625.192865911173</v>
      </c>
      <c r="O31" s="74">
        <v>57245.13921342235</v>
      </c>
      <c r="P31" s="74">
        <v>17614.393003995654</v>
      </c>
      <c r="Q31" s="74">
        <v>-36192.096892654896</v>
      </c>
      <c r="R31" s="93">
        <v>543835.77030413318</v>
      </c>
      <c r="S31" s="74">
        <v>108777.40241892423</v>
      </c>
      <c r="T31" s="93">
        <v>652613.17272305745</v>
      </c>
      <c r="U31" s="115">
        <v>135.64058623802308</v>
      </c>
      <c r="V31" s="269"/>
      <c r="W31" s="74"/>
      <c r="X31" s="25"/>
      <c r="Y31" s="25"/>
      <c r="Z31" s="25"/>
      <c r="AA31" s="25"/>
      <c r="AB31" s="25"/>
      <c r="AC31" s="25"/>
      <c r="AD31" s="25"/>
      <c r="AE31" s="25"/>
      <c r="AF31" s="25"/>
      <c r="AG31" s="25"/>
      <c r="AH31" s="25"/>
      <c r="AI31" s="25"/>
      <c r="AJ31" s="25"/>
    </row>
    <row r="32" spans="1:36" s="3" customFormat="1" ht="18.75" customHeight="1" x14ac:dyDescent="0.25">
      <c r="A32" s="75">
        <v>45829</v>
      </c>
      <c r="B32" s="74">
        <v>35286.837825397997</v>
      </c>
      <c r="C32" s="74">
        <v>6324.8506614398893</v>
      </c>
      <c r="D32" s="74">
        <v>14762.188863007914</v>
      </c>
      <c r="E32" s="74">
        <v>7444.0764949554023</v>
      </c>
      <c r="F32" s="74">
        <v>19381.107091581405</v>
      </c>
      <c r="G32" s="74">
        <v>21225.554221916587</v>
      </c>
      <c r="H32" s="74">
        <v>173883.4007016127</v>
      </c>
      <c r="I32" s="74">
        <v>16060.593939003691</v>
      </c>
      <c r="J32" s="74">
        <v>12834.665578569196</v>
      </c>
      <c r="K32" s="74">
        <v>28933.898891461584</v>
      </c>
      <c r="L32" s="74">
        <v>92126.288686457236</v>
      </c>
      <c r="M32" s="74">
        <v>26578.780209651701</v>
      </c>
      <c r="N32" s="74">
        <v>47985.99138437277</v>
      </c>
      <c r="O32" s="74">
        <v>58416.785331115556</v>
      </c>
      <c r="P32" s="74">
        <v>20697.380819979651</v>
      </c>
      <c r="Q32" s="74">
        <v>-38147.075195104611</v>
      </c>
      <c r="R32" s="93">
        <v>543795.3255054187</v>
      </c>
      <c r="S32" s="74">
        <v>89189.468820548311</v>
      </c>
      <c r="T32" s="93">
        <v>632984.79432596697</v>
      </c>
      <c r="U32" s="115">
        <v>135.72767841890666</v>
      </c>
      <c r="V32" s="269"/>
      <c r="W32" s="74"/>
      <c r="X32" s="25"/>
      <c r="Y32" s="25"/>
      <c r="Z32" s="25"/>
      <c r="AA32" s="25"/>
      <c r="AB32" s="25"/>
      <c r="AC32" s="25"/>
      <c r="AD32" s="25"/>
      <c r="AE32" s="25"/>
      <c r="AF32" s="25"/>
      <c r="AG32" s="25"/>
      <c r="AH32" s="25"/>
      <c r="AI32" s="25"/>
      <c r="AJ32" s="25"/>
    </row>
    <row r="33" spans="1:36" s="3" customFormat="1" ht="18.75" customHeight="1" x14ac:dyDescent="0.25">
      <c r="A33" s="75">
        <v>45921</v>
      </c>
      <c r="B33" s="74">
        <v>36081.031329105899</v>
      </c>
      <c r="C33" s="74">
        <v>6372.5947594586787</v>
      </c>
      <c r="D33" s="74">
        <v>17202.752644184799</v>
      </c>
      <c r="E33" s="74">
        <v>8426.5206154656189</v>
      </c>
      <c r="F33" s="74">
        <v>18368.820555990929</v>
      </c>
      <c r="G33" s="74">
        <v>22322.297267245944</v>
      </c>
      <c r="H33" s="74">
        <v>175001.93425236444</v>
      </c>
      <c r="I33" s="74">
        <v>19452.451316810919</v>
      </c>
      <c r="J33" s="74">
        <v>17340.027655839647</v>
      </c>
      <c r="K33" s="74">
        <v>28337.806495882582</v>
      </c>
      <c r="L33" s="74">
        <v>91303.25835029858</v>
      </c>
      <c r="M33" s="74">
        <v>28413.290889768643</v>
      </c>
      <c r="N33" s="74">
        <v>48349.383845070122</v>
      </c>
      <c r="O33" s="74">
        <v>58521.421344915005</v>
      </c>
      <c r="P33" s="74">
        <v>23278.78843194032</v>
      </c>
      <c r="Q33" s="74">
        <v>-37586.8329851093</v>
      </c>
      <c r="R33" s="93">
        <v>561185.54676923284</v>
      </c>
      <c r="S33" s="74">
        <v>102638.22554190966</v>
      </c>
      <c r="T33" s="93">
        <v>663823.77231114253</v>
      </c>
      <c r="U33" s="115">
        <v>140.20069493948478</v>
      </c>
      <c r="V33" s="74"/>
      <c r="W33" s="74"/>
      <c r="X33" s="25"/>
      <c r="Y33" s="25"/>
      <c r="Z33" s="25"/>
      <c r="AA33" s="25"/>
      <c r="AB33" s="25"/>
      <c r="AC33" s="25"/>
      <c r="AD33" s="25"/>
      <c r="AE33" s="25"/>
      <c r="AF33" s="25"/>
      <c r="AG33" s="25"/>
      <c r="AH33" s="25"/>
      <c r="AI33" s="25"/>
      <c r="AJ33" s="25"/>
    </row>
    <row r="34" spans="1:36" s="3" customFormat="1" ht="18.75" customHeight="1" thickBot="1" x14ac:dyDescent="0.3">
      <c r="A34" s="75">
        <v>46016</v>
      </c>
      <c r="B34" s="74">
        <v>37935.140975437964</v>
      </c>
      <c r="C34" s="74">
        <v>6394.8305632352185</v>
      </c>
      <c r="D34" s="74">
        <v>16498.877423637619</v>
      </c>
      <c r="E34" s="74">
        <v>8150.6432344933337</v>
      </c>
      <c r="F34" s="74">
        <v>20609.320143709057</v>
      </c>
      <c r="G34" s="74">
        <v>19245.201816665063</v>
      </c>
      <c r="H34" s="74">
        <v>154553.41653207448</v>
      </c>
      <c r="I34" s="74">
        <v>26482.156329240275</v>
      </c>
      <c r="J34" s="74">
        <v>15272.172050202747</v>
      </c>
      <c r="K34" s="74">
        <v>26729.888110519994</v>
      </c>
      <c r="L34" s="74">
        <v>88119.378978675988</v>
      </c>
      <c r="M34" s="74">
        <v>25647.14284091628</v>
      </c>
      <c r="N34" s="74">
        <v>48715.388303230699</v>
      </c>
      <c r="O34" s="74">
        <v>59712.682322197026</v>
      </c>
      <c r="P34" s="74">
        <v>26786.479535851031</v>
      </c>
      <c r="Q34" s="74">
        <v>-36864.431958617803</v>
      </c>
      <c r="R34" s="93">
        <v>543988.28720146907</v>
      </c>
      <c r="S34" s="74">
        <v>90270.084588974001</v>
      </c>
      <c r="T34" s="93">
        <v>634258.37179044308</v>
      </c>
      <c r="U34" s="115">
        <v>148.16251494331985</v>
      </c>
      <c r="V34" s="74"/>
      <c r="W34" s="74"/>
      <c r="X34" s="25"/>
      <c r="Y34" s="25"/>
      <c r="Z34" s="25"/>
      <c r="AA34" s="25"/>
      <c r="AB34" s="25"/>
      <c r="AC34" s="25"/>
      <c r="AD34" s="25"/>
      <c r="AE34" s="25"/>
      <c r="AF34" s="25"/>
      <c r="AG34" s="25"/>
      <c r="AH34" s="25"/>
      <c r="AI34" s="25"/>
      <c r="AJ34" s="25"/>
    </row>
    <row r="35" spans="1:36" s="3" customFormat="1" ht="6.6" customHeight="1" x14ac:dyDescent="0.25">
      <c r="A35" s="238"/>
      <c r="B35" s="232"/>
      <c r="C35" s="219"/>
      <c r="D35" s="178"/>
      <c r="E35" s="178"/>
      <c r="F35" s="178"/>
      <c r="G35" s="178"/>
      <c r="H35" s="178"/>
      <c r="I35" s="178"/>
      <c r="J35" s="198"/>
      <c r="K35" s="178"/>
      <c r="L35" s="178"/>
      <c r="M35" s="178"/>
      <c r="N35" s="178"/>
      <c r="O35" s="178"/>
      <c r="P35" s="178"/>
      <c r="Q35" s="178"/>
      <c r="R35" s="165"/>
      <c r="S35" s="178"/>
      <c r="T35" s="165"/>
      <c r="U35" s="179"/>
      <c r="V35" s="25"/>
      <c r="W35" s="25"/>
      <c r="X35" s="25"/>
      <c r="Y35" s="25"/>
      <c r="Z35" s="25"/>
      <c r="AA35" s="25"/>
      <c r="AB35" s="25"/>
      <c r="AC35" s="25"/>
      <c r="AD35" s="25"/>
      <c r="AE35" s="25"/>
      <c r="AF35" s="25"/>
      <c r="AG35" s="25"/>
      <c r="AH35" s="25"/>
      <c r="AI35" s="25"/>
      <c r="AJ35" s="25"/>
    </row>
    <row r="36" spans="1:36" ht="19.5" customHeight="1" thickBot="1" x14ac:dyDescent="0.35">
      <c r="A36" s="173" t="s">
        <v>28</v>
      </c>
      <c r="B36" s="222"/>
      <c r="C36" s="222"/>
      <c r="D36" s="222"/>
      <c r="E36" s="222"/>
      <c r="F36" s="222"/>
      <c r="G36" s="222"/>
      <c r="H36" s="222"/>
      <c r="I36" s="263"/>
      <c r="J36" s="223"/>
      <c r="K36" s="222"/>
      <c r="L36" s="222"/>
      <c r="M36" s="263"/>
      <c r="N36" s="263"/>
      <c r="O36" s="222"/>
      <c r="P36" s="222"/>
      <c r="Q36" s="222"/>
      <c r="R36" s="222"/>
      <c r="S36" s="222"/>
      <c r="T36" s="222"/>
      <c r="U36" s="224"/>
      <c r="V36" s="25"/>
      <c r="W36" s="25"/>
      <c r="X36" s="25"/>
      <c r="Y36" s="25"/>
      <c r="Z36" s="25"/>
      <c r="AA36" s="25"/>
      <c r="AB36" s="25"/>
      <c r="AC36" s="25"/>
      <c r="AD36" s="25"/>
      <c r="AE36" s="25"/>
      <c r="AF36" s="25"/>
      <c r="AG36" s="25"/>
      <c r="AH36" s="29"/>
    </row>
    <row r="37" spans="1:36" ht="18" x14ac:dyDescent="0.3">
      <c r="A37" s="261"/>
      <c r="B37" s="196"/>
      <c r="C37" s="196"/>
      <c r="D37" s="196"/>
      <c r="E37" s="196"/>
      <c r="F37" s="196"/>
      <c r="G37" s="196"/>
      <c r="H37" s="196"/>
      <c r="I37" s="196"/>
      <c r="J37" s="196"/>
      <c r="K37" s="196"/>
      <c r="L37" s="196"/>
      <c r="M37" s="196"/>
      <c r="N37" s="196"/>
      <c r="O37" s="196"/>
      <c r="P37" s="196"/>
      <c r="Q37" s="196"/>
      <c r="R37" s="196"/>
      <c r="S37" s="196"/>
      <c r="T37" s="196"/>
      <c r="U37" s="196"/>
      <c r="V37" s="25"/>
      <c r="W37" s="25"/>
      <c r="X37" s="25"/>
      <c r="Y37" s="25"/>
      <c r="Z37" s="25"/>
      <c r="AA37" s="25"/>
      <c r="AB37" s="25"/>
      <c r="AC37" s="25"/>
      <c r="AD37" s="25"/>
      <c r="AE37" s="25"/>
      <c r="AF37" s="25"/>
      <c r="AG37" s="25"/>
      <c r="AH37" s="25"/>
      <c r="AI37" s="25"/>
      <c r="AJ37" s="25"/>
    </row>
    <row r="38" spans="1:36" x14ac:dyDescent="0.3">
      <c r="A38" s="262"/>
      <c r="B38" s="33"/>
      <c r="C38" s="33"/>
      <c r="D38" s="33"/>
      <c r="E38" s="33"/>
      <c r="F38" s="25"/>
      <c r="G38" s="25"/>
      <c r="H38" s="25"/>
      <c r="I38" s="25"/>
      <c r="J38" s="25"/>
      <c r="K38" s="25"/>
      <c r="L38" s="71"/>
      <c r="M38" s="71"/>
      <c r="N38" s="71"/>
      <c r="O38" s="71"/>
      <c r="P38" s="71"/>
      <c r="U38" s="25"/>
      <c r="V38" s="25"/>
      <c r="W38" s="25"/>
      <c r="X38" s="25"/>
      <c r="Y38" s="25"/>
      <c r="Z38" s="25"/>
      <c r="AA38" s="25"/>
      <c r="AB38" s="25"/>
      <c r="AC38" s="25"/>
      <c r="AD38" s="25"/>
      <c r="AE38" s="25"/>
      <c r="AF38" s="25"/>
      <c r="AG38" s="25"/>
      <c r="AH38" s="25"/>
      <c r="AI38" s="25"/>
      <c r="AJ38" s="25"/>
    </row>
    <row r="39" spans="1:36" x14ac:dyDescent="0.3">
      <c r="A39" s="42"/>
      <c r="B39" s="33"/>
      <c r="C39" s="33"/>
      <c r="D39" s="33"/>
      <c r="E39" s="33"/>
      <c r="F39" s="25"/>
      <c r="G39" s="25"/>
      <c r="H39" s="25"/>
      <c r="I39" s="25"/>
      <c r="J39" s="25"/>
      <c r="K39" s="25"/>
      <c r="L39" s="71"/>
      <c r="M39" s="71"/>
      <c r="N39" s="71"/>
      <c r="O39" s="71"/>
      <c r="P39" s="71"/>
      <c r="U39" s="25"/>
      <c r="V39" s="25"/>
      <c r="W39" s="25"/>
      <c r="X39" s="25"/>
      <c r="Y39" s="25"/>
      <c r="Z39" s="25"/>
      <c r="AA39" s="25"/>
      <c r="AB39" s="25"/>
      <c r="AC39" s="25"/>
      <c r="AD39" s="25"/>
      <c r="AE39" s="25"/>
      <c r="AF39" s="25"/>
      <c r="AG39" s="25"/>
      <c r="AH39" s="25"/>
      <c r="AI39" s="25"/>
      <c r="AJ39" s="25"/>
    </row>
    <row r="40" spans="1:36" x14ac:dyDescent="0.3">
      <c r="A40" s="42"/>
      <c r="B40" s="25"/>
      <c r="C40" s="25"/>
      <c r="D40" s="25"/>
      <c r="E40" s="25"/>
      <c r="F40" s="25"/>
      <c r="G40" s="25"/>
      <c r="H40" s="25"/>
      <c r="I40" s="25"/>
      <c r="J40" s="25"/>
      <c r="K40" s="25"/>
      <c r="L40" s="71"/>
      <c r="M40" s="71"/>
      <c r="N40" s="71"/>
      <c r="O40" s="71"/>
      <c r="P40" s="71"/>
      <c r="U40" s="25"/>
      <c r="V40" s="25"/>
      <c r="W40" s="25"/>
      <c r="X40" s="25"/>
      <c r="Y40" s="25"/>
      <c r="Z40" s="25"/>
      <c r="AA40" s="25"/>
      <c r="AB40" s="25"/>
      <c r="AC40" s="25"/>
      <c r="AD40" s="25"/>
      <c r="AE40" s="25"/>
      <c r="AF40" s="25"/>
      <c r="AG40" s="25"/>
      <c r="AH40" s="25"/>
      <c r="AI40" s="25"/>
      <c r="AJ40" s="25"/>
    </row>
    <row r="41" spans="1:36" x14ac:dyDescent="0.3">
      <c r="A41" s="42"/>
      <c r="B41" s="25"/>
      <c r="C41" s="25"/>
      <c r="D41" s="25"/>
      <c r="E41" s="25"/>
      <c r="F41" s="25"/>
      <c r="G41" s="25"/>
      <c r="H41" s="25"/>
      <c r="I41" s="25"/>
      <c r="J41" s="25"/>
      <c r="K41" s="25"/>
      <c r="L41" s="71"/>
      <c r="M41" s="71"/>
      <c r="N41" s="71"/>
      <c r="O41" s="71"/>
      <c r="P41" s="71"/>
      <c r="R41" s="32"/>
      <c r="S41" s="32"/>
      <c r="T41" s="32"/>
      <c r="U41" s="25"/>
      <c r="V41" s="25"/>
      <c r="W41" s="25"/>
      <c r="X41" s="25"/>
      <c r="Y41" s="25"/>
      <c r="Z41" s="25"/>
      <c r="AA41" s="25"/>
      <c r="AB41" s="25"/>
      <c r="AC41" s="25"/>
      <c r="AD41" s="25"/>
      <c r="AE41" s="25"/>
      <c r="AF41" s="25"/>
      <c r="AG41" s="25"/>
      <c r="AH41" s="25"/>
      <c r="AI41" s="25"/>
      <c r="AJ41" s="25"/>
    </row>
    <row r="42" spans="1:36" x14ac:dyDescent="0.3">
      <c r="A42" s="42"/>
      <c r="B42" s="25"/>
      <c r="C42" s="25"/>
      <c r="D42" s="25"/>
      <c r="E42" s="25"/>
      <c r="F42" s="25"/>
      <c r="G42" s="25"/>
      <c r="H42" s="25"/>
      <c r="I42" s="25"/>
      <c r="J42" s="25"/>
      <c r="K42" s="25"/>
      <c r="L42" s="71"/>
      <c r="M42" s="71"/>
      <c r="N42" s="71"/>
      <c r="O42" s="71"/>
      <c r="P42" s="71"/>
      <c r="R42" s="32"/>
      <c r="S42" s="32"/>
      <c r="T42" s="32"/>
      <c r="U42" s="25"/>
      <c r="V42" s="25"/>
      <c r="W42" s="25"/>
      <c r="X42" s="25"/>
      <c r="Y42" s="25"/>
      <c r="Z42" s="25"/>
      <c r="AA42" s="25"/>
      <c r="AB42" s="25"/>
      <c r="AC42" s="25"/>
      <c r="AD42" s="25"/>
      <c r="AE42" s="25"/>
      <c r="AF42" s="25"/>
      <c r="AG42" s="25"/>
      <c r="AH42" s="25"/>
      <c r="AI42" s="25"/>
      <c r="AJ42" s="25"/>
    </row>
    <row r="43" spans="1:36" x14ac:dyDescent="0.3">
      <c r="A43" s="42"/>
      <c r="B43" s="25"/>
      <c r="C43" s="25"/>
      <c r="D43" s="25"/>
      <c r="E43" s="25"/>
      <c r="F43" s="25"/>
      <c r="G43" s="25"/>
      <c r="H43" s="25"/>
      <c r="I43" s="25"/>
      <c r="J43" s="25"/>
      <c r="K43" s="25"/>
      <c r="L43" s="71"/>
      <c r="M43" s="71"/>
      <c r="N43" s="71"/>
      <c r="O43" s="71"/>
      <c r="P43" s="71"/>
      <c r="R43" s="32"/>
      <c r="S43" s="32"/>
      <c r="T43" s="32"/>
      <c r="U43" s="25"/>
      <c r="V43" s="25"/>
      <c r="W43" s="25"/>
      <c r="X43" s="25"/>
      <c r="Y43" s="25"/>
      <c r="Z43" s="25"/>
      <c r="AA43" s="25"/>
      <c r="AB43" s="25"/>
      <c r="AC43" s="25"/>
      <c r="AD43" s="25"/>
      <c r="AE43" s="25"/>
      <c r="AF43" s="25"/>
      <c r="AG43" s="25"/>
      <c r="AH43" s="25"/>
      <c r="AI43" s="25"/>
      <c r="AJ43" s="25"/>
    </row>
    <row r="44" spans="1:36" x14ac:dyDescent="0.3">
      <c r="A44" s="42"/>
      <c r="B44" s="25"/>
      <c r="C44" s="25"/>
      <c r="D44" s="25"/>
      <c r="E44" s="25"/>
      <c r="F44" s="25"/>
      <c r="G44" s="25"/>
      <c r="H44" s="25"/>
      <c r="I44" s="25"/>
      <c r="J44" s="25"/>
      <c r="K44" s="25"/>
      <c r="L44" s="71"/>
      <c r="M44" s="71"/>
      <c r="N44" s="71"/>
      <c r="O44" s="71"/>
      <c r="P44" s="71"/>
      <c r="R44" s="32"/>
      <c r="S44" s="32"/>
      <c r="T44" s="32"/>
      <c r="U44" s="25"/>
      <c r="V44" s="25"/>
      <c r="W44" s="25"/>
      <c r="X44" s="25"/>
      <c r="Y44" s="25"/>
      <c r="Z44" s="25"/>
      <c r="AA44" s="25"/>
      <c r="AB44" s="25"/>
      <c r="AC44" s="25"/>
      <c r="AD44" s="25"/>
      <c r="AE44" s="25"/>
      <c r="AF44" s="25"/>
      <c r="AG44" s="25"/>
      <c r="AH44" s="25"/>
      <c r="AI44" s="25"/>
      <c r="AJ44" s="25"/>
    </row>
    <row r="45" spans="1:36" x14ac:dyDescent="0.3">
      <c r="A45" s="42"/>
      <c r="B45" s="25"/>
      <c r="C45" s="25"/>
      <c r="D45" s="25"/>
      <c r="E45" s="25"/>
      <c r="F45" s="25"/>
      <c r="G45" s="25"/>
      <c r="H45" s="25"/>
      <c r="I45" s="25"/>
      <c r="J45" s="25"/>
      <c r="K45" s="25"/>
      <c r="L45" s="71"/>
      <c r="M45" s="71"/>
      <c r="N45" s="71"/>
      <c r="O45" s="71"/>
      <c r="P45" s="71"/>
      <c r="R45" s="32"/>
      <c r="S45" s="32"/>
      <c r="T45" s="32"/>
      <c r="U45" s="25"/>
      <c r="V45" s="25"/>
      <c r="W45" s="25"/>
      <c r="X45" s="25"/>
      <c r="Y45" s="25"/>
      <c r="Z45" s="25"/>
      <c r="AA45" s="25"/>
      <c r="AB45" s="25"/>
      <c r="AC45" s="25"/>
      <c r="AD45" s="25"/>
      <c r="AE45" s="25"/>
      <c r="AF45" s="25"/>
      <c r="AG45" s="25"/>
      <c r="AH45" s="25"/>
      <c r="AI45" s="25"/>
      <c r="AJ45" s="25"/>
    </row>
    <row r="46" spans="1:36" x14ac:dyDescent="0.3">
      <c r="A46" s="42"/>
      <c r="B46" s="25"/>
      <c r="C46" s="25"/>
      <c r="D46" s="25"/>
      <c r="E46" s="25"/>
      <c r="F46" s="25"/>
      <c r="G46" s="25"/>
      <c r="H46" s="25"/>
      <c r="I46" s="25"/>
      <c r="J46" s="25"/>
      <c r="K46" s="25"/>
      <c r="L46" s="71"/>
      <c r="M46" s="71"/>
      <c r="N46" s="71"/>
      <c r="O46" s="71"/>
      <c r="P46" s="71"/>
      <c r="R46" s="32"/>
      <c r="S46" s="32"/>
      <c r="T46" s="32"/>
      <c r="U46" s="25"/>
      <c r="V46" s="25"/>
      <c r="W46" s="25"/>
      <c r="X46" s="25"/>
      <c r="Y46" s="25"/>
      <c r="Z46" s="25"/>
      <c r="AA46" s="25"/>
      <c r="AB46" s="25"/>
      <c r="AC46" s="25"/>
      <c r="AD46" s="25"/>
      <c r="AE46" s="25"/>
      <c r="AF46" s="25"/>
      <c r="AG46" s="25"/>
      <c r="AH46" s="25"/>
      <c r="AI46" s="25"/>
      <c r="AJ46" s="25"/>
    </row>
    <row r="47" spans="1:36" x14ac:dyDescent="0.3">
      <c r="A47" s="42"/>
      <c r="B47" s="25"/>
      <c r="C47" s="25"/>
      <c r="D47" s="25"/>
      <c r="E47" s="25"/>
      <c r="F47" s="25"/>
      <c r="G47" s="25"/>
      <c r="H47" s="25"/>
      <c r="I47" s="25"/>
      <c r="J47" s="25"/>
      <c r="K47" s="25"/>
      <c r="L47" s="71"/>
      <c r="M47" s="71"/>
      <c r="N47" s="71"/>
      <c r="O47" s="71"/>
      <c r="P47" s="71"/>
      <c r="R47" s="32"/>
      <c r="S47" s="32"/>
      <c r="T47" s="32"/>
      <c r="U47" s="44"/>
      <c r="V47" s="25"/>
      <c r="W47" s="25"/>
      <c r="X47" s="25"/>
      <c r="Y47" s="25"/>
      <c r="Z47" s="25"/>
      <c r="AA47" s="25"/>
      <c r="AB47" s="25"/>
      <c r="AC47" s="25"/>
      <c r="AD47" s="25"/>
      <c r="AE47" s="25"/>
      <c r="AF47" s="25"/>
      <c r="AG47" s="25"/>
      <c r="AH47" s="25"/>
      <c r="AI47" s="25"/>
      <c r="AJ47" s="25"/>
    </row>
    <row r="48" spans="1:36" x14ac:dyDescent="0.3">
      <c r="A48" s="42"/>
      <c r="B48" s="25"/>
      <c r="C48" s="25"/>
      <c r="D48" s="25"/>
      <c r="E48" s="25"/>
      <c r="F48" s="25"/>
      <c r="G48" s="25"/>
      <c r="H48" s="25"/>
      <c r="I48" s="25"/>
      <c r="J48" s="25"/>
      <c r="K48" s="25"/>
      <c r="L48" s="71"/>
      <c r="M48" s="71"/>
      <c r="N48" s="71"/>
      <c r="O48" s="71"/>
      <c r="P48" s="71"/>
      <c r="R48" s="32"/>
      <c r="S48" s="32"/>
      <c r="T48" s="32"/>
      <c r="U48" s="44"/>
      <c r="V48" s="25"/>
      <c r="W48" s="25"/>
      <c r="X48" s="25"/>
      <c r="Y48" s="25"/>
      <c r="Z48" s="25"/>
      <c r="AA48" s="25"/>
      <c r="AB48" s="25"/>
      <c r="AC48" s="25"/>
      <c r="AD48" s="25"/>
      <c r="AE48" s="25"/>
      <c r="AF48" s="25"/>
      <c r="AG48" s="25"/>
      <c r="AH48" s="25"/>
      <c r="AI48" s="25"/>
      <c r="AJ48" s="25"/>
    </row>
    <row r="49" spans="1:36" x14ac:dyDescent="0.3">
      <c r="A49" s="42"/>
      <c r="B49" s="25"/>
      <c r="C49" s="25"/>
      <c r="D49" s="25"/>
      <c r="E49" s="25"/>
      <c r="F49" s="25"/>
      <c r="G49" s="25"/>
      <c r="H49" s="25"/>
      <c r="I49" s="25"/>
      <c r="J49" s="25"/>
      <c r="K49" s="25"/>
      <c r="L49" s="71"/>
      <c r="M49" s="71"/>
      <c r="N49" s="71"/>
      <c r="O49" s="71"/>
      <c r="P49" s="71"/>
      <c r="R49" s="32"/>
      <c r="S49" s="32"/>
      <c r="T49" s="32"/>
      <c r="U49" s="25"/>
      <c r="V49" s="25"/>
      <c r="W49" s="25"/>
      <c r="X49" s="25"/>
      <c r="Y49" s="25"/>
      <c r="Z49" s="25"/>
      <c r="AA49" s="25"/>
      <c r="AB49" s="25"/>
      <c r="AC49" s="25"/>
      <c r="AD49" s="25"/>
      <c r="AE49" s="25"/>
      <c r="AF49" s="25"/>
      <c r="AG49" s="25"/>
      <c r="AH49" s="25"/>
      <c r="AI49" s="25"/>
      <c r="AJ49" s="25"/>
    </row>
    <row r="50" spans="1:36" x14ac:dyDescent="0.3">
      <c r="A50" s="42"/>
      <c r="B50" s="25"/>
      <c r="C50" s="25"/>
      <c r="D50" s="25"/>
      <c r="E50" s="25"/>
      <c r="F50" s="25"/>
      <c r="G50" s="25"/>
      <c r="H50" s="25"/>
      <c r="I50" s="25"/>
      <c r="J50" s="25"/>
      <c r="K50" s="25"/>
      <c r="L50" s="71"/>
      <c r="M50" s="71"/>
      <c r="N50" s="71"/>
      <c r="O50" s="71"/>
      <c r="P50" s="71"/>
      <c r="R50" s="32"/>
      <c r="S50" s="32"/>
      <c r="T50" s="32"/>
      <c r="U50" s="25"/>
      <c r="V50" s="25"/>
      <c r="W50" s="25"/>
      <c r="X50" s="25"/>
      <c r="Y50" s="25"/>
      <c r="Z50" s="25"/>
      <c r="AA50" s="25"/>
      <c r="AB50" s="25"/>
      <c r="AC50" s="25"/>
      <c r="AD50" s="25"/>
      <c r="AE50" s="25"/>
      <c r="AF50" s="25"/>
      <c r="AG50" s="25"/>
      <c r="AH50" s="25"/>
      <c r="AI50" s="25"/>
      <c r="AJ50" s="25"/>
    </row>
    <row r="51" spans="1:36" x14ac:dyDescent="0.3">
      <c r="A51" s="42"/>
      <c r="B51" s="25"/>
      <c r="C51" s="25"/>
      <c r="D51" s="25"/>
      <c r="E51" s="25"/>
      <c r="F51" s="25"/>
      <c r="G51" s="25"/>
      <c r="H51" s="25"/>
      <c r="I51" s="25"/>
      <c r="J51" s="25"/>
      <c r="K51" s="25"/>
      <c r="L51" s="71"/>
      <c r="M51" s="71"/>
      <c r="N51" s="71"/>
      <c r="O51" s="71"/>
      <c r="P51" s="71"/>
      <c r="R51" s="32"/>
      <c r="S51" s="32"/>
      <c r="T51" s="32"/>
      <c r="U51" s="25"/>
      <c r="V51" s="25"/>
      <c r="W51" s="25"/>
      <c r="X51" s="25"/>
      <c r="Y51" s="25"/>
      <c r="Z51" s="25"/>
      <c r="AA51" s="25"/>
      <c r="AB51" s="25"/>
      <c r="AC51" s="25"/>
      <c r="AD51" s="25"/>
      <c r="AE51" s="25"/>
      <c r="AF51" s="25"/>
      <c r="AG51" s="25"/>
      <c r="AH51" s="25"/>
      <c r="AI51" s="25"/>
      <c r="AJ51" s="25"/>
    </row>
    <row r="52" spans="1:36" x14ac:dyDescent="0.3">
      <c r="A52" s="42"/>
      <c r="B52" s="25"/>
      <c r="C52" s="25"/>
      <c r="D52" s="25"/>
      <c r="E52" s="25"/>
      <c r="F52" s="25"/>
      <c r="G52" s="25"/>
      <c r="H52" s="25"/>
      <c r="I52" s="25"/>
      <c r="J52" s="25"/>
      <c r="K52" s="25"/>
      <c r="L52" s="71"/>
      <c r="M52" s="71"/>
      <c r="N52" s="71"/>
      <c r="O52" s="71"/>
      <c r="P52" s="71"/>
      <c r="R52" s="32"/>
      <c r="S52" s="32"/>
      <c r="T52" s="32"/>
    </row>
    <row r="53" spans="1:36" x14ac:dyDescent="0.3">
      <c r="A53" s="42"/>
      <c r="B53" s="25"/>
      <c r="C53" s="25"/>
      <c r="D53" s="25"/>
      <c r="E53" s="25"/>
      <c r="F53" s="25"/>
      <c r="G53" s="25"/>
      <c r="H53" s="25"/>
      <c r="I53" s="25"/>
      <c r="J53" s="25"/>
      <c r="K53" s="25"/>
      <c r="L53" s="71"/>
      <c r="M53" s="71"/>
      <c r="N53" s="71"/>
      <c r="O53" s="71"/>
      <c r="P53" s="71"/>
      <c r="R53" s="32"/>
      <c r="S53" s="32"/>
      <c r="T53" s="32"/>
    </row>
    <row r="54" spans="1:36" x14ac:dyDescent="0.3">
      <c r="A54" s="42"/>
      <c r="B54" s="25"/>
      <c r="C54" s="25"/>
      <c r="D54" s="25"/>
      <c r="E54" s="25"/>
      <c r="F54" s="25"/>
      <c r="G54" s="25"/>
      <c r="H54" s="25"/>
      <c r="I54" s="25"/>
      <c r="J54" s="25"/>
      <c r="K54" s="25"/>
      <c r="L54" s="71"/>
      <c r="M54" s="71"/>
      <c r="N54" s="71"/>
      <c r="O54" s="71"/>
      <c r="P54" s="71"/>
      <c r="R54" s="32"/>
      <c r="S54" s="32"/>
      <c r="T54" s="32"/>
    </row>
    <row r="55" spans="1:36" x14ac:dyDescent="0.3">
      <c r="A55" s="38"/>
      <c r="R55" s="32"/>
      <c r="S55" s="32"/>
      <c r="T55" s="32"/>
    </row>
    <row r="56" spans="1:36" x14ac:dyDescent="0.3">
      <c r="A56" s="38"/>
      <c r="R56" s="32"/>
      <c r="S56" s="32"/>
      <c r="T56" s="32"/>
    </row>
    <row r="57" spans="1:36" x14ac:dyDescent="0.3">
      <c r="A57" s="38"/>
      <c r="R57" s="32"/>
      <c r="S57" s="32"/>
      <c r="T57" s="32"/>
    </row>
    <row r="58" spans="1:36" x14ac:dyDescent="0.3">
      <c r="A58" s="38"/>
      <c r="R58" s="32"/>
      <c r="S58" s="32"/>
      <c r="T58" s="32"/>
    </row>
    <row r="59" spans="1:36" x14ac:dyDescent="0.3">
      <c r="A59" s="38"/>
      <c r="R59" s="32"/>
      <c r="S59" s="32"/>
      <c r="T59" s="32"/>
    </row>
    <row r="60" spans="1:36" x14ac:dyDescent="0.3">
      <c r="A60" s="11"/>
      <c r="R60" s="32"/>
      <c r="S60" s="32"/>
      <c r="T60" s="32"/>
    </row>
    <row r="61" spans="1:36" x14ac:dyDescent="0.3">
      <c r="A61" s="11"/>
      <c r="B61" s="22"/>
      <c r="C61" s="22"/>
      <c r="D61" s="22"/>
      <c r="E61" s="22"/>
      <c r="F61" s="22"/>
      <c r="G61" s="22"/>
      <c r="H61" s="22"/>
      <c r="I61" s="22"/>
      <c r="J61" s="22"/>
      <c r="K61" s="22"/>
      <c r="L61" s="73"/>
      <c r="M61" s="73"/>
      <c r="N61" s="73"/>
      <c r="O61" s="73"/>
      <c r="P61" s="73"/>
      <c r="Q61" s="29"/>
      <c r="R61" s="32"/>
      <c r="S61" s="32"/>
      <c r="T61" s="32"/>
    </row>
    <row r="62" spans="1:36" x14ac:dyDescent="0.3">
      <c r="A62" s="11"/>
      <c r="B62" s="22"/>
      <c r="C62" s="22"/>
      <c r="D62" s="22"/>
      <c r="E62" s="22"/>
      <c r="F62" s="22"/>
      <c r="G62" s="22"/>
      <c r="H62" s="22"/>
      <c r="I62" s="22"/>
      <c r="J62" s="22"/>
      <c r="K62" s="22"/>
      <c r="L62" s="73"/>
      <c r="M62" s="73"/>
      <c r="N62" s="73"/>
      <c r="O62" s="73"/>
      <c r="P62" s="73"/>
      <c r="Q62" s="30"/>
    </row>
    <row r="63" spans="1:36" x14ac:dyDescent="0.3">
      <c r="A63" s="11"/>
      <c r="B63" s="22"/>
      <c r="C63" s="22"/>
      <c r="D63" s="22"/>
      <c r="E63" s="22"/>
      <c r="F63" s="22"/>
      <c r="G63" s="22"/>
      <c r="H63" s="22"/>
      <c r="I63" s="22"/>
      <c r="J63" s="22"/>
      <c r="K63" s="22"/>
      <c r="L63" s="73"/>
      <c r="M63" s="73"/>
      <c r="N63" s="73"/>
      <c r="O63" s="73"/>
      <c r="P63" s="73"/>
      <c r="Q63" s="31"/>
    </row>
  </sheetData>
  <mergeCells count="2">
    <mergeCell ref="A3:P3"/>
    <mergeCell ref="A10:P10"/>
  </mergeCells>
  <pageMargins left="0.25" right="0.25" top="0.75" bottom="0.75" header="0.3" footer="0.3"/>
  <pageSetup paperSize="9" scale="6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G82"/>
  <sheetViews>
    <sheetView view="pageBreakPreview" zoomScaleNormal="110" zoomScaleSheetLayoutView="100" workbookViewId="0">
      <pane xSplit="1" ySplit="3" topLeftCell="B4" activePane="bottomRight" state="frozen"/>
      <selection pane="topRight" activeCell="B1" sqref="B1"/>
      <selection pane="bottomLeft" activeCell="A4" sqref="A4"/>
      <selection pane="bottomRight" activeCell="D20" sqref="D20"/>
    </sheetView>
  </sheetViews>
  <sheetFormatPr defaultColWidth="9.88671875" defaultRowHeight="14.4" x14ac:dyDescent="0.3"/>
  <cols>
    <col min="1" max="1" width="9.88671875" style="3"/>
    <col min="2" max="18" width="9.88671875" style="10"/>
    <col min="20" max="20" width="9.88671875" style="132"/>
  </cols>
  <sheetData>
    <row r="1" spans="1:33" ht="18" thickBot="1" x14ac:dyDescent="0.35">
      <c r="A1" s="50" t="s">
        <v>23</v>
      </c>
      <c r="B1" s="51"/>
      <c r="C1" s="51"/>
      <c r="D1" s="51"/>
      <c r="E1" s="51"/>
      <c r="F1" s="51"/>
      <c r="G1" s="51"/>
      <c r="H1" s="51"/>
      <c r="I1" s="51"/>
      <c r="J1" s="52"/>
      <c r="K1" s="52"/>
      <c r="L1" s="52"/>
      <c r="M1" s="52"/>
      <c r="N1" s="52"/>
      <c r="O1" s="52"/>
      <c r="P1" s="52"/>
      <c r="Q1" s="52"/>
      <c r="R1" s="46"/>
      <c r="S1" s="124"/>
      <c r="T1" s="150"/>
    </row>
    <row r="2" spans="1:33" ht="64.5" customHeight="1" thickBot="1" x14ac:dyDescent="0.35">
      <c r="A2" s="76"/>
      <c r="B2" s="1" t="s">
        <v>0</v>
      </c>
      <c r="C2" s="1" t="s">
        <v>1</v>
      </c>
      <c r="D2" s="1" t="s">
        <v>5</v>
      </c>
      <c r="E2" s="1" t="s">
        <v>6</v>
      </c>
      <c r="F2" s="1" t="s">
        <v>3</v>
      </c>
      <c r="G2" s="1" t="s">
        <v>2</v>
      </c>
      <c r="H2" s="1" t="s">
        <v>4</v>
      </c>
      <c r="I2" s="1" t="s">
        <v>11</v>
      </c>
      <c r="J2" s="1" t="s">
        <v>18</v>
      </c>
      <c r="K2" s="1" t="s">
        <v>10</v>
      </c>
      <c r="L2" s="1" t="s">
        <v>13</v>
      </c>
      <c r="M2" s="1" t="s">
        <v>12</v>
      </c>
      <c r="N2" s="1" t="s">
        <v>42</v>
      </c>
      <c r="O2" s="1" t="s">
        <v>37</v>
      </c>
      <c r="P2" s="1" t="s">
        <v>43</v>
      </c>
      <c r="Q2" s="1" t="s">
        <v>61</v>
      </c>
      <c r="R2" s="85" t="s">
        <v>58</v>
      </c>
      <c r="S2" s="143" t="s">
        <v>64</v>
      </c>
      <c r="T2" s="85" t="s">
        <v>65</v>
      </c>
      <c r="U2" s="6"/>
      <c r="V2" s="6"/>
      <c r="W2" s="6"/>
      <c r="X2" s="6"/>
      <c r="Y2" s="6"/>
      <c r="Z2" s="6"/>
      <c r="AA2" s="6"/>
      <c r="AB2" s="6"/>
      <c r="AC2" s="6"/>
      <c r="AD2" s="23"/>
    </row>
    <row r="3" spans="1:33" ht="15" customHeight="1" x14ac:dyDescent="0.3">
      <c r="A3" s="276" t="s">
        <v>31</v>
      </c>
      <c r="B3" s="277"/>
      <c r="C3" s="277"/>
      <c r="D3" s="277"/>
      <c r="E3" s="277"/>
      <c r="F3" s="277"/>
      <c r="G3" s="277"/>
      <c r="H3" s="277"/>
      <c r="I3" s="277"/>
      <c r="J3" s="277"/>
      <c r="K3" s="277"/>
      <c r="L3" s="277"/>
      <c r="M3" s="277"/>
      <c r="N3" s="277"/>
      <c r="O3" s="277"/>
      <c r="P3" s="277"/>
      <c r="Q3" s="278"/>
      <c r="R3" s="86"/>
      <c r="S3" s="145"/>
      <c r="T3" s="87"/>
      <c r="U3" s="6"/>
      <c r="V3" s="6"/>
      <c r="W3" s="6"/>
      <c r="X3" s="6"/>
      <c r="Y3" s="6"/>
      <c r="Z3" s="6"/>
      <c r="AA3" s="6"/>
      <c r="AB3" s="6"/>
      <c r="AC3" s="6"/>
      <c r="AD3" s="6"/>
      <c r="AE3" s="6"/>
      <c r="AF3" s="6"/>
      <c r="AG3" s="23"/>
    </row>
    <row r="4" spans="1:33" s="3" customFormat="1" ht="18.75" customHeight="1" x14ac:dyDescent="0.25">
      <c r="A4" s="64">
        <v>2020</v>
      </c>
      <c r="B4" s="19">
        <v>-2.2434943876696849</v>
      </c>
      <c r="C4" s="19">
        <v>-0.39328466091227199</v>
      </c>
      <c r="D4" s="19">
        <v>-6.1103313186483348</v>
      </c>
      <c r="E4" s="19">
        <v>-10.328019902891114</v>
      </c>
      <c r="F4" s="19">
        <v>-2.7377899445101264</v>
      </c>
      <c r="G4" s="19">
        <v>-23.159789900649386</v>
      </c>
      <c r="H4" s="19">
        <v>-8.501930555741751</v>
      </c>
      <c r="I4" s="19">
        <v>-33.41144991709966</v>
      </c>
      <c r="J4" s="19">
        <v>-64.211730068710622</v>
      </c>
      <c r="K4" s="19">
        <v>-6.8089944776965581</v>
      </c>
      <c r="L4" s="19">
        <v>4.9046635928518896</v>
      </c>
      <c r="M4" s="19">
        <v>-39.201566486762481</v>
      </c>
      <c r="N4" s="19">
        <v>-2.0247643729666009</v>
      </c>
      <c r="O4" s="19">
        <v>14.279384804866993</v>
      </c>
      <c r="P4" s="19">
        <v>3.1621222554854853</v>
      </c>
      <c r="Q4" s="19">
        <v>4.830245732659435</v>
      </c>
      <c r="R4" s="87">
        <v>-7.7642168020168612</v>
      </c>
      <c r="S4" s="146">
        <v>-12.865651747257118</v>
      </c>
      <c r="T4" s="87">
        <v>-8.5888183302774053</v>
      </c>
      <c r="U4" s="13"/>
      <c r="V4" s="13"/>
      <c r="W4" s="13"/>
      <c r="X4" s="13"/>
      <c r="Y4" s="13"/>
      <c r="Z4" s="13"/>
      <c r="AA4" s="13"/>
      <c r="AB4" s="35"/>
      <c r="AC4" s="35"/>
      <c r="AD4" s="35"/>
      <c r="AE4" s="35"/>
      <c r="AF4" s="13"/>
      <c r="AG4" s="28"/>
    </row>
    <row r="5" spans="1:33" s="3" customFormat="1" ht="18.75" customHeight="1" x14ac:dyDescent="0.25">
      <c r="A5" s="64">
        <v>2021</v>
      </c>
      <c r="B5" s="19">
        <v>-6.989519363394038</v>
      </c>
      <c r="C5" s="19">
        <v>-14.065785536951381</v>
      </c>
      <c r="D5" s="19">
        <v>0.59205744381588943</v>
      </c>
      <c r="E5" s="19">
        <v>25.97584389364809</v>
      </c>
      <c r="F5" s="19">
        <v>14.800225183305898</v>
      </c>
      <c r="G5" s="19">
        <v>-2.3849886297392402</v>
      </c>
      <c r="H5" s="19">
        <v>-1.5318866308132613</v>
      </c>
      <c r="I5" s="19">
        <v>18.789838610672803</v>
      </c>
      <c r="J5" s="19">
        <v>10.935120138165743</v>
      </c>
      <c r="K5" s="19">
        <v>8.4624838621614629</v>
      </c>
      <c r="L5" s="19">
        <v>0.92654941143163683</v>
      </c>
      <c r="M5" s="19">
        <v>18.242094134799231</v>
      </c>
      <c r="N5" s="19">
        <v>-8.3828505529845216</v>
      </c>
      <c r="O5" s="19">
        <v>25.12135671050207</v>
      </c>
      <c r="P5" s="19">
        <v>21.908051978994422</v>
      </c>
      <c r="Q5" s="19">
        <v>9.1997072781791047</v>
      </c>
      <c r="R5" s="87">
        <v>3.131682167986213</v>
      </c>
      <c r="S5" s="146">
        <v>7.1373084809800105</v>
      </c>
      <c r="T5" s="87">
        <v>3.7488627844067679</v>
      </c>
      <c r="U5" s="6"/>
      <c r="V5" s="6"/>
      <c r="W5" s="6"/>
      <c r="X5" s="6"/>
      <c r="Y5" s="6"/>
      <c r="Z5" s="6"/>
      <c r="AA5" s="6"/>
      <c r="AB5" s="6"/>
      <c r="AC5" s="6"/>
      <c r="AD5" s="6"/>
      <c r="AE5" s="6"/>
      <c r="AF5" s="23"/>
      <c r="AG5" s="28"/>
    </row>
    <row r="6" spans="1:33" s="3" customFormat="1" ht="18.75" customHeight="1" x14ac:dyDescent="0.25">
      <c r="A6" s="64">
        <v>2022</v>
      </c>
      <c r="B6" s="19">
        <v>26.109044369029206</v>
      </c>
      <c r="C6" s="19">
        <v>-5.0677994020780375</v>
      </c>
      <c r="D6" s="19">
        <v>13.327250999058336</v>
      </c>
      <c r="E6" s="19">
        <v>-15.622148108506153</v>
      </c>
      <c r="F6" s="19">
        <v>-13.093916772769489</v>
      </c>
      <c r="G6" s="19">
        <v>-11.914053427099446</v>
      </c>
      <c r="H6" s="19">
        <v>14.368740203652038</v>
      </c>
      <c r="I6" s="19">
        <v>-18.879191513079022</v>
      </c>
      <c r="J6" s="19">
        <v>72.23986149654138</v>
      </c>
      <c r="K6" s="19">
        <v>-2.7221774294772558</v>
      </c>
      <c r="L6" s="19">
        <v>10.80881366418572</v>
      </c>
      <c r="M6" s="19">
        <v>41.619234338964731</v>
      </c>
      <c r="N6" s="19">
        <v>1.3504646594286669</v>
      </c>
      <c r="O6" s="19">
        <v>16.441840983107483</v>
      </c>
      <c r="P6" s="19">
        <v>15.179365653475728</v>
      </c>
      <c r="Q6" s="19">
        <v>7.9042306343564519</v>
      </c>
      <c r="R6" s="87">
        <v>10.656831045574791</v>
      </c>
      <c r="S6" s="146">
        <v>5.4867885211864404</v>
      </c>
      <c r="T6" s="87">
        <v>9.8342222504044656</v>
      </c>
      <c r="U6" s="6"/>
      <c r="V6" s="6"/>
      <c r="W6" s="6"/>
      <c r="X6" s="6"/>
      <c r="Y6" s="6"/>
      <c r="Z6" s="6"/>
      <c r="AA6" s="6"/>
      <c r="AB6" s="6"/>
      <c r="AC6" s="6"/>
      <c r="AD6" s="6"/>
      <c r="AE6" s="6"/>
      <c r="AF6" s="23"/>
      <c r="AG6" s="28"/>
    </row>
    <row r="7" spans="1:33" s="3" customFormat="1" ht="18.75" customHeight="1" x14ac:dyDescent="0.25">
      <c r="A7" s="64">
        <v>2023</v>
      </c>
      <c r="B7" s="19">
        <v>21.49790611921874</v>
      </c>
      <c r="C7" s="19">
        <v>67.740488434779877</v>
      </c>
      <c r="D7" s="19">
        <v>30.644438115264506</v>
      </c>
      <c r="E7" s="19">
        <v>50.483967305116295</v>
      </c>
      <c r="F7" s="19">
        <v>-2.4786689622676761</v>
      </c>
      <c r="G7" s="19">
        <v>39.626174319721514</v>
      </c>
      <c r="H7" s="19">
        <v>20.160274335091856</v>
      </c>
      <c r="I7" s="19">
        <v>84.514434710277897</v>
      </c>
      <c r="J7" s="19">
        <v>93.52479919687957</v>
      </c>
      <c r="K7" s="19">
        <v>43.091232520686304</v>
      </c>
      <c r="L7" s="19">
        <v>8.1772886761188346</v>
      </c>
      <c r="M7" s="19">
        <v>75.692787364713666</v>
      </c>
      <c r="N7" s="19">
        <v>5.9432255073362796</v>
      </c>
      <c r="O7" s="19">
        <v>0.20506528372430921</v>
      </c>
      <c r="P7" s="19">
        <v>0.43935919931212197</v>
      </c>
      <c r="Q7" s="19">
        <v>2.9903075981004292</v>
      </c>
      <c r="R7" s="87">
        <v>22.726255413061295</v>
      </c>
      <c r="S7" s="146">
        <v>28.082338228256816</v>
      </c>
      <c r="T7" s="87">
        <v>23.54473322071739</v>
      </c>
      <c r="U7" s="6"/>
      <c r="V7" s="6"/>
      <c r="W7" s="6"/>
      <c r="X7" s="6"/>
      <c r="Y7" s="6"/>
      <c r="Z7" s="6"/>
      <c r="AA7" s="6"/>
      <c r="AB7" s="6"/>
      <c r="AC7" s="6"/>
      <c r="AD7" s="6"/>
      <c r="AE7" s="6"/>
      <c r="AF7" s="23"/>
      <c r="AG7" s="28"/>
    </row>
    <row r="8" spans="1:33" s="4" customFormat="1" ht="18.75" customHeight="1" x14ac:dyDescent="0.25">
      <c r="A8" s="64">
        <v>2024</v>
      </c>
      <c r="B8" s="19">
        <v>-1.2739016049422389</v>
      </c>
      <c r="C8" s="19">
        <v>12.830067376876997</v>
      </c>
      <c r="D8" s="19">
        <v>14.106880854719691</v>
      </c>
      <c r="E8" s="19">
        <v>14.192575897802115</v>
      </c>
      <c r="F8" s="19">
        <v>13.339930885174766</v>
      </c>
      <c r="G8" s="19">
        <v>2.1452743178741969</v>
      </c>
      <c r="H8" s="19">
        <v>11.421601791632341</v>
      </c>
      <c r="I8" s="19">
        <v>19.467200389724809</v>
      </c>
      <c r="J8" s="19">
        <v>4.1945693767280545</v>
      </c>
      <c r="K8" s="19">
        <v>-19.298116505242731</v>
      </c>
      <c r="L8" s="19">
        <v>20.397559926324718</v>
      </c>
      <c r="M8" s="19">
        <v>3.9351865169760174</v>
      </c>
      <c r="N8" s="19">
        <v>24.244358146575848</v>
      </c>
      <c r="O8" s="19">
        <v>38.931733770591165</v>
      </c>
      <c r="P8" s="19">
        <v>-4.4952048020112443</v>
      </c>
      <c r="Q8" s="19">
        <v>20.013060557850991</v>
      </c>
      <c r="R8" s="87">
        <v>11.947439696987146</v>
      </c>
      <c r="S8" s="146">
        <v>5.7851706384417128</v>
      </c>
      <c r="T8" s="87">
        <v>10.971180152032048</v>
      </c>
      <c r="U8" s="6"/>
      <c r="V8" s="6"/>
      <c r="W8" s="6"/>
      <c r="X8" s="6"/>
      <c r="Y8" s="6"/>
      <c r="Z8" s="6"/>
      <c r="AA8" s="6"/>
      <c r="AB8" s="6"/>
      <c r="AC8" s="6"/>
      <c r="AD8" s="6"/>
      <c r="AE8" s="6"/>
      <c r="AF8" s="23"/>
      <c r="AG8" s="28"/>
    </row>
    <row r="9" spans="1:33" s="4" customFormat="1" ht="18.75" customHeight="1" thickBot="1" x14ac:dyDescent="0.3">
      <c r="A9" s="64">
        <v>2025</v>
      </c>
      <c r="B9" s="19">
        <f>100*('[1]Tab 1a'!B9/'[1]Tab 1a'!B8)-100</f>
        <v>3.4775356072535288</v>
      </c>
      <c r="C9" s="19">
        <f>100*('[1]Tab 1a'!C9/'[1]Tab 1a'!C8)-100</f>
        <v>1.3545871225846327</v>
      </c>
      <c r="D9" s="19">
        <f>100*('[1]Tab 1a'!D9/'[1]Tab 1a'!D8)-100</f>
        <v>-1.0198124455930184</v>
      </c>
      <c r="E9" s="19">
        <f>100*('[1]Tab 1a'!E9/'[1]Tab 1a'!E8)-100</f>
        <v>13.507567451506901</v>
      </c>
      <c r="F9" s="19">
        <f>100*('[1]Tab 1a'!F9/'[1]Tab 1a'!F8)-100</f>
        <v>9.7116302319123093</v>
      </c>
      <c r="G9" s="19">
        <f>100*('[1]Tab 1a'!G9/'[1]Tab 1a'!G8)-100</f>
        <v>10.136651077261988</v>
      </c>
      <c r="H9" s="19">
        <f>100*('[1]Tab 1a'!H9/'[1]Tab 1a'!H8)-100</f>
        <v>8.9949908426000889</v>
      </c>
      <c r="I9" s="19">
        <f>100*('[1]Tab 1a'!I9/'[1]Tab 1a'!I8)-100</f>
        <v>-0.13149346798890349</v>
      </c>
      <c r="J9" s="19">
        <f>100*('[1]Tab 1a'!J9/'[1]Tab 1a'!J8)-100</f>
        <v>5.3081016105991381</v>
      </c>
      <c r="K9" s="19">
        <f>100*('[1]Tab 1a'!K9/'[1]Tab 1a'!K8)-100</f>
        <v>13.363039318048564</v>
      </c>
      <c r="L9" s="19">
        <f>100*('[1]Tab 1a'!L9/'[1]Tab 1a'!L8)-100</f>
        <v>8.5546447745926031</v>
      </c>
      <c r="M9" s="19">
        <f>100*('[1]Tab 1a'!M9/'[1]Tab 1a'!M8)-100</f>
        <v>19.324929923884497</v>
      </c>
      <c r="N9" s="19">
        <f>100*('[1]Tab 1a'!N9/'[1]Tab 1a'!N8)-100</f>
        <v>4.8539472934012338</v>
      </c>
      <c r="O9" s="19">
        <f>100*('[1]Tab 1a'!O9/'[1]Tab 1a'!O8)-100</f>
        <v>-15.151043536894605</v>
      </c>
      <c r="P9" s="19">
        <f>100*('[1]Tab 1a'!P9/'[1]Tab 1a'!P8)-100</f>
        <v>5.2709356889435526</v>
      </c>
      <c r="Q9" s="19">
        <f>100*('[1]Tab 1a'!Q9/'[1]Tab 1a'!Q8)-100</f>
        <v>5.9123367986590836</v>
      </c>
      <c r="R9" s="88">
        <f>100*('[1]Tab 1a'!R9/'[1]Tab 1a'!R8)-100</f>
        <v>4.5812149950144914</v>
      </c>
      <c r="S9" s="275">
        <f>100*('[1]Tab 1a'!S9/'[1]Tab 1a'!S8)-100</f>
        <v>-1.4217282686914672</v>
      </c>
      <c r="T9" s="88">
        <f>100*('[1]Tab 1a'!T9/'[1]Tab 1a'!T8)-100</f>
        <v>3.6755465856785463</v>
      </c>
      <c r="U9" s="6"/>
      <c r="V9" s="6"/>
      <c r="W9" s="6"/>
      <c r="X9" s="6"/>
      <c r="Y9" s="6"/>
      <c r="Z9" s="6"/>
      <c r="AA9" s="6"/>
      <c r="AB9" s="6"/>
      <c r="AC9" s="6"/>
      <c r="AD9" s="6"/>
      <c r="AE9" s="6"/>
      <c r="AF9" s="23"/>
      <c r="AG9" s="28"/>
    </row>
    <row r="10" spans="1:33" ht="15" customHeight="1" x14ac:dyDescent="0.3">
      <c r="A10" s="276" t="s">
        <v>9</v>
      </c>
      <c r="B10" s="277"/>
      <c r="C10" s="277"/>
      <c r="D10" s="277"/>
      <c r="E10" s="277"/>
      <c r="F10" s="277"/>
      <c r="G10" s="277"/>
      <c r="H10" s="277"/>
      <c r="I10" s="277"/>
      <c r="J10" s="277"/>
      <c r="K10" s="277"/>
      <c r="L10" s="277"/>
      <c r="M10" s="277"/>
      <c r="N10" s="277"/>
      <c r="O10" s="277"/>
      <c r="P10" s="277"/>
      <c r="Q10" s="278"/>
      <c r="R10" s="86"/>
      <c r="S10" s="146"/>
      <c r="T10" s="87"/>
      <c r="U10" s="6"/>
      <c r="V10" s="6"/>
      <c r="W10" s="6"/>
      <c r="X10" s="6"/>
      <c r="Y10" s="6"/>
      <c r="Z10" s="6"/>
      <c r="AA10" s="6"/>
      <c r="AB10" s="6"/>
      <c r="AC10" s="6"/>
      <c r="AD10" s="6"/>
      <c r="AE10" s="6"/>
      <c r="AF10" s="23"/>
      <c r="AG10" s="43"/>
    </row>
    <row r="11" spans="1:33" s="4" customFormat="1" ht="18.75" customHeight="1" x14ac:dyDescent="0.25">
      <c r="A11" s="75">
        <v>43891</v>
      </c>
      <c r="B11" s="33">
        <v>-0.97671057545396422</v>
      </c>
      <c r="C11" s="33">
        <v>-13.571207625485883</v>
      </c>
      <c r="D11" s="33">
        <v>-24.461483375571262</v>
      </c>
      <c r="E11" s="33">
        <v>-4.5195778063136061</v>
      </c>
      <c r="F11" s="33">
        <v>-8.1751432420609262</v>
      </c>
      <c r="G11" s="33">
        <v>-7.6304255673549903</v>
      </c>
      <c r="H11" s="33">
        <v>-2.0398173761921896</v>
      </c>
      <c r="I11" s="33">
        <v>-14.608458472075242</v>
      </c>
      <c r="J11" s="33">
        <v>-12.313581954932886</v>
      </c>
      <c r="K11" s="33">
        <v>41.587387685433328</v>
      </c>
      <c r="L11" s="33">
        <v>4.8644633602884539</v>
      </c>
      <c r="M11" s="33">
        <v>-12.830734806557288</v>
      </c>
      <c r="N11" s="33">
        <v>3.108133715369604</v>
      </c>
      <c r="O11" s="33">
        <v>5.9625704151074217</v>
      </c>
      <c r="P11" s="33">
        <v>-1.9618755259652971</v>
      </c>
      <c r="Q11" s="115">
        <v>1.2650901414757811</v>
      </c>
      <c r="R11" s="87">
        <v>-1.0936866069573199</v>
      </c>
      <c r="S11" s="146">
        <v>0.18182953436202354</v>
      </c>
      <c r="T11" s="142">
        <v>-0.89770317250876985</v>
      </c>
      <c r="U11" s="25"/>
      <c r="V11" s="25"/>
      <c r="W11" s="25"/>
      <c r="X11" s="25"/>
      <c r="Y11" s="25"/>
      <c r="Z11" s="25"/>
      <c r="AA11" s="25"/>
      <c r="AB11" s="25"/>
      <c r="AC11" s="25"/>
      <c r="AD11" s="25"/>
      <c r="AE11" s="25"/>
      <c r="AF11" s="25"/>
      <c r="AG11" s="39"/>
    </row>
    <row r="12" spans="1:33" s="4" customFormat="1" ht="18.75" customHeight="1" x14ac:dyDescent="0.25">
      <c r="A12" s="75">
        <v>43983</v>
      </c>
      <c r="B12" s="33">
        <v>1.8165072695528153</v>
      </c>
      <c r="C12" s="33">
        <v>-14.080749967147725</v>
      </c>
      <c r="D12" s="33">
        <v>-23.911710702838548</v>
      </c>
      <c r="E12" s="33">
        <v>-58.291146043569611</v>
      </c>
      <c r="F12" s="33">
        <v>-1.6226779217546152</v>
      </c>
      <c r="G12" s="33">
        <v>-26.743618006158869</v>
      </c>
      <c r="H12" s="33">
        <v>-15.547225537185781</v>
      </c>
      <c r="I12" s="33">
        <v>-23.212661990876526</v>
      </c>
      <c r="J12" s="33">
        <v>-83.196675828552912</v>
      </c>
      <c r="K12" s="33">
        <v>-1.1985880074252862</v>
      </c>
      <c r="L12" s="33">
        <v>7.5934851951086131</v>
      </c>
      <c r="M12" s="33">
        <v>-19.458948194588601</v>
      </c>
      <c r="N12" s="33">
        <v>1.918594176162685</v>
      </c>
      <c r="O12" s="33">
        <v>10.846786182282642</v>
      </c>
      <c r="P12" s="33">
        <v>8.2257942630251932</v>
      </c>
      <c r="Q12" s="115">
        <v>-0.59466778445366231</v>
      </c>
      <c r="R12" s="87">
        <v>-10.108876856484628</v>
      </c>
      <c r="S12" s="146">
        <v>-17.136052626665744</v>
      </c>
      <c r="T12" s="142">
        <v>-11.274733456679854</v>
      </c>
      <c r="U12" s="25"/>
      <c r="V12" s="25"/>
      <c r="W12" s="25"/>
      <c r="X12" s="25"/>
      <c r="Y12" s="25"/>
      <c r="Z12" s="25"/>
      <c r="AA12" s="25"/>
      <c r="AB12" s="25"/>
      <c r="AC12" s="25"/>
      <c r="AD12" s="25"/>
      <c r="AE12" s="25"/>
      <c r="AF12" s="25"/>
      <c r="AG12" s="39"/>
    </row>
    <row r="13" spans="1:33" s="4" customFormat="1" ht="18.75" customHeight="1" x14ac:dyDescent="0.25">
      <c r="A13" s="75">
        <v>44075</v>
      </c>
      <c r="B13" s="33">
        <v>-7.9748045951269688</v>
      </c>
      <c r="C13" s="33">
        <v>-15.84966520277969</v>
      </c>
      <c r="D13" s="33">
        <v>-2.5584479995572593</v>
      </c>
      <c r="E13" s="33">
        <v>3.3651725003419273</v>
      </c>
      <c r="F13" s="33">
        <v>3.5628163324737159</v>
      </c>
      <c r="G13" s="33">
        <v>-19.152360016436205</v>
      </c>
      <c r="H13" s="33">
        <v>-14.912082654728053</v>
      </c>
      <c r="I13" s="33">
        <v>-42.129586666235355</v>
      </c>
      <c r="J13" s="33">
        <v>-80.397058299217917</v>
      </c>
      <c r="K13" s="33">
        <v>-34.830170979008884</v>
      </c>
      <c r="L13" s="33">
        <v>3.2427807247733398</v>
      </c>
      <c r="M13" s="33">
        <v>-66.901206003819738</v>
      </c>
      <c r="N13" s="33">
        <v>-5.9154878349740443</v>
      </c>
      <c r="O13" s="33">
        <v>19.874429459945404</v>
      </c>
      <c r="P13" s="33">
        <v>0.29106992036962254</v>
      </c>
      <c r="Q13" s="115">
        <v>3.5863170257282206</v>
      </c>
      <c r="R13" s="87">
        <v>-13.973481777407329</v>
      </c>
      <c r="S13" s="146">
        <v>-17.511456191515094</v>
      </c>
      <c r="T13" s="142">
        <v>-14.512444427413243</v>
      </c>
      <c r="U13" s="25"/>
      <c r="V13" s="25"/>
      <c r="W13" s="25"/>
      <c r="X13" s="25"/>
      <c r="Y13" s="25"/>
      <c r="Z13" s="25"/>
      <c r="AA13" s="25"/>
      <c r="AB13" s="25"/>
      <c r="AC13" s="25"/>
      <c r="AD13" s="25"/>
      <c r="AE13" s="25"/>
      <c r="AF13" s="25"/>
      <c r="AG13" s="39"/>
    </row>
    <row r="14" spans="1:33" s="3" customFormat="1" ht="18.75" customHeight="1" x14ac:dyDescent="0.25">
      <c r="A14" s="75">
        <v>44184</v>
      </c>
      <c r="B14" s="33">
        <v>-1.3431149298523053</v>
      </c>
      <c r="C14" s="33">
        <v>51.202475639552091</v>
      </c>
      <c r="D14" s="33">
        <v>35.617254483576772</v>
      </c>
      <c r="E14" s="33">
        <v>29.516625282743746</v>
      </c>
      <c r="F14" s="33">
        <v>-4.7271550613150595</v>
      </c>
      <c r="G14" s="33">
        <v>-37.705017649826154</v>
      </c>
      <c r="H14" s="33">
        <v>-0.29440852311358867</v>
      </c>
      <c r="I14" s="33">
        <v>-52.583894136843654</v>
      </c>
      <c r="J14" s="33">
        <v>-68.369220440833317</v>
      </c>
      <c r="K14" s="33">
        <v>-8.7205109777394085</v>
      </c>
      <c r="L14" s="33">
        <v>4.5202568426760621</v>
      </c>
      <c r="M14" s="33">
        <v>-53.798058382822177</v>
      </c>
      <c r="N14" s="33">
        <v>-7.245071069573072</v>
      </c>
      <c r="O14" s="33">
        <v>20.155485275950511</v>
      </c>
      <c r="P14" s="33">
        <v>5.8919272838022039</v>
      </c>
      <c r="Q14" s="115">
        <v>13.108859960139782</v>
      </c>
      <c r="R14" s="87">
        <v>-5.5105088970078384</v>
      </c>
      <c r="S14" s="146">
        <v>-15.887248421357668</v>
      </c>
      <c r="T14" s="142">
        <v>-7.3250332068929254</v>
      </c>
      <c r="U14" s="25"/>
      <c r="V14" s="25"/>
      <c r="W14" s="25"/>
      <c r="X14" s="25"/>
      <c r="Y14" s="25"/>
      <c r="Z14" s="25"/>
      <c r="AA14" s="25"/>
      <c r="AB14" s="25"/>
      <c r="AC14" s="25"/>
      <c r="AD14" s="25"/>
      <c r="AE14" s="25"/>
      <c r="AF14" s="25"/>
      <c r="AG14" s="39"/>
    </row>
    <row r="15" spans="1:33" s="3" customFormat="1" ht="18.75" customHeight="1" x14ac:dyDescent="0.25">
      <c r="A15" s="75">
        <v>44256</v>
      </c>
      <c r="B15" s="33">
        <v>-14.892827628320617</v>
      </c>
      <c r="C15" s="33">
        <v>3.7582103827144664</v>
      </c>
      <c r="D15" s="33">
        <v>16.812604228768294</v>
      </c>
      <c r="E15" s="33">
        <v>-3.8690040357659541</v>
      </c>
      <c r="F15" s="33">
        <v>7.5772980067002891</v>
      </c>
      <c r="G15" s="33">
        <v>-23.829555727216942</v>
      </c>
      <c r="H15" s="33">
        <v>-6.1206761087500468</v>
      </c>
      <c r="I15" s="33">
        <v>-12.796687579624376</v>
      </c>
      <c r="J15" s="33">
        <v>-60.341878493670599</v>
      </c>
      <c r="K15" s="33">
        <v>-3.1247744002291</v>
      </c>
      <c r="L15" s="33">
        <v>-11.982080548567026</v>
      </c>
      <c r="M15" s="33">
        <v>-36.237755227378123</v>
      </c>
      <c r="N15" s="33">
        <v>-9.9422491298281415</v>
      </c>
      <c r="O15" s="33">
        <v>19.383045421587241</v>
      </c>
      <c r="P15" s="33">
        <v>20.148078842383796</v>
      </c>
      <c r="Q15" s="115">
        <v>-0.21534860587483706</v>
      </c>
      <c r="R15" s="87">
        <v>-6.9968389759740006</v>
      </c>
      <c r="S15" s="146">
        <v>6.0969117692200854</v>
      </c>
      <c r="T15" s="142">
        <v>-4.9630648719787587</v>
      </c>
      <c r="U15" s="25"/>
      <c r="V15" s="25"/>
      <c r="W15" s="25"/>
      <c r="X15" s="25"/>
      <c r="Y15" s="25"/>
      <c r="Z15" s="25"/>
      <c r="AA15" s="25"/>
      <c r="AB15" s="25"/>
      <c r="AC15" s="25"/>
      <c r="AD15" s="25"/>
      <c r="AE15" s="25"/>
      <c r="AF15" s="25"/>
      <c r="AG15" s="39"/>
    </row>
    <row r="16" spans="1:33" s="3" customFormat="1" ht="18.75" customHeight="1" x14ac:dyDescent="0.25">
      <c r="A16" s="75">
        <v>44368</v>
      </c>
      <c r="B16" s="33">
        <v>-6.6944463424083409</v>
      </c>
      <c r="C16" s="33">
        <v>10.625773200092752</v>
      </c>
      <c r="D16" s="33">
        <v>11.395886152075548</v>
      </c>
      <c r="E16" s="33">
        <v>157.54231308349824</v>
      </c>
      <c r="F16" s="33">
        <v>-49.920023852290754</v>
      </c>
      <c r="G16" s="33">
        <v>0.8224394664440382</v>
      </c>
      <c r="H16" s="33">
        <v>8.5357140956442663</v>
      </c>
      <c r="I16" s="33">
        <v>7.0375837605810432</v>
      </c>
      <c r="J16" s="33">
        <v>248.3328648279338</v>
      </c>
      <c r="K16" s="33">
        <v>5.2728483637506542</v>
      </c>
      <c r="L16" s="33">
        <v>-6.378027091125503</v>
      </c>
      <c r="M16" s="33">
        <v>0.6617161021491853</v>
      </c>
      <c r="N16" s="33">
        <v>-6.2763570332533192</v>
      </c>
      <c r="O16" s="33">
        <v>17.878911823810029</v>
      </c>
      <c r="P16" s="33">
        <v>29.701230281189908</v>
      </c>
      <c r="Q16" s="115">
        <v>8.4560321331903907</v>
      </c>
      <c r="R16" s="87">
        <v>5.392238596878471</v>
      </c>
      <c r="S16" s="146">
        <v>6.3473469415163066</v>
      </c>
      <c r="T16" s="142">
        <v>5.5402295828573642</v>
      </c>
      <c r="U16" s="25"/>
      <c r="V16" s="25"/>
      <c r="W16" s="25"/>
      <c r="X16" s="25"/>
      <c r="Y16" s="25"/>
      <c r="Z16" s="25"/>
      <c r="AA16" s="25"/>
      <c r="AB16" s="25"/>
      <c r="AC16" s="25"/>
      <c r="AD16" s="25"/>
      <c r="AE16" s="25"/>
      <c r="AF16" s="25"/>
      <c r="AG16" s="39"/>
    </row>
    <row r="17" spans="1:33" s="3" customFormat="1" ht="18.75" customHeight="1" x14ac:dyDescent="0.25">
      <c r="A17" s="75">
        <v>44440</v>
      </c>
      <c r="B17" s="33">
        <v>-9.9072766780755614</v>
      </c>
      <c r="C17" s="33">
        <v>-22.496574455544533</v>
      </c>
      <c r="D17" s="33">
        <v>-2.9100799511207498</v>
      </c>
      <c r="E17" s="33">
        <v>25.152007576508012</v>
      </c>
      <c r="F17" s="33">
        <v>46.058855478990466</v>
      </c>
      <c r="G17" s="33">
        <v>15.122068009771084</v>
      </c>
      <c r="H17" s="33">
        <v>8.4466566719434866</v>
      </c>
      <c r="I17" s="33">
        <v>-1.8111760472767742</v>
      </c>
      <c r="J17" s="33">
        <v>49.856726703472589</v>
      </c>
      <c r="K17" s="33">
        <v>25.296454190841288</v>
      </c>
      <c r="L17" s="33">
        <v>3.2571142556602553</v>
      </c>
      <c r="M17" s="33">
        <v>131.84869184047096</v>
      </c>
      <c r="N17" s="33">
        <v>-6.771875891961372</v>
      </c>
      <c r="O17" s="33">
        <v>31.33547003645441</v>
      </c>
      <c r="P17" s="33">
        <v>27.286618978485777</v>
      </c>
      <c r="Q17" s="115">
        <v>8.4803313854571769</v>
      </c>
      <c r="R17" s="87">
        <v>11.053890532220692</v>
      </c>
      <c r="S17" s="146">
        <v>0.49965877111823431</v>
      </c>
      <c r="T17" s="142">
        <v>9.5024992509518142</v>
      </c>
      <c r="U17" s="25"/>
      <c r="V17" s="25"/>
      <c r="W17" s="25"/>
      <c r="X17" s="25"/>
      <c r="Y17" s="25"/>
      <c r="Z17" s="25"/>
      <c r="AA17" s="25"/>
      <c r="AB17" s="25"/>
      <c r="AC17" s="25"/>
      <c r="AD17" s="25"/>
      <c r="AE17" s="25"/>
      <c r="AF17" s="25"/>
      <c r="AG17" s="39"/>
    </row>
    <row r="18" spans="1:33" s="4" customFormat="1" ht="18.75" customHeight="1" x14ac:dyDescent="0.25">
      <c r="A18" s="75">
        <v>44551</v>
      </c>
      <c r="B18" s="33">
        <v>3.7258900191951909</v>
      </c>
      <c r="C18" s="33">
        <v>-38.011258767784234</v>
      </c>
      <c r="D18" s="33">
        <v>-16.033309794665271</v>
      </c>
      <c r="E18" s="33">
        <v>-0.26495061740990877</v>
      </c>
      <c r="F18" s="33">
        <v>60.250747478502035</v>
      </c>
      <c r="G18" s="33">
        <v>8.3146876916384826</v>
      </c>
      <c r="H18" s="33">
        <v>-15.961517743436048</v>
      </c>
      <c r="I18" s="33">
        <v>118.42536661830189</v>
      </c>
      <c r="J18" s="33">
        <v>24.425657597243131</v>
      </c>
      <c r="K18" s="33">
        <v>8.2862041270623621</v>
      </c>
      <c r="L18" s="33">
        <v>14.470964157789197</v>
      </c>
      <c r="M18" s="33">
        <v>65.459344538563585</v>
      </c>
      <c r="N18" s="33">
        <v>-10.497349743105104</v>
      </c>
      <c r="O18" s="33">
        <v>30.445586270537774</v>
      </c>
      <c r="P18" s="33">
        <v>10.033536365011173</v>
      </c>
      <c r="Q18" s="115">
        <v>16.216821838970702</v>
      </c>
      <c r="R18" s="87">
        <v>3.967942113339646</v>
      </c>
      <c r="S18" s="146">
        <v>14.81812019559726</v>
      </c>
      <c r="T18" s="142">
        <v>5.6899619230184868</v>
      </c>
      <c r="U18" s="25"/>
      <c r="V18" s="25"/>
      <c r="W18" s="25"/>
      <c r="X18" s="25"/>
      <c r="Y18" s="25"/>
      <c r="Z18" s="25"/>
      <c r="AA18" s="25"/>
      <c r="AB18" s="25"/>
      <c r="AC18" s="25"/>
      <c r="AD18" s="25"/>
      <c r="AE18" s="25"/>
      <c r="AF18" s="25"/>
      <c r="AG18" s="39"/>
    </row>
    <row r="19" spans="1:33" s="4" customFormat="1" ht="18.75" customHeight="1" x14ac:dyDescent="0.25">
      <c r="A19" s="75">
        <v>44621</v>
      </c>
      <c r="B19" s="33">
        <v>30.140399937182139</v>
      </c>
      <c r="C19" s="33">
        <v>-39.906506635047684</v>
      </c>
      <c r="D19" s="33">
        <v>-16.054445359063251</v>
      </c>
      <c r="E19" s="33">
        <v>-47.899770208324107</v>
      </c>
      <c r="F19" s="33">
        <v>33.556533590960413</v>
      </c>
      <c r="G19" s="33">
        <v>-24.863511171364649</v>
      </c>
      <c r="H19" s="33">
        <v>1.1913078484017063</v>
      </c>
      <c r="I19" s="33">
        <v>29.623853095721415</v>
      </c>
      <c r="J19" s="33">
        <v>153.0636285718243</v>
      </c>
      <c r="K19" s="33">
        <v>11.991722995106343</v>
      </c>
      <c r="L19" s="33">
        <v>20.674783893337974</v>
      </c>
      <c r="M19" s="33">
        <v>49.194357765493322</v>
      </c>
      <c r="N19" s="33">
        <v>-4.3866436537560247</v>
      </c>
      <c r="O19" s="33">
        <v>33.212233226971023</v>
      </c>
      <c r="P19" s="33">
        <v>17.443858588236623</v>
      </c>
      <c r="Q19" s="115">
        <v>15.954341193526062</v>
      </c>
      <c r="R19" s="141">
        <v>10.132245146949217</v>
      </c>
      <c r="S19" s="146">
        <v>-18.717826946092586</v>
      </c>
      <c r="T19" s="156">
        <v>5.1296441286976489</v>
      </c>
      <c r="U19" s="25"/>
      <c r="V19" s="25"/>
      <c r="W19" s="25"/>
      <c r="X19" s="25"/>
      <c r="Y19" s="25"/>
      <c r="Z19" s="25"/>
      <c r="AA19" s="25"/>
      <c r="AB19" s="25"/>
      <c r="AC19" s="25"/>
      <c r="AD19" s="25"/>
      <c r="AE19" s="25"/>
      <c r="AF19" s="25"/>
      <c r="AG19" s="39"/>
    </row>
    <row r="20" spans="1:33" s="4" customFormat="1" ht="18.75" customHeight="1" x14ac:dyDescent="0.25">
      <c r="A20" s="75">
        <v>44713</v>
      </c>
      <c r="B20" s="33">
        <v>23.830656804461626</v>
      </c>
      <c r="C20" s="33">
        <v>-37.639738010954119</v>
      </c>
      <c r="D20" s="33">
        <v>11.027721186239631</v>
      </c>
      <c r="E20" s="33">
        <v>-32.787523033085961</v>
      </c>
      <c r="F20" s="33">
        <v>85.22819091238182</v>
      </c>
      <c r="G20" s="33">
        <v>-23.012118036002732</v>
      </c>
      <c r="H20" s="33">
        <v>-10.304479069119296</v>
      </c>
      <c r="I20" s="33">
        <v>-25.018440326761521</v>
      </c>
      <c r="J20" s="33">
        <v>-46.986815850358042</v>
      </c>
      <c r="K20" s="33">
        <v>-3.729376404502446</v>
      </c>
      <c r="L20" s="33">
        <v>7.7621329573174194</v>
      </c>
      <c r="M20" s="33">
        <v>-1.5824562545219436</v>
      </c>
      <c r="N20" s="33">
        <v>-2.0234925766318952</v>
      </c>
      <c r="O20" s="33">
        <v>30.779304228186078</v>
      </c>
      <c r="P20" s="33">
        <v>-4.5484772415404109</v>
      </c>
      <c r="Q20" s="115">
        <v>5.3280291032136944</v>
      </c>
      <c r="R20" s="141">
        <v>-9.8501444295905571E-2</v>
      </c>
      <c r="S20" s="19">
        <v>-3.2436922941217716</v>
      </c>
      <c r="T20" s="156">
        <v>-0.58956562074700969</v>
      </c>
      <c r="U20" s="25"/>
      <c r="V20" s="25"/>
      <c r="W20" s="25"/>
      <c r="X20" s="25"/>
      <c r="Y20" s="25"/>
      <c r="Z20" s="25"/>
      <c r="AA20" s="25"/>
      <c r="AB20" s="25"/>
      <c r="AC20" s="25"/>
      <c r="AD20" s="25"/>
      <c r="AE20" s="25"/>
      <c r="AF20" s="25"/>
      <c r="AG20" s="39"/>
    </row>
    <row r="21" spans="1:33" s="4" customFormat="1" ht="18.75" customHeight="1" x14ac:dyDescent="0.25">
      <c r="A21" s="75">
        <v>44805</v>
      </c>
      <c r="B21" s="33">
        <v>32.259528858521378</v>
      </c>
      <c r="C21" s="33">
        <v>39.154043419722001</v>
      </c>
      <c r="D21" s="33">
        <v>26.414434790124673</v>
      </c>
      <c r="E21" s="33">
        <v>7.3599233579520842</v>
      </c>
      <c r="F21" s="33">
        <v>-46.913126399984179</v>
      </c>
      <c r="G21" s="33">
        <v>-10.432940120788544</v>
      </c>
      <c r="H21" s="33">
        <v>18.918379995863148</v>
      </c>
      <c r="I21" s="33">
        <v>22.573718909640746</v>
      </c>
      <c r="J21" s="33">
        <v>69.027274752861786</v>
      </c>
      <c r="K21" s="33">
        <v>-22.546266685056096</v>
      </c>
      <c r="L21" s="33">
        <v>7.7880644945501558</v>
      </c>
      <c r="M21" s="33">
        <v>31.496824523804662</v>
      </c>
      <c r="N21" s="33">
        <v>6.7394227459833189</v>
      </c>
      <c r="O21" s="33">
        <v>6.3698008720376293</v>
      </c>
      <c r="P21" s="33">
        <v>18.321010772319866</v>
      </c>
      <c r="Q21" s="115">
        <v>4.9284959346478701</v>
      </c>
      <c r="R21" s="141">
        <v>11.16485483783606</v>
      </c>
      <c r="S21" s="19">
        <v>28.941356309054669</v>
      </c>
      <c r="T21" s="156">
        <v>13.56303368806509</v>
      </c>
      <c r="U21" s="25"/>
      <c r="V21" s="25"/>
      <c r="W21" s="25"/>
      <c r="X21" s="25"/>
      <c r="Y21" s="25"/>
      <c r="Z21" s="25"/>
      <c r="AA21" s="25"/>
      <c r="AB21" s="25"/>
      <c r="AC21" s="25"/>
      <c r="AD21" s="25"/>
      <c r="AE21" s="25"/>
      <c r="AF21" s="25"/>
      <c r="AG21" s="39"/>
    </row>
    <row r="22" spans="1:33" s="4" customFormat="1" ht="18.75" customHeight="1" x14ac:dyDescent="0.25">
      <c r="A22" s="75">
        <v>44916</v>
      </c>
      <c r="B22" s="33">
        <v>19.459964271301629</v>
      </c>
      <c r="C22" s="33">
        <v>38.403157972125683</v>
      </c>
      <c r="D22" s="33">
        <v>34.763284079003938</v>
      </c>
      <c r="E22" s="33">
        <v>7.0145909991999815</v>
      </c>
      <c r="F22" s="33">
        <v>-45.772559092175577</v>
      </c>
      <c r="G22" s="33">
        <v>11.251912754321239</v>
      </c>
      <c r="H22" s="33">
        <v>54.844155861455619</v>
      </c>
      <c r="I22" s="33">
        <v>-71.800817654038411</v>
      </c>
      <c r="J22" s="33">
        <v>193.85570968974037</v>
      </c>
      <c r="K22" s="33">
        <v>5.9993715239915417</v>
      </c>
      <c r="L22" s="33">
        <v>10.055368087437671</v>
      </c>
      <c r="M22" s="33">
        <v>78.271116196046592</v>
      </c>
      <c r="N22" s="33">
        <v>6.0554307846868483</v>
      </c>
      <c r="O22" s="33">
        <v>1.644010190331997</v>
      </c>
      <c r="P22" s="33">
        <v>33.560385887266449</v>
      </c>
      <c r="Q22" s="115">
        <v>8.3998504223876296</v>
      </c>
      <c r="R22" s="141">
        <v>21.10443735688105</v>
      </c>
      <c r="S22" s="19">
        <v>17.869576530770217</v>
      </c>
      <c r="T22" s="156">
        <v>20.546695075886362</v>
      </c>
      <c r="U22" s="25"/>
      <c r="V22" s="25"/>
      <c r="W22" s="25"/>
      <c r="X22" s="25"/>
      <c r="Y22" s="25"/>
      <c r="Z22" s="25"/>
      <c r="AA22" s="25"/>
      <c r="AB22" s="25"/>
      <c r="AC22" s="25"/>
      <c r="AD22" s="25"/>
      <c r="AE22" s="25"/>
      <c r="AF22" s="25"/>
      <c r="AG22" s="39"/>
    </row>
    <row r="23" spans="1:33" s="4" customFormat="1" ht="18.75" customHeight="1" x14ac:dyDescent="0.25">
      <c r="A23" s="75">
        <v>45006</v>
      </c>
      <c r="B23" s="33">
        <v>19.477284758564366</v>
      </c>
      <c r="C23" s="33">
        <v>150.73489060320142</v>
      </c>
      <c r="D23" s="33">
        <v>59.715740718944232</v>
      </c>
      <c r="E23" s="33">
        <v>114.30540362443045</v>
      </c>
      <c r="F23" s="33">
        <v>-30.188355643514953</v>
      </c>
      <c r="G23" s="33">
        <v>70.656656970787509</v>
      </c>
      <c r="H23" s="33">
        <v>35.195648283175245</v>
      </c>
      <c r="I23" s="33">
        <v>10.508081206827498</v>
      </c>
      <c r="J23" s="33">
        <v>50.699970621954407</v>
      </c>
      <c r="K23" s="33">
        <v>-5.7451024512858595</v>
      </c>
      <c r="L23" s="33">
        <v>12.514800690010659</v>
      </c>
      <c r="M23" s="33">
        <v>87.647347247804078</v>
      </c>
      <c r="N23" s="33">
        <v>4.1636224542262141</v>
      </c>
      <c r="O23" s="33">
        <v>-1.5974547267306463</v>
      </c>
      <c r="P23" s="33">
        <v>3.2858400483286374</v>
      </c>
      <c r="Q23" s="115">
        <v>7.5451982618127573</v>
      </c>
      <c r="R23" s="141">
        <v>23.462339100050656</v>
      </c>
      <c r="S23" s="19">
        <v>39.015934526407165</v>
      </c>
      <c r="T23" s="156">
        <v>25.547549460300075</v>
      </c>
      <c r="U23" s="25"/>
      <c r="V23" s="25"/>
      <c r="W23" s="25"/>
      <c r="X23" s="25"/>
      <c r="Y23" s="25"/>
      <c r="Z23" s="25"/>
      <c r="AA23" s="25"/>
      <c r="AB23" s="25"/>
      <c r="AC23" s="25"/>
      <c r="AD23" s="25"/>
      <c r="AE23" s="25"/>
      <c r="AF23" s="25"/>
      <c r="AG23" s="39"/>
    </row>
    <row r="24" spans="1:33" s="4" customFormat="1" ht="18.75" customHeight="1" x14ac:dyDescent="0.25">
      <c r="A24" s="75">
        <v>45098</v>
      </c>
      <c r="B24" s="33">
        <v>23.545400529882713</v>
      </c>
      <c r="C24" s="33">
        <v>76.094656079919901</v>
      </c>
      <c r="D24" s="33">
        <v>38.026233777557223</v>
      </c>
      <c r="E24" s="33">
        <v>56.917673289018865</v>
      </c>
      <c r="F24" s="33">
        <v>-24.327423810311473</v>
      </c>
      <c r="G24" s="33">
        <v>52.728296617566258</v>
      </c>
      <c r="H24" s="33">
        <v>29.30154040077349</v>
      </c>
      <c r="I24" s="33">
        <v>102.15884022121813</v>
      </c>
      <c r="J24" s="33">
        <v>320.71253942388597</v>
      </c>
      <c r="K24" s="33">
        <v>85.816293497464613</v>
      </c>
      <c r="L24" s="33">
        <v>19.236257512413502</v>
      </c>
      <c r="M24" s="33">
        <v>174.79469070373273</v>
      </c>
      <c r="N24" s="33">
        <v>10.422199988761662</v>
      </c>
      <c r="O24" s="33">
        <v>-3.1996919517680737</v>
      </c>
      <c r="P24" s="33">
        <v>4.4788331175937799</v>
      </c>
      <c r="Q24" s="115">
        <v>19.184559917035131</v>
      </c>
      <c r="R24" s="141">
        <v>31.769755496138174</v>
      </c>
      <c r="S24" s="19">
        <v>41.072101530369594</v>
      </c>
      <c r="T24" s="156">
        <v>33.183370206116052</v>
      </c>
      <c r="U24" s="25"/>
      <c r="V24" s="25"/>
      <c r="W24" s="25"/>
      <c r="X24" s="25"/>
      <c r="Y24" s="25"/>
      <c r="Z24" s="25"/>
      <c r="AA24" s="25"/>
      <c r="AB24" s="25"/>
      <c r="AC24" s="25"/>
      <c r="AD24" s="25"/>
      <c r="AE24" s="25"/>
      <c r="AF24" s="25"/>
      <c r="AG24" s="39"/>
    </row>
    <row r="25" spans="1:33" s="4" customFormat="1" ht="18.75" customHeight="1" x14ac:dyDescent="0.25">
      <c r="A25" s="75">
        <v>45190</v>
      </c>
      <c r="B25" s="33">
        <v>21.833526618075439</v>
      </c>
      <c r="C25" s="33">
        <v>51.016571399972861</v>
      </c>
      <c r="D25" s="33">
        <v>26.949107374034483</v>
      </c>
      <c r="E25" s="33">
        <v>37.787373513301901</v>
      </c>
      <c r="F25" s="33">
        <v>17.694296972970591</v>
      </c>
      <c r="G25" s="33">
        <v>35.908290801893202</v>
      </c>
      <c r="H25" s="33">
        <v>22.25274453605843</v>
      </c>
      <c r="I25" s="33">
        <v>99.691403205426923</v>
      </c>
      <c r="J25" s="33">
        <v>128.11272941942792</v>
      </c>
      <c r="K25" s="33">
        <v>97.735717513238598</v>
      </c>
      <c r="L25" s="33">
        <v>-8.9214026724040707</v>
      </c>
      <c r="M25" s="33">
        <v>90.254873268047248</v>
      </c>
      <c r="N25" s="33">
        <v>-13.489947428266305</v>
      </c>
      <c r="O25" s="33">
        <v>-0.29770436283048696</v>
      </c>
      <c r="P25" s="33">
        <v>2.5896341084362859</v>
      </c>
      <c r="Q25" s="115">
        <v>-18.244362771743397</v>
      </c>
      <c r="R25" s="141">
        <v>24.522735305845643</v>
      </c>
      <c r="S25" s="19">
        <v>13.344670014595266</v>
      </c>
      <c r="T25" s="156">
        <v>22.810524766415838</v>
      </c>
      <c r="U25" s="25"/>
      <c r="V25" s="25"/>
      <c r="W25" s="25"/>
      <c r="X25" s="25"/>
      <c r="Y25" s="25"/>
      <c r="Z25" s="25"/>
      <c r="AA25" s="25"/>
      <c r="AB25" s="25"/>
      <c r="AC25" s="25"/>
      <c r="AD25" s="25"/>
      <c r="AE25" s="25"/>
      <c r="AF25" s="25"/>
      <c r="AG25" s="39"/>
    </row>
    <row r="26" spans="1:33" s="4" customFormat="1" ht="18.75" customHeight="1" x14ac:dyDescent="0.25">
      <c r="A26" s="75">
        <v>45281</v>
      </c>
      <c r="B26" s="33">
        <v>21.203796238470403</v>
      </c>
      <c r="C26" s="33">
        <v>36.230260145808842</v>
      </c>
      <c r="D26" s="33">
        <v>9.082326772984203</v>
      </c>
      <c r="E26" s="33">
        <v>32.15563765894484</v>
      </c>
      <c r="F26" s="33">
        <v>52.176158448265198</v>
      </c>
      <c r="G26" s="33">
        <v>12.003970053946119</v>
      </c>
      <c r="H26" s="33">
        <v>-0.19759677909060258</v>
      </c>
      <c r="I26" s="33">
        <v>252.06534986691861</v>
      </c>
      <c r="J26" s="33">
        <v>39.103425858182163</v>
      </c>
      <c r="K26" s="33">
        <v>10.185694562473742</v>
      </c>
      <c r="L26" s="33">
        <v>14.045571907877076</v>
      </c>
      <c r="M26" s="33">
        <v>17.633592141642708</v>
      </c>
      <c r="N26" s="33">
        <v>22.870267870711046</v>
      </c>
      <c r="O26" s="33">
        <v>6.1328675346758814</v>
      </c>
      <c r="P26" s="33">
        <v>-7.6858387123686498</v>
      </c>
      <c r="Q26" s="115">
        <v>10.522404235936591</v>
      </c>
      <c r="R26" s="141">
        <v>13.120418749877217</v>
      </c>
      <c r="S26" s="19">
        <v>24.180295379403674</v>
      </c>
      <c r="T26" s="156">
        <v>14.984971460747531</v>
      </c>
      <c r="U26" s="25"/>
      <c r="V26" s="25"/>
      <c r="W26" s="25"/>
      <c r="X26" s="25"/>
      <c r="Y26" s="25"/>
      <c r="Z26" s="25"/>
      <c r="AA26" s="25"/>
      <c r="AB26" s="25"/>
      <c r="AC26" s="25"/>
      <c r="AD26" s="25"/>
      <c r="AE26" s="25"/>
      <c r="AF26" s="25"/>
      <c r="AG26" s="39"/>
    </row>
    <row r="27" spans="1:33" s="4" customFormat="1" ht="18.75" customHeight="1" x14ac:dyDescent="0.25">
      <c r="A27" s="75">
        <v>45372</v>
      </c>
      <c r="B27" s="33">
        <v>9.73047529177434</v>
      </c>
      <c r="C27" s="33">
        <v>-5.1470873273171804</v>
      </c>
      <c r="D27" s="33">
        <v>18.042839628883769</v>
      </c>
      <c r="E27" s="33">
        <v>47.121538876211758</v>
      </c>
      <c r="F27" s="33">
        <v>22.956028352254009</v>
      </c>
      <c r="G27" s="33">
        <v>-6.0992947438814724</v>
      </c>
      <c r="H27" s="33">
        <v>8.8554369950088727</v>
      </c>
      <c r="I27" s="33">
        <v>-17.11502997073022</v>
      </c>
      <c r="J27" s="33">
        <v>22.576410332561039</v>
      </c>
      <c r="K27" s="33">
        <v>1.2680479919645933</v>
      </c>
      <c r="L27" s="33">
        <v>16.02624989555531</v>
      </c>
      <c r="M27" s="33">
        <v>8.8192227146467417</v>
      </c>
      <c r="N27" s="33">
        <v>12.07065952621511</v>
      </c>
      <c r="O27" s="33">
        <v>14.478936432748142</v>
      </c>
      <c r="P27" s="33">
        <v>-2.6117749344626731</v>
      </c>
      <c r="Q27" s="115">
        <v>9.0119209725519056</v>
      </c>
      <c r="R27" s="141">
        <v>9.6537774820297386</v>
      </c>
      <c r="S27" s="19">
        <v>5.2832222658913253</v>
      </c>
      <c r="T27" s="156">
        <v>9.0049757051132815</v>
      </c>
      <c r="U27" s="25"/>
      <c r="V27" s="25"/>
      <c r="W27" s="25"/>
      <c r="X27" s="25"/>
      <c r="Y27" s="25"/>
      <c r="Z27" s="25"/>
      <c r="AA27" s="25"/>
      <c r="AB27" s="25"/>
      <c r="AC27" s="25"/>
      <c r="AD27" s="25"/>
      <c r="AE27" s="25"/>
      <c r="AF27" s="25"/>
      <c r="AG27" s="39"/>
    </row>
    <row r="28" spans="1:33" s="4" customFormat="1" ht="18.75" customHeight="1" x14ac:dyDescent="0.25">
      <c r="A28" s="75">
        <v>45464</v>
      </c>
      <c r="B28" s="33">
        <v>-6.6925455842658721</v>
      </c>
      <c r="C28" s="33">
        <v>18.090814248061079</v>
      </c>
      <c r="D28" s="33">
        <v>18.187915728802423</v>
      </c>
      <c r="E28" s="33">
        <v>18.535782328889184</v>
      </c>
      <c r="F28" s="33">
        <v>43.085551669408517</v>
      </c>
      <c r="G28" s="33">
        <v>3.4878146449850078</v>
      </c>
      <c r="H28" s="33">
        <v>16.503607492321237</v>
      </c>
      <c r="I28" s="33">
        <v>6.8103794087478349</v>
      </c>
      <c r="J28" s="33">
        <v>3.2742895478823328</v>
      </c>
      <c r="K28" s="33">
        <v>-35.493962900086359</v>
      </c>
      <c r="L28" s="33">
        <v>15.701958597464625</v>
      </c>
      <c r="M28" s="33">
        <v>15.26939524763543</v>
      </c>
      <c r="N28" s="33">
        <v>3.1297134118413368</v>
      </c>
      <c r="O28" s="33">
        <v>5.4982057580114514</v>
      </c>
      <c r="P28" s="33">
        <v>9.163098434844585</v>
      </c>
      <c r="Q28" s="115">
        <v>-1.133802060866941</v>
      </c>
      <c r="R28" s="141">
        <v>7.5078175564076304</v>
      </c>
      <c r="S28" s="19">
        <v>13.771954575693258</v>
      </c>
      <c r="T28" s="156">
        <v>8.5160561961164518</v>
      </c>
      <c r="U28" s="25"/>
      <c r="V28" s="25"/>
      <c r="W28" s="25"/>
      <c r="X28" s="25"/>
      <c r="Y28" s="25"/>
      <c r="Z28" s="25"/>
      <c r="AA28" s="25"/>
      <c r="AB28" s="25"/>
      <c r="AC28" s="25"/>
      <c r="AD28" s="25"/>
      <c r="AE28" s="25"/>
      <c r="AF28" s="25"/>
      <c r="AG28" s="39"/>
    </row>
    <row r="29" spans="1:33" s="4" customFormat="1" ht="18.75" customHeight="1" x14ac:dyDescent="0.25">
      <c r="A29" s="75">
        <v>45556</v>
      </c>
      <c r="B29" s="33">
        <v>1.9470632650694029</v>
      </c>
      <c r="C29" s="33">
        <v>32.306506206977105</v>
      </c>
      <c r="D29" s="33">
        <v>1.4442262294860484</v>
      </c>
      <c r="E29" s="33">
        <v>2.1956192896576994</v>
      </c>
      <c r="F29" s="33">
        <v>0.76911581201819956</v>
      </c>
      <c r="G29" s="33">
        <v>10.367315784396624</v>
      </c>
      <c r="H29" s="33">
        <v>7.512926984996767</v>
      </c>
      <c r="I29" s="33">
        <v>-0.57130903640032216</v>
      </c>
      <c r="J29" s="33">
        <v>2.5603744314830692</v>
      </c>
      <c r="K29" s="33">
        <v>-32.922292490251493</v>
      </c>
      <c r="L29" s="33">
        <v>40.61955223862185</v>
      </c>
      <c r="M29" s="33">
        <v>9.3117685912238386</v>
      </c>
      <c r="N29" s="33">
        <v>70.641264907136673</v>
      </c>
      <c r="O29" s="33">
        <v>53.044948977963628</v>
      </c>
      <c r="P29" s="33">
        <v>-9.7583759306890698</v>
      </c>
      <c r="Q29" s="115">
        <v>47.194355976392217</v>
      </c>
      <c r="R29" s="141">
        <v>13.202906535150461</v>
      </c>
      <c r="S29" s="19">
        <v>-1.9946728737416066</v>
      </c>
      <c r="T29" s="156">
        <v>11.054588670818362</v>
      </c>
      <c r="U29" s="25"/>
      <c r="V29" s="25"/>
      <c r="W29" s="25"/>
      <c r="X29" s="25"/>
      <c r="Y29" s="25"/>
      <c r="Z29" s="25"/>
      <c r="AA29" s="25"/>
      <c r="AB29" s="25"/>
      <c r="AC29" s="25"/>
      <c r="AD29" s="25"/>
      <c r="AE29" s="25"/>
      <c r="AF29" s="25"/>
      <c r="AG29" s="39"/>
    </row>
    <row r="30" spans="1:33" s="4" customFormat="1" ht="18.75" customHeight="1" x14ac:dyDescent="0.25">
      <c r="A30" s="75">
        <v>45647</v>
      </c>
      <c r="B30" s="33">
        <v>-9.5180280228322971</v>
      </c>
      <c r="C30" s="33">
        <v>6.8942893709325972</v>
      </c>
      <c r="D30" s="33">
        <v>20.063984900533072</v>
      </c>
      <c r="E30" s="33">
        <v>0.98571226796626377</v>
      </c>
      <c r="F30" s="33">
        <v>-2.4298822247079102</v>
      </c>
      <c r="G30" s="33">
        <v>1.3423976209670485</v>
      </c>
      <c r="H30" s="33">
        <v>14.09809454879543</v>
      </c>
      <c r="I30" s="33">
        <v>98.688863316677583</v>
      </c>
      <c r="J30" s="33">
        <v>-7.0032439251702669</v>
      </c>
      <c r="K30" s="33">
        <v>11.398698883085686</v>
      </c>
      <c r="L30" s="33">
        <v>11.232894373108707</v>
      </c>
      <c r="M30" s="33">
        <v>-16.413323701172544</v>
      </c>
      <c r="N30" s="33">
        <v>21.012349388941885</v>
      </c>
      <c r="O30" s="33">
        <v>80.345348137544249</v>
      </c>
      <c r="P30" s="33">
        <v>-6.0565313487380763</v>
      </c>
      <c r="Q30" s="115">
        <v>21.280203417752944</v>
      </c>
      <c r="R30" s="141">
        <v>17.412962596052921</v>
      </c>
      <c r="S30" s="19">
        <v>5.7255784520532842</v>
      </c>
      <c r="T30" s="156">
        <v>15.285239016065631</v>
      </c>
      <c r="U30" s="25"/>
      <c r="V30" s="25"/>
      <c r="W30" s="25"/>
      <c r="X30" s="25"/>
      <c r="Y30" s="25"/>
      <c r="Z30" s="25"/>
      <c r="AA30" s="25"/>
      <c r="AB30" s="25"/>
      <c r="AC30" s="25"/>
      <c r="AD30" s="25"/>
      <c r="AE30" s="25"/>
      <c r="AF30" s="25"/>
      <c r="AG30" s="39"/>
    </row>
    <row r="31" spans="1:33" s="4" customFormat="1" ht="18.75" customHeight="1" x14ac:dyDescent="0.25">
      <c r="A31" s="75">
        <v>45737</v>
      </c>
      <c r="B31" s="33">
        <v>2.4359115307877772</v>
      </c>
      <c r="C31" s="33">
        <v>6.2414394669577149</v>
      </c>
      <c r="D31" s="33">
        <v>-2.6106752412012071</v>
      </c>
      <c r="E31" s="33">
        <v>15.611275673845938</v>
      </c>
      <c r="F31" s="33">
        <v>8.7750458729594811</v>
      </c>
      <c r="G31" s="33">
        <v>16.576679602429294</v>
      </c>
      <c r="H31" s="33">
        <v>6.5434913063612754</v>
      </c>
      <c r="I31" s="33">
        <v>27.063186488213049</v>
      </c>
      <c r="J31" s="33">
        <v>1.2644431009500749</v>
      </c>
      <c r="K31" s="33">
        <v>18.153463610615745</v>
      </c>
      <c r="L31" s="33">
        <v>6.9977586951312247</v>
      </c>
      <c r="M31" s="33">
        <v>19.174769058644529</v>
      </c>
      <c r="N31" s="33">
        <v>18.628533822357369</v>
      </c>
      <c r="O31" s="33">
        <v>-1.1426149043390694</v>
      </c>
      <c r="P31" s="33">
        <v>7.5121566632407877</v>
      </c>
      <c r="Q31" s="115">
        <v>11.058808514855599</v>
      </c>
      <c r="R31" s="141">
        <v>7.5035663926114182</v>
      </c>
      <c r="S31" s="19">
        <v>11.791977977258512</v>
      </c>
      <c r="T31" s="156">
        <v>8.1183741766131163</v>
      </c>
      <c r="U31" s="25"/>
      <c r="V31" s="25"/>
      <c r="W31" s="25"/>
      <c r="X31" s="25"/>
      <c r="Y31" s="25"/>
      <c r="Z31" s="25"/>
      <c r="AA31" s="25"/>
      <c r="AB31" s="25"/>
      <c r="AC31" s="25"/>
      <c r="AD31" s="25"/>
      <c r="AE31" s="25"/>
      <c r="AF31" s="25"/>
      <c r="AG31" s="39"/>
    </row>
    <row r="32" spans="1:33" s="4" customFormat="1" ht="18.75" customHeight="1" x14ac:dyDescent="0.25">
      <c r="A32" s="75">
        <v>45829</v>
      </c>
      <c r="B32" s="33">
        <v>5.6791474362954091</v>
      </c>
      <c r="C32" s="33">
        <v>10.706528374880051</v>
      </c>
      <c r="D32" s="33">
        <v>-2.6828060449882543</v>
      </c>
      <c r="E32" s="33">
        <v>4.4791171168039767</v>
      </c>
      <c r="F32" s="33">
        <v>12.261971971958701</v>
      </c>
      <c r="G32" s="33">
        <v>9.4941131773012586</v>
      </c>
      <c r="H32" s="33">
        <v>13.79584762976252</v>
      </c>
      <c r="I32" s="33">
        <v>-14.203558886079904</v>
      </c>
      <c r="J32" s="33">
        <v>7.8734209584229546</v>
      </c>
      <c r="K32" s="33">
        <v>21.996629590845174</v>
      </c>
      <c r="L32" s="33">
        <v>8.2219027964420661</v>
      </c>
      <c r="M32" s="33">
        <v>8.1562608231550513</v>
      </c>
      <c r="N32" s="33">
        <v>21.26596799892863</v>
      </c>
      <c r="O32" s="33">
        <v>7.6269040339512486</v>
      </c>
      <c r="P32" s="33">
        <v>5.5033498545697057E-2</v>
      </c>
      <c r="Q32" s="115">
        <v>7.9110863824335667</v>
      </c>
      <c r="R32" s="141">
        <v>9.7506660881862075</v>
      </c>
      <c r="S32" s="19">
        <v>-0.79488193025707687</v>
      </c>
      <c r="T32" s="156">
        <v>7.9711068084704806</v>
      </c>
      <c r="U32" s="25"/>
      <c r="V32" s="25"/>
      <c r="W32" s="25"/>
      <c r="X32" s="25"/>
      <c r="Y32" s="25"/>
      <c r="Z32" s="25"/>
      <c r="AA32" s="25"/>
      <c r="AB32" s="25"/>
      <c r="AC32" s="25"/>
      <c r="AD32" s="25"/>
      <c r="AE32" s="25"/>
      <c r="AF32" s="25"/>
      <c r="AG32" s="39"/>
    </row>
    <row r="33" spans="1:33" s="4" customFormat="1" ht="18.75" customHeight="1" x14ac:dyDescent="0.25">
      <c r="A33" s="75">
        <v>45921</v>
      </c>
      <c r="B33" s="33">
        <v>0.43955028438311672</v>
      </c>
      <c r="C33" s="33">
        <v>4.6109926075171188</v>
      </c>
      <c r="D33" s="33">
        <v>0.96737377040915362</v>
      </c>
      <c r="E33" s="33">
        <v>9.784260314866799</v>
      </c>
      <c r="F33" s="33">
        <v>11.682073927615662</v>
      </c>
      <c r="G33" s="33">
        <v>5.9377216938942752</v>
      </c>
      <c r="H33" s="33">
        <v>1.7537393526756517</v>
      </c>
      <c r="I33" s="33">
        <v>-4.2185199752028666</v>
      </c>
      <c r="J33" s="33">
        <v>-0.3939326848389868</v>
      </c>
      <c r="K33" s="33">
        <v>9.2378715159893829</v>
      </c>
      <c r="L33" s="33">
        <v>7.6386728668007038</v>
      </c>
      <c r="M33" s="33">
        <v>8.5579752556827202</v>
      </c>
      <c r="N33" s="33">
        <v>-7.6844158828938021</v>
      </c>
      <c r="O33" s="33">
        <v>-19.931970682951189</v>
      </c>
      <c r="P33" s="33">
        <v>8.5733246014967364</v>
      </c>
      <c r="Q33" s="33">
        <v>5.8611838470123843</v>
      </c>
      <c r="R33" s="156">
        <v>-0.51339299295131013</v>
      </c>
      <c r="S33" s="19">
        <v>9.8811839933701293</v>
      </c>
      <c r="T33" s="156">
        <v>0.7833207492912635</v>
      </c>
      <c r="U33" s="25"/>
      <c r="V33" s="25"/>
      <c r="W33" s="25"/>
      <c r="X33" s="25"/>
      <c r="Y33" s="25"/>
      <c r="Z33" s="25"/>
      <c r="AA33" s="25"/>
      <c r="AB33" s="25"/>
      <c r="AC33" s="25"/>
      <c r="AD33" s="25"/>
      <c r="AE33" s="25"/>
      <c r="AF33" s="25"/>
      <c r="AG33" s="39"/>
    </row>
    <row r="34" spans="1:33" s="4" customFormat="1" ht="18.75" customHeight="1" thickBot="1" x14ac:dyDescent="0.3">
      <c r="A34" s="75">
        <v>46016</v>
      </c>
      <c r="B34" s="33">
        <v>5.7729637790766333</v>
      </c>
      <c r="C34" s="33">
        <v>-14.022727026950065</v>
      </c>
      <c r="D34" s="33">
        <v>0.13718060525562237</v>
      </c>
      <c r="E34" s="33">
        <v>23.836848146498895</v>
      </c>
      <c r="F34" s="33">
        <v>6.7478475628812618</v>
      </c>
      <c r="G34" s="33">
        <v>9.0576979054511639</v>
      </c>
      <c r="H34" s="33">
        <v>15.058745146214562</v>
      </c>
      <c r="I34" s="33">
        <v>-0.20239821748697295</v>
      </c>
      <c r="J34" s="33">
        <v>13.129826548341555</v>
      </c>
      <c r="K34" s="33">
        <v>5.3530999251293139</v>
      </c>
      <c r="L34" s="33">
        <v>10.704947094238449</v>
      </c>
      <c r="M34" s="33">
        <v>49.55050771422853</v>
      </c>
      <c r="N34" s="33">
        <v>-6.3511677731953</v>
      </c>
      <c r="O34" s="33">
        <v>-32.369595614585876</v>
      </c>
      <c r="P34" s="33">
        <v>5.4972912699856948</v>
      </c>
      <c r="Q34" s="33">
        <v>2.3097808459071985</v>
      </c>
      <c r="R34" s="156">
        <v>2.7267566647507948</v>
      </c>
      <c r="S34" s="19">
        <v>-19.718682463839002</v>
      </c>
      <c r="T34" s="156">
        <v>-1.0205752737479088</v>
      </c>
      <c r="U34" s="25"/>
      <c r="V34" s="25"/>
      <c r="W34" s="25"/>
      <c r="X34" s="25"/>
      <c r="Y34" s="25"/>
      <c r="Z34" s="25"/>
      <c r="AA34" s="25"/>
      <c r="AB34" s="25"/>
      <c r="AC34" s="25"/>
      <c r="AD34" s="25"/>
      <c r="AE34" s="25"/>
      <c r="AF34" s="25"/>
      <c r="AG34" s="39"/>
    </row>
    <row r="35" spans="1:33" s="3" customFormat="1" ht="4.2" customHeight="1" x14ac:dyDescent="0.25">
      <c r="A35" s="239"/>
      <c r="B35" s="232"/>
      <c r="C35" s="220"/>
      <c r="D35" s="220"/>
      <c r="E35" s="220"/>
      <c r="F35" s="220"/>
      <c r="G35" s="220"/>
      <c r="H35" s="220"/>
      <c r="I35" s="220"/>
      <c r="J35" s="220"/>
      <c r="K35" s="220"/>
      <c r="L35" s="220"/>
      <c r="M35" s="220"/>
      <c r="N35" s="220"/>
      <c r="O35" s="220"/>
      <c r="P35" s="220"/>
      <c r="Q35" s="220"/>
      <c r="R35" s="220"/>
      <c r="S35" s="185"/>
      <c r="T35" s="186"/>
      <c r="U35" s="33"/>
      <c r="V35" s="33"/>
      <c r="W35" s="33"/>
      <c r="X35" s="33"/>
      <c r="Y35" s="33"/>
      <c r="Z35" s="33"/>
      <c r="AA35" s="33"/>
      <c r="AB35" s="33"/>
      <c r="AC35" s="33"/>
      <c r="AD35" s="33"/>
      <c r="AE35" s="33"/>
      <c r="AF35" s="33"/>
      <c r="AG35" s="39"/>
    </row>
    <row r="36" spans="1:33" ht="15" thickBot="1" x14ac:dyDescent="0.35">
      <c r="A36" s="173" t="s">
        <v>28</v>
      </c>
      <c r="B36" s="9"/>
      <c r="C36" s="9"/>
      <c r="D36" s="9"/>
      <c r="E36" s="9"/>
      <c r="F36" s="9"/>
      <c r="G36" s="9"/>
      <c r="H36" s="9"/>
      <c r="I36" s="9"/>
      <c r="J36" s="9"/>
      <c r="K36" s="9"/>
      <c r="L36" s="9"/>
      <c r="M36" s="9"/>
      <c r="N36" s="9"/>
      <c r="O36" s="9"/>
      <c r="P36" s="9"/>
      <c r="Q36" s="9"/>
      <c r="R36" s="187"/>
      <c r="S36" s="188"/>
      <c r="T36" s="189"/>
      <c r="U36" s="33"/>
      <c r="V36" s="33"/>
      <c r="W36" s="33"/>
      <c r="X36" s="33"/>
      <c r="Y36" s="33"/>
      <c r="Z36" s="33"/>
      <c r="AA36" s="33"/>
      <c r="AB36" s="33"/>
      <c r="AC36" s="33"/>
      <c r="AD36" s="33"/>
      <c r="AE36" s="33"/>
      <c r="AF36" s="33"/>
      <c r="AG36" s="39"/>
    </row>
    <row r="37" spans="1:33" x14ac:dyDescent="0.3">
      <c r="A37" s="38"/>
      <c r="B37" s="6"/>
      <c r="C37" s="6"/>
      <c r="D37" s="6"/>
      <c r="E37" s="6"/>
      <c r="F37" s="6"/>
      <c r="G37" s="6"/>
      <c r="H37" s="6"/>
      <c r="I37" s="6"/>
      <c r="J37" s="6"/>
      <c r="K37" s="6"/>
      <c r="L37" s="6"/>
      <c r="M37" s="6"/>
      <c r="N37" s="6"/>
      <c r="O37" s="6"/>
      <c r="P37" s="6"/>
      <c r="Q37" s="6"/>
      <c r="S37" s="33"/>
      <c r="T37" s="133"/>
      <c r="U37" s="33"/>
      <c r="V37" s="33"/>
      <c r="W37" s="33"/>
      <c r="X37" s="33"/>
      <c r="Y37" s="33"/>
      <c r="Z37" s="33"/>
      <c r="AA37" s="33"/>
      <c r="AB37" s="33"/>
      <c r="AC37" s="33"/>
      <c r="AD37" s="33"/>
      <c r="AE37" s="33"/>
      <c r="AF37" s="33"/>
      <c r="AG37" s="39"/>
    </row>
    <row r="38" spans="1:33" x14ac:dyDescent="0.3">
      <c r="A38" s="42"/>
      <c r="B38" s="33"/>
      <c r="C38" s="33"/>
      <c r="D38" s="33"/>
      <c r="E38" s="33"/>
      <c r="F38" s="33"/>
      <c r="G38" s="33"/>
      <c r="H38" s="33"/>
      <c r="I38" s="33"/>
      <c r="J38" s="33"/>
      <c r="K38" s="33"/>
      <c r="L38" s="33"/>
      <c r="M38" s="33"/>
      <c r="N38" s="33"/>
      <c r="O38" s="33"/>
      <c r="P38" s="33"/>
      <c r="Q38" s="33"/>
      <c r="S38" s="33"/>
      <c r="T38" s="133"/>
      <c r="U38" s="33"/>
      <c r="V38" s="33"/>
      <c r="W38" s="33"/>
      <c r="X38" s="33"/>
      <c r="Y38" s="33"/>
      <c r="Z38" s="33"/>
      <c r="AA38" s="33"/>
      <c r="AB38" s="33"/>
      <c r="AC38" s="33"/>
      <c r="AD38" s="34"/>
      <c r="AE38" s="33"/>
      <c r="AF38" s="33"/>
      <c r="AG38" s="40"/>
    </row>
    <row r="39" spans="1:33" x14ac:dyDescent="0.3">
      <c r="A39" s="42"/>
      <c r="B39" s="33"/>
      <c r="C39" s="33"/>
      <c r="D39" s="33"/>
      <c r="E39" s="33"/>
      <c r="F39" s="33"/>
      <c r="G39" s="33"/>
      <c r="H39" s="33"/>
      <c r="I39" s="33"/>
      <c r="J39" s="33"/>
      <c r="K39" s="33"/>
      <c r="L39" s="33"/>
      <c r="M39" s="33"/>
      <c r="N39" s="33"/>
      <c r="O39" s="33"/>
      <c r="P39" s="33"/>
      <c r="Q39" s="33"/>
      <c r="R39" s="37"/>
      <c r="S39" s="33"/>
      <c r="T39" s="133"/>
      <c r="U39" s="33"/>
      <c r="V39" s="33"/>
      <c r="W39" s="33"/>
      <c r="X39" s="33"/>
      <c r="Y39" s="33"/>
      <c r="Z39" s="33"/>
      <c r="AA39" s="33"/>
      <c r="AB39" s="33"/>
      <c r="AC39" s="33"/>
      <c r="AD39" s="33"/>
      <c r="AE39" s="33"/>
      <c r="AF39" s="33"/>
      <c r="AG39" s="41"/>
    </row>
    <row r="40" spans="1:33" x14ac:dyDescent="0.3">
      <c r="A40" s="42"/>
      <c r="B40" s="33"/>
      <c r="C40" s="33"/>
      <c r="D40" s="33"/>
      <c r="E40" s="33"/>
      <c r="F40" s="33"/>
      <c r="G40" s="33"/>
      <c r="H40" s="33"/>
      <c r="I40" s="33"/>
      <c r="J40" s="33"/>
      <c r="K40" s="33"/>
      <c r="L40" s="33"/>
      <c r="M40" s="33"/>
      <c r="N40" s="33"/>
      <c r="O40" s="33"/>
      <c r="P40" s="33"/>
      <c r="Q40" s="33"/>
      <c r="R40"/>
      <c r="S40" s="15"/>
      <c r="T40" s="16"/>
      <c r="U40" s="15"/>
      <c r="V40" s="33"/>
      <c r="W40" s="15"/>
      <c r="X40" s="15"/>
      <c r="Y40" s="15"/>
      <c r="Z40" s="15"/>
      <c r="AA40" s="15"/>
      <c r="AB40" s="15"/>
      <c r="AC40" s="15"/>
      <c r="AD40" s="15"/>
      <c r="AE40" s="15"/>
      <c r="AF40" s="15"/>
      <c r="AG40" s="24"/>
    </row>
    <row r="41" spans="1:33" x14ac:dyDescent="0.3">
      <c r="A41" s="42"/>
      <c r="B41" s="33"/>
      <c r="C41" s="33"/>
      <c r="D41" s="33"/>
      <c r="E41" s="33"/>
      <c r="F41" s="33"/>
      <c r="G41" s="33"/>
      <c r="H41" s="33"/>
      <c r="I41" s="33"/>
      <c r="J41" s="33"/>
      <c r="K41" s="33"/>
      <c r="L41" s="33"/>
      <c r="M41" s="33"/>
      <c r="N41" s="33"/>
      <c r="O41" s="33"/>
      <c r="P41" s="33"/>
      <c r="Q41" s="33"/>
      <c r="R41" s="39"/>
    </row>
    <row r="42" spans="1:33" x14ac:dyDescent="0.3">
      <c r="A42" s="42"/>
      <c r="B42" s="33"/>
      <c r="C42" s="33"/>
      <c r="D42" s="33"/>
      <c r="E42" s="33"/>
      <c r="F42" s="33"/>
      <c r="G42" s="33"/>
      <c r="H42" s="33"/>
      <c r="I42" s="33"/>
      <c r="J42" s="33"/>
      <c r="K42" s="33"/>
      <c r="L42" s="33"/>
      <c r="M42" s="33"/>
      <c r="N42" s="33"/>
      <c r="O42" s="33"/>
      <c r="P42" s="33"/>
      <c r="Q42" s="33"/>
      <c r="R42" s="39"/>
    </row>
    <row r="43" spans="1:33" x14ac:dyDescent="0.3">
      <c r="A43" s="42"/>
      <c r="B43" s="33"/>
      <c r="C43" s="33"/>
      <c r="D43" s="33"/>
      <c r="E43" s="33"/>
      <c r="F43" s="33"/>
      <c r="G43" s="33"/>
      <c r="H43" s="33"/>
      <c r="I43" s="33"/>
      <c r="J43" s="33"/>
      <c r="K43" s="33"/>
      <c r="L43" s="33"/>
      <c r="M43" s="33"/>
      <c r="N43" s="33"/>
      <c r="O43" s="33"/>
      <c r="P43" s="33"/>
      <c r="Q43" s="33"/>
      <c r="R43" s="39"/>
    </row>
    <row r="44" spans="1:33" x14ac:dyDescent="0.3">
      <c r="A44" s="42"/>
      <c r="B44" s="33"/>
      <c r="C44" s="33"/>
      <c r="D44" s="33"/>
      <c r="E44" s="33"/>
      <c r="F44" s="33"/>
      <c r="G44" s="33"/>
      <c r="H44" s="33"/>
      <c r="I44" s="33"/>
      <c r="J44" s="33"/>
      <c r="K44" s="33"/>
      <c r="L44" s="33"/>
      <c r="M44" s="33"/>
      <c r="N44" s="33"/>
      <c r="O44" s="33"/>
      <c r="P44" s="33"/>
      <c r="Q44" s="33"/>
      <c r="R44" s="39"/>
    </row>
    <row r="45" spans="1:33" x14ac:dyDescent="0.3">
      <c r="A45" s="42"/>
      <c r="B45" s="33"/>
      <c r="C45" s="33"/>
      <c r="D45" s="33"/>
      <c r="E45" s="33"/>
      <c r="F45" s="33"/>
      <c r="G45" s="33"/>
      <c r="H45" s="33"/>
      <c r="I45" s="33"/>
      <c r="J45" s="33"/>
      <c r="K45" s="33"/>
      <c r="L45" s="33"/>
      <c r="M45" s="33"/>
      <c r="N45" s="33"/>
      <c r="O45" s="33"/>
      <c r="P45" s="33"/>
      <c r="Q45" s="33"/>
      <c r="R45" s="39"/>
    </row>
    <row r="46" spans="1:33" x14ac:dyDescent="0.3">
      <c r="A46" s="42"/>
      <c r="B46" s="33"/>
      <c r="C46" s="33"/>
      <c r="D46" s="33"/>
      <c r="E46" s="33"/>
      <c r="F46" s="33"/>
      <c r="G46" s="33"/>
      <c r="H46" s="33"/>
      <c r="I46" s="33"/>
      <c r="J46" s="33"/>
      <c r="K46" s="33"/>
      <c r="L46" s="33"/>
      <c r="M46" s="33"/>
      <c r="N46" s="33"/>
      <c r="O46" s="33"/>
      <c r="P46" s="33"/>
      <c r="Q46" s="33"/>
      <c r="R46" s="39"/>
    </row>
    <row r="47" spans="1:33" x14ac:dyDescent="0.3">
      <c r="A47" s="42"/>
      <c r="B47" s="33"/>
      <c r="C47" s="33"/>
      <c r="D47" s="33"/>
      <c r="E47" s="33"/>
      <c r="F47" s="33"/>
      <c r="G47" s="33"/>
      <c r="H47" s="33"/>
      <c r="I47" s="33"/>
      <c r="J47" s="33"/>
      <c r="K47" s="33"/>
      <c r="L47" s="33"/>
      <c r="M47" s="33"/>
      <c r="N47" s="33"/>
      <c r="O47" s="33"/>
      <c r="P47" s="33"/>
      <c r="Q47" s="33"/>
      <c r="R47" s="39"/>
    </row>
    <row r="48" spans="1:33" x14ac:dyDescent="0.3">
      <c r="A48" s="42"/>
      <c r="B48" s="33"/>
      <c r="C48" s="33"/>
      <c r="D48" s="33"/>
      <c r="E48" s="33"/>
      <c r="F48" s="33"/>
      <c r="G48" s="33"/>
      <c r="H48" s="33"/>
      <c r="I48" s="33"/>
      <c r="J48" s="33"/>
      <c r="K48" s="33"/>
      <c r="L48" s="33"/>
      <c r="M48" s="33"/>
      <c r="N48" s="33"/>
      <c r="O48" s="33"/>
      <c r="P48" s="33"/>
      <c r="Q48" s="33"/>
      <c r="R48" s="39"/>
    </row>
    <row r="49" spans="1:18" x14ac:dyDescent="0.3">
      <c r="A49" s="42"/>
      <c r="B49" s="33"/>
      <c r="C49" s="33"/>
      <c r="D49" s="33"/>
      <c r="E49" s="33"/>
      <c r="F49" s="33"/>
      <c r="G49" s="33"/>
      <c r="H49" s="33"/>
      <c r="I49" s="33"/>
      <c r="J49" s="33"/>
      <c r="K49" s="33"/>
      <c r="L49" s="33"/>
      <c r="M49" s="33"/>
      <c r="N49" s="33"/>
      <c r="O49" s="33"/>
      <c r="P49" s="33"/>
      <c r="Q49" s="33"/>
      <c r="R49" s="39"/>
    </row>
    <row r="50" spans="1:18" x14ac:dyDescent="0.3">
      <c r="A50" s="42"/>
      <c r="B50" s="33"/>
      <c r="C50" s="33"/>
      <c r="D50" s="33"/>
      <c r="E50" s="33"/>
      <c r="F50" s="33"/>
      <c r="G50" s="33"/>
      <c r="H50" s="33"/>
      <c r="I50" s="33"/>
      <c r="J50" s="33"/>
      <c r="K50" s="33"/>
      <c r="L50" s="33"/>
      <c r="M50" s="33"/>
      <c r="N50" s="33"/>
      <c r="O50" s="33"/>
      <c r="P50" s="33"/>
      <c r="Q50" s="33"/>
      <c r="R50" s="39"/>
    </row>
    <row r="51" spans="1:18" x14ac:dyDescent="0.3">
      <c r="A51" s="42"/>
      <c r="B51" s="33"/>
      <c r="C51" s="33"/>
      <c r="D51" s="33"/>
      <c r="E51" s="33"/>
      <c r="F51" s="33"/>
      <c r="G51" s="33"/>
      <c r="H51" s="33"/>
      <c r="I51" s="33"/>
      <c r="J51" s="33"/>
      <c r="K51" s="33"/>
      <c r="L51" s="33"/>
      <c r="M51" s="33"/>
      <c r="N51" s="33"/>
      <c r="O51" s="33"/>
      <c r="P51" s="33"/>
      <c r="Q51" s="33"/>
      <c r="R51" s="39"/>
    </row>
    <row r="52" spans="1:18" x14ac:dyDescent="0.3">
      <c r="A52" s="42"/>
      <c r="B52" s="33"/>
      <c r="C52" s="33"/>
      <c r="D52" s="33"/>
      <c r="E52" s="33"/>
      <c r="F52" s="33"/>
      <c r="G52" s="33"/>
      <c r="H52" s="33"/>
      <c r="I52" s="33"/>
      <c r="J52" s="33"/>
      <c r="K52" s="33"/>
      <c r="L52" s="33"/>
      <c r="M52" s="33"/>
      <c r="N52" s="33"/>
      <c r="O52" s="33"/>
      <c r="P52" s="33"/>
      <c r="Q52" s="33"/>
      <c r="R52" s="39"/>
    </row>
    <row r="53" spans="1:18" x14ac:dyDescent="0.3">
      <c r="A53" s="42"/>
      <c r="B53" s="33"/>
      <c r="C53" s="33"/>
      <c r="D53" s="33"/>
      <c r="E53" s="33"/>
      <c r="F53" s="33"/>
      <c r="G53" s="33"/>
      <c r="H53" s="33"/>
      <c r="I53" s="33"/>
      <c r="J53" s="33"/>
      <c r="K53" s="33"/>
      <c r="L53" s="33"/>
      <c r="M53" s="33"/>
      <c r="N53" s="33"/>
      <c r="O53" s="33"/>
      <c r="P53" s="33"/>
      <c r="Q53" s="33"/>
      <c r="R53" s="39"/>
    </row>
    <row r="54" spans="1:18" x14ac:dyDescent="0.3">
      <c r="A54" s="42"/>
      <c r="B54" s="33"/>
      <c r="C54" s="33"/>
      <c r="D54" s="33"/>
      <c r="E54" s="33"/>
      <c r="F54" s="33"/>
      <c r="G54" s="33"/>
      <c r="H54" s="33"/>
      <c r="I54" s="33"/>
      <c r="J54" s="33"/>
      <c r="K54" s="33"/>
      <c r="L54" s="33"/>
      <c r="M54" s="33"/>
      <c r="N54" s="33"/>
      <c r="O54" s="33"/>
      <c r="P54" s="33"/>
      <c r="Q54" s="33"/>
      <c r="R54" s="39"/>
    </row>
    <row r="55" spans="1:18" x14ac:dyDescent="0.3">
      <c r="A55" s="42"/>
      <c r="B55" s="33"/>
      <c r="C55" s="33"/>
      <c r="D55" s="33"/>
      <c r="E55" s="33"/>
      <c r="F55" s="33"/>
      <c r="G55" s="33"/>
      <c r="H55" s="33"/>
      <c r="I55" s="33"/>
      <c r="J55" s="33"/>
      <c r="K55" s="33"/>
      <c r="L55" s="33"/>
      <c r="M55" s="33"/>
      <c r="N55" s="33"/>
      <c r="O55" s="33"/>
      <c r="P55" s="33"/>
      <c r="Q55" s="33"/>
      <c r="R55" s="39"/>
    </row>
    <row r="56" spans="1:18" x14ac:dyDescent="0.3">
      <c r="A56" s="42"/>
      <c r="B56" s="33"/>
      <c r="C56" s="33"/>
      <c r="D56" s="33"/>
      <c r="E56" s="33"/>
      <c r="F56" s="33"/>
      <c r="G56" s="33"/>
      <c r="H56" s="33"/>
      <c r="I56" s="33"/>
      <c r="J56" s="33"/>
      <c r="K56" s="33"/>
      <c r="L56" s="33"/>
      <c r="M56" s="33"/>
      <c r="N56" s="33"/>
      <c r="O56" s="33"/>
      <c r="P56" s="33"/>
      <c r="Q56" s="33"/>
      <c r="R56" s="39"/>
    </row>
    <row r="57" spans="1:18" x14ac:dyDescent="0.3">
      <c r="A57" s="42"/>
      <c r="B57" s="33"/>
      <c r="C57" s="33"/>
      <c r="D57" s="33"/>
      <c r="E57" s="33"/>
      <c r="F57" s="33"/>
      <c r="G57" s="33"/>
      <c r="H57" s="33"/>
      <c r="I57" s="33"/>
      <c r="J57" s="33"/>
      <c r="K57" s="33"/>
      <c r="L57" s="33"/>
      <c r="M57" s="33"/>
      <c r="N57" s="33"/>
      <c r="O57" s="34"/>
      <c r="P57" s="33"/>
      <c r="Q57" s="33"/>
      <c r="R57" s="39"/>
    </row>
    <row r="58" spans="1:18" x14ac:dyDescent="0.3">
      <c r="A58" s="42"/>
      <c r="B58" s="33"/>
      <c r="C58" s="33"/>
      <c r="D58" s="33"/>
      <c r="E58" s="33"/>
      <c r="F58" s="33"/>
      <c r="G58" s="33"/>
      <c r="H58" s="33"/>
      <c r="I58" s="33"/>
      <c r="J58" s="33"/>
      <c r="K58" s="33"/>
      <c r="L58" s="33"/>
      <c r="M58" s="33"/>
      <c r="N58" s="33"/>
      <c r="O58" s="33"/>
      <c r="P58" s="33"/>
      <c r="Q58" s="33"/>
      <c r="R58" s="39"/>
    </row>
    <row r="59" spans="1:18" x14ac:dyDescent="0.3">
      <c r="R59" s="39"/>
    </row>
    <row r="60" spans="1:18" x14ac:dyDescent="0.3">
      <c r="R60" s="40"/>
    </row>
    <row r="61" spans="1:18" x14ac:dyDescent="0.3">
      <c r="R61" s="41"/>
    </row>
    <row r="62" spans="1:18" x14ac:dyDescent="0.3">
      <c r="A62" s="11"/>
      <c r="B62" s="22"/>
      <c r="C62" s="22"/>
      <c r="D62" s="22"/>
      <c r="E62" s="22"/>
      <c r="F62" s="22"/>
      <c r="G62" s="22"/>
      <c r="H62" s="22"/>
      <c r="I62" s="22"/>
      <c r="J62" s="22"/>
      <c r="K62" s="22"/>
      <c r="L62" s="22"/>
      <c r="M62" s="22"/>
      <c r="N62" s="22"/>
      <c r="O62" s="25"/>
      <c r="P62" s="14"/>
      <c r="Q62" s="14"/>
      <c r="R62" s="29"/>
    </row>
    <row r="63" spans="1:18" x14ac:dyDescent="0.3">
      <c r="A63" s="11"/>
      <c r="B63" s="22"/>
      <c r="C63" s="22"/>
      <c r="D63" s="22"/>
      <c r="E63" s="22"/>
      <c r="F63" s="22"/>
      <c r="G63" s="22"/>
      <c r="H63" s="22"/>
      <c r="I63" s="22"/>
      <c r="J63" s="22"/>
      <c r="K63" s="22"/>
      <c r="L63" s="22"/>
      <c r="M63" s="22"/>
      <c r="N63" s="22"/>
      <c r="O63" s="25"/>
      <c r="P63" s="14"/>
      <c r="Q63" s="14"/>
      <c r="R63" s="29"/>
    </row>
    <row r="64" spans="1:18" x14ac:dyDescent="0.3">
      <c r="A64" s="11"/>
      <c r="B64" s="22"/>
      <c r="C64" s="22"/>
      <c r="D64" s="22"/>
      <c r="E64" s="22"/>
      <c r="F64" s="22"/>
      <c r="G64" s="22"/>
      <c r="H64" s="22"/>
      <c r="I64" s="22"/>
      <c r="J64" s="22"/>
      <c r="K64" s="22"/>
      <c r="L64" s="22"/>
      <c r="M64" s="22"/>
      <c r="N64" s="22"/>
      <c r="O64" s="26"/>
      <c r="P64" s="14"/>
      <c r="Q64" s="14"/>
      <c r="R64" s="30"/>
    </row>
    <row r="65" spans="1:18" x14ac:dyDescent="0.3">
      <c r="A65" s="11"/>
      <c r="B65" s="22"/>
      <c r="C65" s="22"/>
      <c r="D65" s="22"/>
      <c r="E65" s="22"/>
      <c r="F65" s="22"/>
      <c r="G65" s="22"/>
      <c r="H65" s="22"/>
      <c r="I65" s="22"/>
      <c r="J65" s="22"/>
      <c r="K65" s="22"/>
      <c r="L65" s="22"/>
      <c r="M65" s="22"/>
      <c r="N65" s="22"/>
      <c r="O65" s="25"/>
      <c r="P65" s="14"/>
      <c r="Q65" s="14"/>
      <c r="R65" s="31"/>
    </row>
    <row r="66" spans="1:18" x14ac:dyDescent="0.3">
      <c r="A66" s="2"/>
      <c r="B66" s="17"/>
      <c r="C66" s="17"/>
      <c r="D66" s="17"/>
      <c r="E66" s="17"/>
      <c r="F66" s="17"/>
      <c r="G66" s="17"/>
      <c r="H66" s="17"/>
      <c r="I66" s="17"/>
      <c r="J66" s="17"/>
      <c r="K66" s="17"/>
      <c r="L66" s="17"/>
      <c r="M66" s="17"/>
      <c r="N66" s="17"/>
      <c r="O66" s="17"/>
      <c r="P66" s="18"/>
      <c r="Q66" s="18"/>
    </row>
    <row r="67" spans="1:18" x14ac:dyDescent="0.3">
      <c r="A67" s="2"/>
      <c r="B67" s="17"/>
      <c r="C67" s="17"/>
      <c r="D67" s="17"/>
      <c r="E67" s="17"/>
      <c r="F67" s="17"/>
      <c r="G67" s="17"/>
      <c r="H67" s="17"/>
      <c r="I67" s="17"/>
      <c r="J67" s="17"/>
      <c r="K67" s="17"/>
      <c r="L67" s="17"/>
      <c r="M67" s="17"/>
      <c r="N67" s="17"/>
      <c r="O67" s="17"/>
      <c r="P67" s="17"/>
      <c r="Q67" s="17"/>
    </row>
    <row r="68" spans="1:18" x14ac:dyDescent="0.3">
      <c r="A68" s="2"/>
      <c r="B68" s="17"/>
      <c r="C68" s="17"/>
      <c r="D68" s="17"/>
      <c r="E68" s="17"/>
      <c r="F68" s="17"/>
      <c r="G68" s="17"/>
      <c r="H68" s="17"/>
      <c r="I68" s="17"/>
      <c r="J68" s="17"/>
      <c r="K68" s="17"/>
      <c r="L68" s="17"/>
      <c r="M68" s="17"/>
      <c r="N68" s="17"/>
      <c r="O68" s="17"/>
      <c r="P68" s="18"/>
      <c r="Q68" s="18"/>
    </row>
    <row r="69" spans="1:18" x14ac:dyDescent="0.3">
      <c r="A69" s="2"/>
      <c r="B69" s="17"/>
      <c r="C69" s="17"/>
      <c r="D69" s="17"/>
      <c r="E69" s="17"/>
      <c r="F69" s="17"/>
      <c r="G69" s="17"/>
      <c r="H69" s="17"/>
      <c r="I69" s="17"/>
      <c r="J69" s="17"/>
      <c r="K69" s="17"/>
      <c r="L69" s="17"/>
      <c r="M69" s="17"/>
      <c r="N69" s="17"/>
      <c r="O69" s="17"/>
      <c r="P69" s="18"/>
      <c r="Q69" s="18"/>
    </row>
    <row r="70" spans="1:18" x14ac:dyDescent="0.3">
      <c r="A70" s="2"/>
      <c r="B70" s="17"/>
      <c r="C70" s="17"/>
      <c r="D70" s="17"/>
      <c r="E70" s="17"/>
      <c r="F70" s="17"/>
      <c r="G70" s="17"/>
      <c r="H70" s="17"/>
      <c r="I70" s="17"/>
      <c r="J70" s="17"/>
      <c r="K70" s="17"/>
      <c r="L70" s="17"/>
      <c r="M70" s="17"/>
      <c r="N70" s="17"/>
      <c r="O70" s="17"/>
      <c r="P70" s="18"/>
      <c r="Q70" s="18"/>
    </row>
    <row r="71" spans="1:18" x14ac:dyDescent="0.3">
      <c r="A71" s="2"/>
      <c r="B71" s="17"/>
      <c r="C71" s="17"/>
      <c r="D71" s="17"/>
      <c r="E71" s="17"/>
      <c r="F71" s="17"/>
      <c r="G71" s="17"/>
      <c r="H71" s="17"/>
      <c r="I71" s="17"/>
      <c r="J71" s="17"/>
      <c r="K71" s="17"/>
      <c r="L71" s="17"/>
      <c r="M71" s="17"/>
      <c r="N71" s="17"/>
      <c r="O71" s="17"/>
      <c r="P71" s="17"/>
      <c r="Q71" s="17"/>
    </row>
    <row r="72" spans="1:18" x14ac:dyDescent="0.3">
      <c r="A72" s="2"/>
      <c r="B72" s="17"/>
      <c r="C72" s="17"/>
      <c r="D72" s="17"/>
      <c r="E72" s="17"/>
      <c r="F72" s="17"/>
      <c r="G72" s="17"/>
      <c r="H72" s="17"/>
      <c r="I72" s="17"/>
      <c r="J72" s="17"/>
      <c r="K72" s="17"/>
      <c r="L72" s="17"/>
      <c r="M72" s="17"/>
      <c r="N72" s="17"/>
      <c r="O72" s="17"/>
      <c r="P72" s="18"/>
      <c r="Q72" s="18"/>
    </row>
    <row r="73" spans="1:18" x14ac:dyDescent="0.3">
      <c r="A73" s="2"/>
      <c r="B73" s="17"/>
      <c r="C73" s="17"/>
      <c r="D73" s="17"/>
      <c r="E73" s="17"/>
      <c r="F73" s="17"/>
      <c r="G73" s="17"/>
      <c r="H73" s="17"/>
      <c r="I73" s="17"/>
      <c r="J73" s="17"/>
      <c r="K73" s="17"/>
      <c r="L73" s="17"/>
      <c r="M73" s="17"/>
      <c r="N73" s="17"/>
      <c r="O73" s="17"/>
      <c r="P73" s="17"/>
      <c r="Q73" s="17"/>
    </row>
    <row r="74" spans="1:18" x14ac:dyDescent="0.3">
      <c r="A74" s="2"/>
      <c r="B74" s="17"/>
      <c r="C74" s="17"/>
      <c r="D74" s="17"/>
      <c r="E74" s="17"/>
      <c r="F74" s="17"/>
      <c r="G74" s="17"/>
      <c r="H74" s="17"/>
      <c r="I74" s="17"/>
      <c r="J74" s="17"/>
      <c r="K74" s="17"/>
      <c r="L74" s="17"/>
      <c r="M74" s="17"/>
      <c r="N74" s="17"/>
      <c r="O74" s="17"/>
      <c r="P74" s="17"/>
      <c r="Q74" s="17"/>
    </row>
    <row r="75" spans="1:18" x14ac:dyDescent="0.3">
      <c r="A75" s="2"/>
      <c r="B75" s="17"/>
      <c r="C75" s="17"/>
      <c r="D75" s="17"/>
      <c r="E75" s="17"/>
      <c r="F75" s="17"/>
      <c r="G75" s="17"/>
      <c r="H75" s="17"/>
      <c r="I75" s="17"/>
      <c r="J75" s="17"/>
      <c r="K75" s="17"/>
      <c r="L75" s="17"/>
      <c r="M75" s="17"/>
      <c r="N75" s="17"/>
      <c r="O75" s="17"/>
      <c r="P75" s="18"/>
      <c r="Q75" s="18"/>
    </row>
    <row r="76" spans="1:18" x14ac:dyDescent="0.3">
      <c r="A76" s="2"/>
      <c r="B76" s="17"/>
      <c r="C76" s="17"/>
      <c r="D76" s="17"/>
      <c r="E76" s="17"/>
      <c r="F76" s="17"/>
      <c r="G76" s="17"/>
      <c r="H76" s="17"/>
      <c r="I76" s="17"/>
      <c r="J76" s="17"/>
      <c r="K76" s="17"/>
      <c r="L76" s="17"/>
      <c r="M76" s="17"/>
      <c r="N76" s="17"/>
      <c r="O76" s="17"/>
      <c r="P76" s="17"/>
      <c r="Q76" s="17"/>
    </row>
    <row r="77" spans="1:18" x14ac:dyDescent="0.3">
      <c r="A77" s="2"/>
      <c r="B77" s="17"/>
      <c r="C77" s="17"/>
      <c r="D77" s="17"/>
      <c r="E77" s="17"/>
      <c r="F77" s="17"/>
      <c r="G77" s="17"/>
      <c r="H77" s="17"/>
      <c r="I77" s="17"/>
      <c r="J77" s="17"/>
      <c r="K77" s="17"/>
      <c r="L77" s="17"/>
      <c r="M77" s="17"/>
      <c r="N77" s="17"/>
      <c r="O77" s="17"/>
      <c r="P77" s="17"/>
      <c r="Q77" s="17"/>
    </row>
    <row r="78" spans="1:18" x14ac:dyDescent="0.3">
      <c r="A78" s="2"/>
      <c r="B78" s="17"/>
      <c r="C78" s="18"/>
      <c r="D78" s="17"/>
      <c r="E78" s="17"/>
      <c r="F78" s="17"/>
      <c r="G78" s="17"/>
      <c r="H78" s="18"/>
      <c r="I78" s="18"/>
      <c r="J78" s="17"/>
      <c r="K78" s="17"/>
      <c r="L78" s="17"/>
      <c r="M78" s="17"/>
      <c r="N78" s="17"/>
      <c r="O78" s="17"/>
      <c r="P78" s="17"/>
      <c r="Q78" s="17"/>
    </row>
    <row r="79" spans="1:18" x14ac:dyDescent="0.3">
      <c r="A79" s="2"/>
      <c r="B79" s="17"/>
      <c r="C79" s="18"/>
      <c r="D79" s="17"/>
      <c r="E79" s="17"/>
      <c r="F79" s="17"/>
      <c r="G79" s="17"/>
      <c r="H79" s="17"/>
      <c r="I79" s="18"/>
      <c r="J79" s="17"/>
      <c r="K79" s="17"/>
      <c r="L79" s="17"/>
      <c r="M79" s="17"/>
      <c r="N79" s="17"/>
      <c r="O79" s="17"/>
      <c r="P79" s="18"/>
      <c r="Q79" s="18"/>
    </row>
    <row r="80" spans="1:18" x14ac:dyDescent="0.3">
      <c r="A80" s="2"/>
      <c r="B80" s="17"/>
      <c r="C80" s="18"/>
      <c r="D80" s="17"/>
      <c r="E80" s="17"/>
      <c r="F80" s="17"/>
      <c r="G80" s="17"/>
      <c r="H80" s="17"/>
      <c r="I80" s="18"/>
      <c r="J80" s="17"/>
      <c r="K80" s="17"/>
      <c r="L80" s="17"/>
      <c r="M80" s="17"/>
      <c r="N80" s="17"/>
      <c r="O80" s="17"/>
      <c r="P80" s="18"/>
      <c r="Q80" s="18"/>
    </row>
    <row r="81" spans="1:17" x14ac:dyDescent="0.3">
      <c r="A81" s="2"/>
      <c r="B81" s="17"/>
      <c r="C81" s="18"/>
      <c r="D81" s="18"/>
      <c r="E81" s="18"/>
      <c r="F81" s="17"/>
      <c r="G81" s="18"/>
      <c r="H81" s="18"/>
      <c r="I81" s="17"/>
      <c r="J81" s="18"/>
      <c r="K81" s="18"/>
      <c r="L81" s="17"/>
      <c r="M81" s="17"/>
      <c r="N81" s="17"/>
      <c r="O81" s="17"/>
      <c r="P81" s="18"/>
      <c r="Q81" s="18"/>
    </row>
    <row r="82" spans="1:17" x14ac:dyDescent="0.3">
      <c r="A82" s="7"/>
    </row>
  </sheetData>
  <mergeCells count="2">
    <mergeCell ref="A10:Q10"/>
    <mergeCell ref="A3:Q3"/>
  </mergeCells>
  <pageMargins left="0.25" right="0.25" top="0.75" bottom="0.75" header="0.3" footer="0.3"/>
  <pageSetup paperSize="9" scale="6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J82"/>
  <sheetViews>
    <sheetView view="pageBreakPreview" zoomScaleNormal="110" zoomScaleSheetLayoutView="100" workbookViewId="0">
      <pane xSplit="1" ySplit="3" topLeftCell="B4" activePane="bottomRight" state="frozen"/>
      <selection pane="topRight" activeCell="B1" sqref="B1"/>
      <selection pane="bottomLeft" activeCell="A4" sqref="A4"/>
      <selection pane="bottomRight" activeCell="M34" sqref="M34"/>
    </sheetView>
  </sheetViews>
  <sheetFormatPr defaultRowHeight="14.4" x14ac:dyDescent="0.3"/>
  <cols>
    <col min="1" max="1" width="9.109375" style="3" customWidth="1"/>
    <col min="2" max="18" width="9.109375" style="10" customWidth="1"/>
  </cols>
  <sheetData>
    <row r="1" spans="1:36" ht="18" thickBot="1" x14ac:dyDescent="0.35">
      <c r="A1" s="47" t="s">
        <v>24</v>
      </c>
      <c r="B1" s="48"/>
      <c r="C1" s="48"/>
      <c r="D1" s="48"/>
      <c r="E1" s="48"/>
      <c r="F1" s="48"/>
      <c r="G1" s="48"/>
      <c r="H1" s="48"/>
      <c r="I1" s="48"/>
      <c r="J1" s="46"/>
      <c r="K1" s="46"/>
      <c r="L1" s="46"/>
      <c r="M1" s="46"/>
      <c r="N1" s="46"/>
      <c r="O1" s="46"/>
      <c r="P1" s="46"/>
      <c r="Q1" s="46"/>
      <c r="R1" s="46"/>
      <c r="S1" s="124"/>
      <c r="T1" s="134"/>
    </row>
    <row r="2" spans="1:36" ht="64.5" customHeight="1" thickBot="1" x14ac:dyDescent="0.35">
      <c r="A2" s="76"/>
      <c r="B2" s="1" t="s">
        <v>0</v>
      </c>
      <c r="C2" s="1" t="s">
        <v>1</v>
      </c>
      <c r="D2" s="1" t="s">
        <v>5</v>
      </c>
      <c r="E2" s="1" t="s">
        <v>6</v>
      </c>
      <c r="F2" s="1" t="s">
        <v>3</v>
      </c>
      <c r="G2" s="1" t="s">
        <v>2</v>
      </c>
      <c r="H2" s="1" t="s">
        <v>4</v>
      </c>
      <c r="I2" s="1" t="s">
        <v>11</v>
      </c>
      <c r="J2" s="1" t="s">
        <v>18</v>
      </c>
      <c r="K2" s="1" t="s">
        <v>10</v>
      </c>
      <c r="L2" s="1" t="s">
        <v>13</v>
      </c>
      <c r="M2" s="1" t="s">
        <v>12</v>
      </c>
      <c r="N2" s="1" t="s">
        <v>42</v>
      </c>
      <c r="O2" s="1" t="s">
        <v>37</v>
      </c>
      <c r="P2" s="1" t="s">
        <v>43</v>
      </c>
      <c r="Q2" s="1" t="s">
        <v>61</v>
      </c>
      <c r="R2" s="85" t="s">
        <v>59</v>
      </c>
      <c r="S2" s="143" t="s">
        <v>64</v>
      </c>
      <c r="T2" s="85" t="s">
        <v>66</v>
      </c>
      <c r="U2" s="6"/>
      <c r="V2" s="6"/>
      <c r="W2" s="6"/>
      <c r="X2" s="6"/>
      <c r="Y2" s="6"/>
      <c r="Z2" s="6"/>
      <c r="AA2" s="6"/>
      <c r="AB2" s="6"/>
      <c r="AC2" s="6"/>
      <c r="AD2" s="6"/>
      <c r="AE2" s="6"/>
      <c r="AF2" s="23"/>
    </row>
    <row r="3" spans="1:36" ht="15" customHeight="1" x14ac:dyDescent="0.3">
      <c r="A3" s="276" t="s">
        <v>31</v>
      </c>
      <c r="B3" s="277"/>
      <c r="C3" s="277"/>
      <c r="D3" s="277"/>
      <c r="E3" s="277"/>
      <c r="F3" s="277"/>
      <c r="G3" s="277"/>
      <c r="H3" s="277"/>
      <c r="I3" s="277"/>
      <c r="J3" s="277"/>
      <c r="K3" s="277"/>
      <c r="L3" s="277"/>
      <c r="M3" s="277"/>
      <c r="N3" s="277"/>
      <c r="O3" s="277"/>
      <c r="P3" s="277"/>
      <c r="Q3" s="277"/>
      <c r="R3" s="87"/>
      <c r="S3" s="65"/>
      <c r="T3" s="87"/>
      <c r="U3" s="6"/>
      <c r="V3" s="6"/>
      <c r="W3" s="6"/>
      <c r="X3" s="6"/>
      <c r="Y3" s="6"/>
      <c r="Z3" s="6"/>
      <c r="AA3" s="6"/>
      <c r="AB3" s="6"/>
      <c r="AC3" s="6"/>
      <c r="AD3" s="6"/>
      <c r="AE3" s="6"/>
      <c r="AF3" s="6"/>
      <c r="AG3" s="6"/>
      <c r="AH3" s="6"/>
      <c r="AI3" s="6"/>
      <c r="AJ3" s="23"/>
    </row>
    <row r="4" spans="1:36" s="3" customFormat="1" ht="18.75" customHeight="1" x14ac:dyDescent="0.25">
      <c r="A4" s="64">
        <v>2020</v>
      </c>
      <c r="B4" s="19">
        <v>-2.9929287973398289</v>
      </c>
      <c r="C4" s="19">
        <v>-19.759741948368202</v>
      </c>
      <c r="D4" s="19">
        <v>-12.147403291539419</v>
      </c>
      <c r="E4" s="19">
        <v>-13.584246117090899</v>
      </c>
      <c r="F4" s="19">
        <v>1.0631200493638602</v>
      </c>
      <c r="G4" s="19">
        <v>-25.145849932717937</v>
      </c>
      <c r="H4" s="19">
        <v>-5.8689447364970277</v>
      </c>
      <c r="I4" s="19">
        <v>-31.967041884464209</v>
      </c>
      <c r="J4" s="19">
        <v>-66.019940460773142</v>
      </c>
      <c r="K4" s="19">
        <v>-4.2892332392356565</v>
      </c>
      <c r="L4" s="19">
        <v>2.856409209505685</v>
      </c>
      <c r="M4" s="19">
        <v>-41.80136656840218</v>
      </c>
      <c r="N4" s="19">
        <v>3.0909315154408858</v>
      </c>
      <c r="O4" s="19">
        <v>2.1386240881595597</v>
      </c>
      <c r="P4" s="19">
        <v>5.520801203662316</v>
      </c>
      <c r="Q4" s="79">
        <v>1.7693155081708341</v>
      </c>
      <c r="R4" s="87">
        <v>-8.2748571991349706</v>
      </c>
      <c r="S4" s="146">
        <v>-21.254890884808788</v>
      </c>
      <c r="T4" s="87">
        <v>-10.072416732036245</v>
      </c>
      <c r="U4" s="13"/>
      <c r="V4" s="13"/>
      <c r="W4" s="13"/>
      <c r="X4" s="13"/>
      <c r="Y4" s="13"/>
      <c r="Z4" s="13"/>
      <c r="AA4" s="13"/>
      <c r="AB4" s="13"/>
      <c r="AC4" s="13"/>
      <c r="AD4" s="35"/>
      <c r="AE4" s="35"/>
      <c r="AF4" s="35"/>
      <c r="AG4" s="35"/>
      <c r="AH4" s="13"/>
      <c r="AI4" s="19"/>
      <c r="AJ4" s="28"/>
    </row>
    <row r="5" spans="1:36" s="3" customFormat="1" ht="18.75" customHeight="1" x14ac:dyDescent="0.25">
      <c r="A5" s="64">
        <v>2021</v>
      </c>
      <c r="B5" s="19">
        <v>-1.5108757221592981</v>
      </c>
      <c r="C5" s="19">
        <v>8.0215689611485601</v>
      </c>
      <c r="D5" s="19">
        <v>-5.2506208756828983</v>
      </c>
      <c r="E5" s="19">
        <v>14.255238685435941</v>
      </c>
      <c r="F5" s="19">
        <v>8.5915753278672327</v>
      </c>
      <c r="G5" s="19">
        <v>-6.8914922341355549</v>
      </c>
      <c r="H5" s="19">
        <v>9.5035193472412516E-2</v>
      </c>
      <c r="I5" s="19">
        <v>14.310556637745677</v>
      </c>
      <c r="J5" s="19">
        <v>-0.64066404276884725</v>
      </c>
      <c r="K5" s="19">
        <v>10.457327361292869</v>
      </c>
      <c r="L5" s="19">
        <v>-1.4741466629321565</v>
      </c>
      <c r="M5" s="19">
        <v>14.266703278781193</v>
      </c>
      <c r="N5" s="19">
        <v>3.0858171735290654</v>
      </c>
      <c r="O5" s="19">
        <v>7.1177766492140648</v>
      </c>
      <c r="P5" s="19">
        <v>28.199267703175963</v>
      </c>
      <c r="Q5" s="79">
        <v>2.964756434234971</v>
      </c>
      <c r="R5" s="87">
        <v>2.8288929604686075</v>
      </c>
      <c r="S5" s="146">
        <v>16.091244652601532</v>
      </c>
      <c r="T5" s="87">
        <v>4.4371618844023146</v>
      </c>
      <c r="U5" s="6"/>
      <c r="V5" s="6"/>
      <c r="W5" s="6"/>
      <c r="X5" s="6"/>
      <c r="Y5" s="6"/>
      <c r="Z5" s="6"/>
      <c r="AA5" s="6"/>
      <c r="AB5" s="6"/>
      <c r="AC5" s="6"/>
      <c r="AD5" s="6"/>
      <c r="AE5" s="6"/>
      <c r="AF5" s="6"/>
      <c r="AG5" s="6"/>
      <c r="AH5" s="23"/>
      <c r="AI5" s="19"/>
      <c r="AJ5" s="28"/>
    </row>
    <row r="6" spans="1:36" s="3" customFormat="1" ht="18.75" customHeight="1" x14ac:dyDescent="0.25">
      <c r="A6" s="64">
        <v>2022</v>
      </c>
      <c r="B6" s="19">
        <v>-2.391163108378322</v>
      </c>
      <c r="C6" s="19">
        <v>-22.905561840497228</v>
      </c>
      <c r="D6" s="19">
        <v>18.637111098964155</v>
      </c>
      <c r="E6" s="19">
        <v>-18.775971972715951</v>
      </c>
      <c r="F6" s="19">
        <v>-2.8298065287682306</v>
      </c>
      <c r="G6" s="19">
        <v>-17.893802775093121</v>
      </c>
      <c r="H6" s="19">
        <v>7.1960704921456085</v>
      </c>
      <c r="I6" s="19">
        <v>-18.269787773186536</v>
      </c>
      <c r="J6" s="19">
        <v>62.137430249901428</v>
      </c>
      <c r="K6" s="19">
        <v>-8.0744332543938526</v>
      </c>
      <c r="L6" s="19">
        <v>-0.28892703883914805</v>
      </c>
      <c r="M6" s="19">
        <v>40.268168264482256</v>
      </c>
      <c r="N6" s="19">
        <v>3.0807798223200962</v>
      </c>
      <c r="O6" s="19">
        <v>14.234527781211</v>
      </c>
      <c r="P6" s="19">
        <v>15.592188839047822</v>
      </c>
      <c r="Q6" s="79">
        <v>-7.0890422406512954</v>
      </c>
      <c r="R6" s="87">
        <v>4.5051965016254201</v>
      </c>
      <c r="S6" s="146">
        <v>13.007310958830686</v>
      </c>
      <c r="T6" s="87">
        <v>5.6512621182661604</v>
      </c>
      <c r="U6" s="6"/>
      <c r="V6" s="6"/>
      <c r="W6" s="6"/>
      <c r="X6" s="6"/>
      <c r="Y6" s="6"/>
      <c r="Z6" s="6"/>
      <c r="AA6" s="6"/>
      <c r="AB6" s="6"/>
      <c r="AC6" s="6"/>
      <c r="AD6" s="6"/>
      <c r="AE6" s="6"/>
      <c r="AF6" s="6"/>
      <c r="AG6" s="6"/>
      <c r="AH6" s="23"/>
      <c r="AI6" s="19"/>
      <c r="AJ6" s="28"/>
    </row>
    <row r="7" spans="1:36" s="3" customFormat="1" ht="18.75" customHeight="1" x14ac:dyDescent="0.25">
      <c r="A7" s="64">
        <v>2023</v>
      </c>
      <c r="B7" s="19">
        <v>-1.5129458079984062</v>
      </c>
      <c r="C7" s="19">
        <v>30.432353021869886</v>
      </c>
      <c r="D7" s="19">
        <v>-6.0798178881484546</v>
      </c>
      <c r="E7" s="19">
        <v>7.9753390474287329</v>
      </c>
      <c r="F7" s="19">
        <v>2.0188087528177618</v>
      </c>
      <c r="G7" s="19">
        <v>8.8702536980200932</v>
      </c>
      <c r="H7" s="19">
        <v>12.148892946152898</v>
      </c>
      <c r="I7" s="19">
        <v>66.974828226085663</v>
      </c>
      <c r="J7" s="19">
        <v>100.05396016229369</v>
      </c>
      <c r="K7" s="19">
        <v>22.679676906007188</v>
      </c>
      <c r="L7" s="19">
        <v>2.3951893701480174</v>
      </c>
      <c r="M7" s="19">
        <v>50.221912496096763</v>
      </c>
      <c r="N7" s="19">
        <v>3.0758178141802404</v>
      </c>
      <c r="O7" s="19">
        <v>-1.6162954083361569</v>
      </c>
      <c r="P7" s="19">
        <v>0.75627772282916794</v>
      </c>
      <c r="Q7" s="79">
        <v>-2.9632934037418721</v>
      </c>
      <c r="R7" s="87">
        <v>10.973382422723745</v>
      </c>
      <c r="S7" s="146">
        <v>17.495818204901497</v>
      </c>
      <c r="T7" s="87">
        <v>11.913807495434597</v>
      </c>
      <c r="U7" s="6"/>
      <c r="V7" s="6"/>
      <c r="W7" s="6"/>
      <c r="X7" s="6"/>
      <c r="Y7" s="6"/>
      <c r="Z7" s="6"/>
      <c r="AA7" s="6"/>
      <c r="AB7" s="6"/>
      <c r="AC7" s="6"/>
      <c r="AD7" s="6"/>
      <c r="AE7" s="6"/>
      <c r="AF7" s="6"/>
      <c r="AG7" s="6"/>
      <c r="AH7" s="23"/>
      <c r="AI7" s="19"/>
      <c r="AJ7" s="28"/>
    </row>
    <row r="8" spans="1:36" s="3" customFormat="1" ht="18.75" customHeight="1" x14ac:dyDescent="0.25">
      <c r="A8" s="64">
        <v>2024</v>
      </c>
      <c r="B8" s="19">
        <v>2.8489746242445477</v>
      </c>
      <c r="C8" s="19">
        <v>8.0702948357089923</v>
      </c>
      <c r="D8" s="19">
        <v>7.0764051594136816</v>
      </c>
      <c r="E8" s="19">
        <v>4.6503209523500146</v>
      </c>
      <c r="F8" s="19">
        <v>12.590001204429214</v>
      </c>
      <c r="G8" s="19">
        <v>0.7628054346770341</v>
      </c>
      <c r="H8" s="19">
        <v>6.6294549722694569</v>
      </c>
      <c r="I8" s="19">
        <v>13.74105330193585</v>
      </c>
      <c r="J8" s="19">
        <v>4.089621641062223</v>
      </c>
      <c r="K8" s="19">
        <v>-22.4867936355013</v>
      </c>
      <c r="L8" s="19">
        <v>3.816050426827502</v>
      </c>
      <c r="M8" s="19">
        <v>-11.43590829132873</v>
      </c>
      <c r="N8" s="19">
        <v>3.0709295480486247</v>
      </c>
      <c r="O8" s="19">
        <v>0.88371542249795709</v>
      </c>
      <c r="P8" s="19">
        <v>-7.9808054842999638</v>
      </c>
      <c r="Q8" s="79">
        <v>3.9328773041919902</v>
      </c>
      <c r="R8" s="87">
        <v>2.0972237079492828</v>
      </c>
      <c r="S8" s="146">
        <v>6.9407397811474425</v>
      </c>
      <c r="T8" s="87">
        <v>2.8304092143468722</v>
      </c>
      <c r="U8" s="6"/>
      <c r="V8" s="6"/>
      <c r="W8" s="6"/>
      <c r="X8" s="6"/>
      <c r="Y8" s="6"/>
      <c r="Z8" s="6"/>
      <c r="AA8" s="6"/>
      <c r="AB8" s="6"/>
      <c r="AC8" s="6"/>
      <c r="AD8" s="6"/>
      <c r="AE8" s="6"/>
      <c r="AF8" s="6"/>
      <c r="AG8" s="6"/>
      <c r="AH8" s="23"/>
      <c r="AI8" s="19"/>
      <c r="AJ8" s="28"/>
    </row>
    <row r="9" spans="1:36" s="4" customFormat="1" ht="18.75" customHeight="1" x14ac:dyDescent="0.25">
      <c r="A9" s="64">
        <v>2025</v>
      </c>
      <c r="B9" s="19">
        <v>-1.9128330451696911</v>
      </c>
      <c r="C9" s="19">
        <v>-17.66210681436462</v>
      </c>
      <c r="D9" s="19">
        <v>-4.8850290980615654</v>
      </c>
      <c r="E9" s="19">
        <v>10.187062171137939</v>
      </c>
      <c r="F9" s="19">
        <v>7.8052005283939394</v>
      </c>
      <c r="G9" s="19">
        <v>6.5472470660256477</v>
      </c>
      <c r="H9" s="19">
        <v>-1.8426752967161519</v>
      </c>
      <c r="I9" s="19">
        <v>-6.6253706267111312</v>
      </c>
      <c r="J9" s="19">
        <v>9.3168195359664594</v>
      </c>
      <c r="K9" s="19">
        <v>11.080698278315381</v>
      </c>
      <c r="L9" s="19">
        <v>6.4705658570470916</v>
      </c>
      <c r="M9" s="19">
        <v>22.353504166892719</v>
      </c>
      <c r="N9" s="19">
        <v>3.0661134678025377</v>
      </c>
      <c r="O9" s="19">
        <v>3.2598348901941563</v>
      </c>
      <c r="P9" s="19">
        <v>4.7251618020796684</v>
      </c>
      <c r="Q9" s="79">
        <v>1.6140483673705148</v>
      </c>
      <c r="R9" s="87">
        <v>2.6125099517951185</v>
      </c>
      <c r="S9" s="146">
        <v>-2.2916863898649353</v>
      </c>
      <c r="T9" s="87">
        <v>1.8392051868580523</v>
      </c>
      <c r="U9" s="6"/>
      <c r="V9" s="6"/>
      <c r="W9" s="6"/>
      <c r="X9" s="6"/>
      <c r="Y9" s="6"/>
      <c r="Z9" s="6"/>
      <c r="AA9" s="6"/>
      <c r="AB9" s="6"/>
      <c r="AC9" s="6"/>
      <c r="AD9" s="6"/>
      <c r="AE9" s="6"/>
      <c r="AF9" s="6"/>
      <c r="AG9" s="6"/>
      <c r="AH9" s="23"/>
      <c r="AI9" s="19"/>
      <c r="AJ9" s="28"/>
    </row>
    <row r="10" spans="1:36" ht="15" customHeight="1" x14ac:dyDescent="0.3">
      <c r="A10" s="279" t="s">
        <v>9</v>
      </c>
      <c r="B10" s="280"/>
      <c r="C10" s="280"/>
      <c r="D10" s="280"/>
      <c r="E10" s="280"/>
      <c r="F10" s="280"/>
      <c r="G10" s="280"/>
      <c r="H10" s="280"/>
      <c r="I10" s="280"/>
      <c r="J10" s="280"/>
      <c r="K10" s="280"/>
      <c r="L10" s="280"/>
      <c r="M10" s="280"/>
      <c r="N10" s="280"/>
      <c r="O10" s="280"/>
      <c r="P10" s="280"/>
      <c r="Q10" s="281"/>
      <c r="R10" s="251"/>
      <c r="S10" s="252"/>
      <c r="T10" s="251"/>
      <c r="U10" s="6"/>
      <c r="V10" s="6"/>
      <c r="W10" s="6"/>
      <c r="X10" s="6"/>
      <c r="Y10" s="6"/>
      <c r="Z10" s="6"/>
      <c r="AA10" s="6"/>
      <c r="AB10" s="6"/>
      <c r="AC10" s="6"/>
      <c r="AD10" s="6"/>
      <c r="AE10" s="6"/>
      <c r="AF10" s="6"/>
      <c r="AG10" s="6"/>
      <c r="AH10" s="23"/>
      <c r="AI10" s="28"/>
    </row>
    <row r="11" spans="1:36" s="4" customFormat="1" ht="18.75" customHeight="1" x14ac:dyDescent="0.3">
      <c r="A11" s="75">
        <v>43891</v>
      </c>
      <c r="B11" s="33">
        <v>-3.3410066766197133</v>
      </c>
      <c r="C11" s="33">
        <v>-20.265692478810351</v>
      </c>
      <c r="D11" s="33">
        <v>-20.830540526274163</v>
      </c>
      <c r="E11" s="33">
        <v>-5.1072944142148202</v>
      </c>
      <c r="F11" s="33">
        <v>-14.993881841831495</v>
      </c>
      <c r="G11" s="33">
        <v>-8.5503950775773205</v>
      </c>
      <c r="H11" s="33">
        <v>-2.0183927631324252</v>
      </c>
      <c r="I11" s="33">
        <v>-13.054628816816148</v>
      </c>
      <c r="J11" s="33">
        <v>-15.031709848941176</v>
      </c>
      <c r="K11" s="33">
        <v>41.438400776237614</v>
      </c>
      <c r="L11" s="33">
        <v>1.8965112636073229</v>
      </c>
      <c r="M11" s="33">
        <v>-15.083628217902586</v>
      </c>
      <c r="N11" s="221">
        <v>3.0928788327539962</v>
      </c>
      <c r="O11" s="221">
        <v>0</v>
      </c>
      <c r="P11" s="33">
        <v>-29.377525719653079</v>
      </c>
      <c r="Q11" s="115">
        <v>-2.3893728622566073</v>
      </c>
      <c r="R11" s="87">
        <v>-3.1625638562832421</v>
      </c>
      <c r="S11" s="126">
        <v>-2.3070397776094467</v>
      </c>
      <c r="T11" s="142">
        <v>-3.0428998124012594</v>
      </c>
      <c r="U11" s="25"/>
      <c r="V11" s="25"/>
      <c r="W11" s="25"/>
      <c r="X11" s="25"/>
      <c r="Y11" s="25"/>
      <c r="Z11" s="25"/>
      <c r="AA11" s="25"/>
      <c r="AB11" s="25"/>
      <c r="AC11" s="25"/>
      <c r="AD11" s="25"/>
      <c r="AE11" s="25"/>
      <c r="AF11" s="25"/>
      <c r="AG11" s="25"/>
      <c r="AH11" s="25"/>
      <c r="AI11" s="39"/>
    </row>
    <row r="12" spans="1:36" s="4" customFormat="1" ht="18.75" customHeight="1" x14ac:dyDescent="0.25">
      <c r="A12" s="75">
        <v>43983</v>
      </c>
      <c r="B12" s="33">
        <v>-4.1461763818906405</v>
      </c>
      <c r="C12" s="33">
        <v>-22.338225936502042</v>
      </c>
      <c r="D12" s="33">
        <v>-34.449043130887702</v>
      </c>
      <c r="E12" s="33">
        <v>-57.468293007558685</v>
      </c>
      <c r="F12" s="33">
        <v>0.76827992718612848</v>
      </c>
      <c r="G12" s="33">
        <v>-27.336525412004093</v>
      </c>
      <c r="H12" s="33">
        <v>-9.3460159310956641</v>
      </c>
      <c r="I12" s="33">
        <v>-19.659997390121461</v>
      </c>
      <c r="J12" s="33">
        <v>-83.468191422854645</v>
      </c>
      <c r="K12" s="33">
        <v>-0.98852838007736921</v>
      </c>
      <c r="L12" s="33">
        <v>7.6670786234012951</v>
      </c>
      <c r="M12" s="33">
        <v>-20.138317610554068</v>
      </c>
      <c r="N12" s="33">
        <v>3.0915855156039243</v>
      </c>
      <c r="O12" s="33">
        <v>1.6738157561402147</v>
      </c>
      <c r="P12" s="33">
        <v>1.4189337567176921</v>
      </c>
      <c r="Q12" s="115">
        <v>-0.15192142226820238</v>
      </c>
      <c r="R12" s="87">
        <v>-9.5098608893122218</v>
      </c>
      <c r="S12" s="126">
        <v>-37.863253998028554</v>
      </c>
      <c r="T12" s="142">
        <v>-13.113748106710858</v>
      </c>
      <c r="U12" s="25"/>
      <c r="V12" s="25"/>
      <c r="W12" s="25"/>
      <c r="X12" s="25"/>
      <c r="Y12" s="25"/>
      <c r="Z12" s="25"/>
      <c r="AA12" s="25"/>
      <c r="AB12" s="25"/>
      <c r="AC12" s="25"/>
      <c r="AD12" s="25"/>
      <c r="AE12" s="25"/>
      <c r="AF12" s="25"/>
      <c r="AG12" s="25"/>
      <c r="AH12" s="25"/>
      <c r="AI12" s="39"/>
    </row>
    <row r="13" spans="1:36" s="4" customFormat="1" ht="18.75" customHeight="1" x14ac:dyDescent="0.25">
      <c r="A13" s="75">
        <v>44075</v>
      </c>
      <c r="B13" s="33">
        <v>-6.7550311596245933</v>
      </c>
      <c r="C13" s="33">
        <v>-21.079997993534889</v>
      </c>
      <c r="D13" s="33">
        <v>-8.0205702225354116</v>
      </c>
      <c r="E13" s="33">
        <v>-1.6737977529178778</v>
      </c>
      <c r="F13" s="33">
        <v>15.612907655713116</v>
      </c>
      <c r="G13" s="33">
        <v>-23.457372363480772</v>
      </c>
      <c r="H13" s="33">
        <v>-12.288682865987042</v>
      </c>
      <c r="I13" s="33">
        <v>-42.083348104529762</v>
      </c>
      <c r="J13" s="33">
        <v>-82.022929255459459</v>
      </c>
      <c r="K13" s="33">
        <v>-32.316034653783902</v>
      </c>
      <c r="L13" s="33">
        <v>2.2994077876177954</v>
      </c>
      <c r="M13" s="33">
        <v>-69.983615280845527</v>
      </c>
      <c r="N13" s="33">
        <v>3.090297129781348</v>
      </c>
      <c r="O13" s="33">
        <v>2.8729690011845861</v>
      </c>
      <c r="P13" s="33">
        <v>6.3285051725560351</v>
      </c>
      <c r="Q13" s="115">
        <v>3.3802390458410514</v>
      </c>
      <c r="R13" s="87">
        <v>-13.937198505165753</v>
      </c>
      <c r="S13" s="126">
        <v>-19.764744703637575</v>
      </c>
      <c r="T13" s="142">
        <v>-14.804624584372817</v>
      </c>
      <c r="U13" s="25"/>
      <c r="V13" s="25"/>
      <c r="W13" s="25"/>
      <c r="X13" s="25"/>
      <c r="Y13" s="25"/>
      <c r="Z13" s="25"/>
      <c r="AA13" s="25"/>
      <c r="AB13" s="25"/>
      <c r="AC13" s="25"/>
      <c r="AD13" s="25"/>
      <c r="AE13" s="25"/>
      <c r="AF13" s="25"/>
      <c r="AG13" s="25"/>
      <c r="AH13" s="25"/>
      <c r="AI13" s="39"/>
    </row>
    <row r="14" spans="1:36" s="3" customFormat="1" ht="18.75" customHeight="1" x14ac:dyDescent="0.25">
      <c r="A14" s="75">
        <v>44184</v>
      </c>
      <c r="B14" s="33">
        <v>2.1769978498444118</v>
      </c>
      <c r="C14" s="33">
        <v>-14.303274081656298</v>
      </c>
      <c r="D14" s="33">
        <v>22.581511502705254</v>
      </c>
      <c r="E14" s="33">
        <v>19.515505179535751</v>
      </c>
      <c r="F14" s="33">
        <v>5.345206316479846</v>
      </c>
      <c r="G14" s="33">
        <v>-40.577292261679382</v>
      </c>
      <c r="H14" s="33">
        <v>1.0801572511037989</v>
      </c>
      <c r="I14" s="33">
        <v>-51.555037347732295</v>
      </c>
      <c r="J14" s="33">
        <v>-71.046522107199877</v>
      </c>
      <c r="K14" s="33">
        <v>-1.125035229915639</v>
      </c>
      <c r="L14" s="33">
        <v>-0.28945618535388462</v>
      </c>
      <c r="M14" s="33">
        <v>-56.965065107927842</v>
      </c>
      <c r="N14" s="33">
        <v>3.0890136484020729</v>
      </c>
      <c r="O14" s="33">
        <v>3.9815796357787292</v>
      </c>
      <c r="P14" s="33">
        <v>42.20829268310041</v>
      </c>
      <c r="Q14" s="115">
        <v>6.3689652717190341</v>
      </c>
      <c r="R14" s="87">
        <v>-6.2041211929548439</v>
      </c>
      <c r="S14" s="126">
        <v>-27.077299684039261</v>
      </c>
      <c r="T14" s="142">
        <v>-9.0731847018634397</v>
      </c>
      <c r="U14" s="25"/>
      <c r="V14" s="25"/>
      <c r="W14" s="25"/>
      <c r="X14" s="25"/>
      <c r="Y14" s="25"/>
      <c r="Z14" s="25"/>
      <c r="AA14" s="25"/>
      <c r="AB14" s="25"/>
      <c r="AC14" s="25"/>
      <c r="AD14" s="25"/>
      <c r="AE14" s="25"/>
      <c r="AF14" s="25"/>
      <c r="AG14" s="25"/>
      <c r="AH14" s="25"/>
      <c r="AI14" s="4"/>
    </row>
    <row r="15" spans="1:36" s="3" customFormat="1" ht="18.75" customHeight="1" x14ac:dyDescent="0.25">
      <c r="A15" s="75">
        <v>44256</v>
      </c>
      <c r="B15" s="33">
        <v>2.3407602454029615</v>
      </c>
      <c r="C15" s="33">
        <v>-1.1913152840214707</v>
      </c>
      <c r="D15" s="33">
        <v>12.48297320797559</v>
      </c>
      <c r="E15" s="33">
        <v>-7.360517192021689</v>
      </c>
      <c r="F15" s="33">
        <v>16.377089153590234</v>
      </c>
      <c r="G15" s="33">
        <v>-25.4804721721368</v>
      </c>
      <c r="H15" s="33">
        <v>-7.0797545424611172</v>
      </c>
      <c r="I15" s="33">
        <v>-14.305175484467597</v>
      </c>
      <c r="J15" s="33">
        <v>-62.367328435579218</v>
      </c>
      <c r="K15" s="33">
        <v>6.782657827467844</v>
      </c>
      <c r="L15" s="33">
        <v>-3.3762180152861987</v>
      </c>
      <c r="M15" s="33">
        <v>-37.578611640922148</v>
      </c>
      <c r="N15" s="33">
        <v>3.0877350447764087</v>
      </c>
      <c r="O15" s="33">
        <v>6.9281176094608554</v>
      </c>
      <c r="P15" s="33">
        <v>65.824131876081736</v>
      </c>
      <c r="Q15" s="115">
        <v>8.6346102506292652</v>
      </c>
      <c r="R15" s="87">
        <v>-4.3564041597651908</v>
      </c>
      <c r="S15" s="126">
        <v>3.2073969216234843</v>
      </c>
      <c r="T15" s="142">
        <v>-3.2903717529886478</v>
      </c>
      <c r="U15" s="25"/>
      <c r="V15" s="25"/>
      <c r="W15" s="25"/>
      <c r="X15" s="25"/>
      <c r="Y15" s="25"/>
      <c r="Z15" s="25"/>
      <c r="AA15" s="25"/>
      <c r="AB15" s="25"/>
      <c r="AC15" s="25"/>
      <c r="AD15" s="25"/>
      <c r="AE15" s="25"/>
      <c r="AF15" s="25"/>
      <c r="AG15" s="25"/>
      <c r="AH15" s="25"/>
      <c r="AI15" s="4"/>
    </row>
    <row r="16" spans="1:36" s="3" customFormat="1" ht="18.75" customHeight="1" x14ac:dyDescent="0.25">
      <c r="A16" s="75">
        <v>44368</v>
      </c>
      <c r="B16" s="33">
        <v>6.7511956721961894</v>
      </c>
      <c r="C16" s="33">
        <v>44.848158018982161</v>
      </c>
      <c r="D16" s="33">
        <v>-1.4476902093538229</v>
      </c>
      <c r="E16" s="33">
        <v>128.10321802840065</v>
      </c>
      <c r="F16" s="33">
        <v>-38.38832074239518</v>
      </c>
      <c r="G16" s="33">
        <v>-2.0033599500144845</v>
      </c>
      <c r="H16" s="33">
        <v>2.8941038622430426</v>
      </c>
      <c r="I16" s="33">
        <v>3.8917111421489778</v>
      </c>
      <c r="J16" s="33">
        <v>215.68679903938323</v>
      </c>
      <c r="K16" s="33">
        <v>6.2946032875446605</v>
      </c>
      <c r="L16" s="33">
        <v>-6.4416079193612035</v>
      </c>
      <c r="M16" s="33">
        <v>-2.9622117058978148</v>
      </c>
      <c r="N16" s="33">
        <v>3.0864612924075914</v>
      </c>
      <c r="O16" s="33">
        <v>0.9328710145384207</v>
      </c>
      <c r="P16" s="33">
        <v>65.27807267997494</v>
      </c>
      <c r="Q16" s="115">
        <v>4.207107153778253</v>
      </c>
      <c r="R16" s="87">
        <v>4.1306138723218453</v>
      </c>
      <c r="S16" s="126">
        <v>62.346317017741541</v>
      </c>
      <c r="T16" s="142">
        <v>9.4226553434531723</v>
      </c>
      <c r="U16" s="25"/>
      <c r="V16" s="25"/>
      <c r="W16" s="25"/>
      <c r="X16" s="25"/>
      <c r="Y16" s="25"/>
      <c r="Z16" s="25"/>
      <c r="AA16" s="25"/>
      <c r="AB16" s="25"/>
      <c r="AC16" s="25"/>
      <c r="AD16" s="25"/>
      <c r="AE16" s="25"/>
      <c r="AF16" s="25"/>
      <c r="AG16" s="25"/>
      <c r="AH16" s="25"/>
      <c r="AI16" s="39"/>
    </row>
    <row r="17" spans="1:35" s="3" customFormat="1" ht="18.75" customHeight="1" x14ac:dyDescent="0.25">
      <c r="A17" s="75">
        <v>44440</v>
      </c>
      <c r="B17" s="33">
        <v>-0.60653170781175447</v>
      </c>
      <c r="C17" s="33">
        <v>-7.3270023932552277</v>
      </c>
      <c r="D17" s="33">
        <v>-9.5825296984519355</v>
      </c>
      <c r="E17" s="33">
        <v>8.7557825609605686</v>
      </c>
      <c r="F17" s="33">
        <v>18.620901701120317</v>
      </c>
      <c r="G17" s="33">
        <v>10.657359174352976</v>
      </c>
      <c r="H17" s="33">
        <v>6.8110339365582746</v>
      </c>
      <c r="I17" s="33">
        <v>-3.6113419400887068</v>
      </c>
      <c r="J17" s="33">
        <v>33.793874881195563</v>
      </c>
      <c r="K17" s="33">
        <v>25.655979866138225</v>
      </c>
      <c r="L17" s="33">
        <v>1.2153328633829403</v>
      </c>
      <c r="M17" s="33">
        <v>132.95500861052673</v>
      </c>
      <c r="N17" s="33">
        <v>3.0851923649901067</v>
      </c>
      <c r="O17" s="33">
        <v>-1.1124079757145893</v>
      </c>
      <c r="P17" s="33">
        <v>-20.759788243336956</v>
      </c>
      <c r="Q17" s="115">
        <v>2.5422610720815726</v>
      </c>
      <c r="R17" s="87">
        <v>5.6439262769280987</v>
      </c>
      <c r="S17" s="126">
        <v>5.7347511749552638</v>
      </c>
      <c r="T17" s="142">
        <v>5.6566584011908532</v>
      </c>
      <c r="U17" s="25"/>
      <c r="V17" s="25"/>
      <c r="W17" s="25"/>
      <c r="X17" s="25"/>
      <c r="Y17" s="25"/>
      <c r="Z17" s="25"/>
      <c r="AA17" s="25"/>
      <c r="AB17" s="25"/>
      <c r="AC17" s="25"/>
      <c r="AD17" s="25"/>
      <c r="AE17" s="25"/>
      <c r="AF17" s="25"/>
      <c r="AG17" s="25"/>
      <c r="AH17" s="25"/>
      <c r="AI17" s="39"/>
    </row>
    <row r="18" spans="1:35" s="3" customFormat="1" ht="18.75" customHeight="1" x14ac:dyDescent="0.25">
      <c r="A18" s="75">
        <v>44551</v>
      </c>
      <c r="B18" s="33">
        <v>-13.264037269039008</v>
      </c>
      <c r="C18" s="33">
        <v>-5.1749068397022455</v>
      </c>
      <c r="D18" s="33">
        <v>-19.013505357525617</v>
      </c>
      <c r="E18" s="33">
        <v>-11.833515252515298</v>
      </c>
      <c r="F18" s="33">
        <v>43.10796125990251</v>
      </c>
      <c r="G18" s="33">
        <v>-1.2491945065540904</v>
      </c>
      <c r="H18" s="33">
        <v>-1.7932929201859906</v>
      </c>
      <c r="I18" s="33">
        <v>102.79684327488002</v>
      </c>
      <c r="J18" s="33">
        <v>3.9728215833005862</v>
      </c>
      <c r="K18" s="33">
        <v>3.9690442917379443</v>
      </c>
      <c r="L18" s="33">
        <v>2.9299613824324524</v>
      </c>
      <c r="M18" s="33">
        <v>57.916769449960867</v>
      </c>
      <c r="N18" s="33">
        <v>3.0839282364076155</v>
      </c>
      <c r="O18" s="33">
        <v>21.378052012484105</v>
      </c>
      <c r="P18" s="33">
        <v>22.505149089604586</v>
      </c>
      <c r="Q18" s="115">
        <v>-3.1197663224235157</v>
      </c>
      <c r="R18" s="87">
        <v>6.3249759170270323</v>
      </c>
      <c r="S18" s="126">
        <v>10.423873316589962</v>
      </c>
      <c r="T18" s="142">
        <v>6.7768200066476112</v>
      </c>
      <c r="U18" s="25"/>
      <c r="V18" s="25"/>
      <c r="W18" s="25"/>
      <c r="X18" s="25"/>
      <c r="Y18" s="25"/>
      <c r="Z18" s="25"/>
      <c r="AA18" s="25"/>
      <c r="AB18" s="25"/>
      <c r="AC18" s="25"/>
      <c r="AD18" s="25"/>
      <c r="AE18" s="25"/>
      <c r="AF18" s="25"/>
      <c r="AG18" s="25"/>
      <c r="AH18" s="25"/>
      <c r="AI18" s="39"/>
    </row>
    <row r="19" spans="1:35" s="3" customFormat="1" ht="18.75" customHeight="1" x14ac:dyDescent="0.25">
      <c r="A19" s="75">
        <v>44621</v>
      </c>
      <c r="B19" s="33">
        <v>0.42756051207894075</v>
      </c>
      <c r="C19" s="33">
        <v>-37.930715563803801</v>
      </c>
      <c r="D19" s="33">
        <v>22.192800894681753</v>
      </c>
      <c r="E19" s="33">
        <v>-51.862727105675042</v>
      </c>
      <c r="F19" s="33">
        <v>28.846548974129831</v>
      </c>
      <c r="G19" s="33">
        <v>-31.588580874320471</v>
      </c>
      <c r="H19" s="33">
        <v>1.5700193094844224</v>
      </c>
      <c r="I19" s="33">
        <v>25.730477604981985</v>
      </c>
      <c r="J19" s="33">
        <v>116.95004996975914</v>
      </c>
      <c r="K19" s="33">
        <v>5.2008399583114056</v>
      </c>
      <c r="L19" s="33">
        <v>4.8174837419406487</v>
      </c>
      <c r="M19" s="33">
        <v>40.212727254659029</v>
      </c>
      <c r="N19" s="33">
        <v>3.0826688807316174</v>
      </c>
      <c r="O19" s="33">
        <v>18.192869774380455</v>
      </c>
      <c r="P19" s="33">
        <v>-0.46613631187068449</v>
      </c>
      <c r="Q19" s="115">
        <v>-5.0094606255742207</v>
      </c>
      <c r="R19" s="87">
        <v>5.6277699669750945</v>
      </c>
      <c r="S19" s="126">
        <v>-8.1810898322407297</v>
      </c>
      <c r="T19" s="142">
        <v>3.5508046747889921</v>
      </c>
      <c r="U19" s="25"/>
      <c r="V19" s="25"/>
      <c r="W19" s="25"/>
      <c r="X19" s="25"/>
      <c r="Y19" s="25"/>
      <c r="Z19" s="25"/>
      <c r="AA19" s="25"/>
      <c r="AB19" s="25"/>
      <c r="AC19" s="25"/>
      <c r="AD19" s="25"/>
      <c r="AE19" s="25"/>
      <c r="AF19" s="25"/>
      <c r="AG19" s="25"/>
      <c r="AH19" s="25"/>
      <c r="AI19" s="39"/>
    </row>
    <row r="20" spans="1:35" s="3" customFormat="1" ht="18.75" customHeight="1" x14ac:dyDescent="0.25">
      <c r="A20" s="75">
        <v>44713</v>
      </c>
      <c r="B20" s="33">
        <v>-8.9003087174201312</v>
      </c>
      <c r="C20" s="33">
        <v>-53.35649801183834</v>
      </c>
      <c r="D20" s="33">
        <v>9.9991677473097837</v>
      </c>
      <c r="E20" s="33">
        <v>-36.6294367059877</v>
      </c>
      <c r="F20" s="33">
        <v>56.241838198526125</v>
      </c>
      <c r="G20" s="33">
        <v>-28.58828918830541</v>
      </c>
      <c r="H20" s="33">
        <v>-12.089006430263566</v>
      </c>
      <c r="I20" s="33">
        <v>-25.117038099645285</v>
      </c>
      <c r="J20" s="33">
        <v>-52.196720538396306</v>
      </c>
      <c r="K20" s="33">
        <v>-8.2636021906217394</v>
      </c>
      <c r="L20" s="33">
        <v>0.20057842737256237</v>
      </c>
      <c r="M20" s="33">
        <v>-8.8030358291673423</v>
      </c>
      <c r="N20" s="33">
        <v>3.0814142722196891</v>
      </c>
      <c r="O20" s="33">
        <v>22.316110684072513</v>
      </c>
      <c r="P20" s="33">
        <v>-3.9894468909662635</v>
      </c>
      <c r="Q20" s="33">
        <v>-5.1179382200446781</v>
      </c>
      <c r="R20" s="87">
        <v>-5.6178445346206445</v>
      </c>
      <c r="S20" s="126">
        <v>-11.934265694828639</v>
      </c>
      <c r="T20" s="142">
        <v>-6.4697459944341205</v>
      </c>
      <c r="U20" s="25"/>
      <c r="V20" s="25"/>
      <c r="W20" s="25"/>
      <c r="X20" s="25"/>
      <c r="Y20" s="25"/>
      <c r="Z20" s="25"/>
      <c r="AA20" s="25"/>
      <c r="AB20" s="25"/>
      <c r="AC20" s="25"/>
      <c r="AD20" s="25"/>
      <c r="AE20" s="25"/>
      <c r="AF20" s="25"/>
      <c r="AG20" s="25"/>
      <c r="AH20" s="25"/>
      <c r="AI20" s="39"/>
    </row>
    <row r="21" spans="1:35" s="3" customFormat="1" ht="18.75" customHeight="1" x14ac:dyDescent="0.25">
      <c r="A21" s="75">
        <v>44805</v>
      </c>
      <c r="B21" s="33">
        <v>-5.2400583527448106</v>
      </c>
      <c r="C21" s="33">
        <v>1.475029678140757</v>
      </c>
      <c r="D21" s="33">
        <v>20.476016589589534</v>
      </c>
      <c r="E21" s="33">
        <v>7.3950071938692332</v>
      </c>
      <c r="F21" s="33">
        <v>-28.00908089114192</v>
      </c>
      <c r="G21" s="33">
        <v>-13.745062057222938</v>
      </c>
      <c r="H21" s="33">
        <v>14.086020463756824</v>
      </c>
      <c r="I21" s="33">
        <v>20.394982916459</v>
      </c>
      <c r="J21" s="33">
        <v>65.574381389848838</v>
      </c>
      <c r="K21" s="33">
        <v>-27.598743521582236</v>
      </c>
      <c r="L21" s="33">
        <v>-4.4278773444337105</v>
      </c>
      <c r="M21" s="33">
        <v>32.978001031445274</v>
      </c>
      <c r="N21" s="33">
        <v>3.0801643853136511</v>
      </c>
      <c r="O21" s="33">
        <v>22.714102008292784</v>
      </c>
      <c r="P21" s="33">
        <v>62.678123624914974</v>
      </c>
      <c r="Q21" s="33">
        <v>-11.518714984044266</v>
      </c>
      <c r="R21" s="87">
        <v>7.6529831048565455</v>
      </c>
      <c r="S21" s="126">
        <v>32.78167306113329</v>
      </c>
      <c r="T21" s="142">
        <v>11.178206746654908</v>
      </c>
      <c r="U21" s="25"/>
      <c r="V21" s="25"/>
      <c r="W21" s="25"/>
      <c r="X21" s="25"/>
      <c r="Y21" s="25"/>
      <c r="Z21" s="25"/>
      <c r="AA21" s="25"/>
      <c r="AB21" s="25"/>
      <c r="AC21" s="25"/>
      <c r="AD21" s="25"/>
      <c r="AE21" s="25"/>
      <c r="AF21" s="25"/>
      <c r="AG21" s="25"/>
      <c r="AH21" s="25"/>
      <c r="AI21" s="39"/>
    </row>
    <row r="22" spans="1:35" s="3" customFormat="1" ht="18.75" customHeight="1" x14ac:dyDescent="0.25">
      <c r="A22" s="75">
        <v>44916</v>
      </c>
      <c r="B22" s="33">
        <v>4.5078602366557163</v>
      </c>
      <c r="C22" s="33">
        <v>20.423019502949657</v>
      </c>
      <c r="D22" s="33">
        <v>19.686150776174074</v>
      </c>
      <c r="E22" s="33">
        <v>7.5658467358404238</v>
      </c>
      <c r="F22" s="33">
        <v>-32.588753072894278</v>
      </c>
      <c r="G22" s="33">
        <v>5.8615602810778569</v>
      </c>
      <c r="H22" s="33">
        <v>25.123368373815396</v>
      </c>
      <c r="I22" s="33">
        <v>-68.151449093468301</v>
      </c>
      <c r="J22" s="33">
        <v>209.91394531618141</v>
      </c>
      <c r="K22" s="33">
        <v>0.74661831597202877</v>
      </c>
      <c r="L22" s="33">
        <v>-1.5278122057037962</v>
      </c>
      <c r="M22" s="33">
        <v>87.996928833081711</v>
      </c>
      <c r="N22" s="33">
        <v>3.0789191946382033</v>
      </c>
      <c r="O22" s="33">
        <v>-2.3769518540211863</v>
      </c>
      <c r="P22" s="33">
        <v>20.796991616885336</v>
      </c>
      <c r="Q22" s="33">
        <v>-6.7641686798655059</v>
      </c>
      <c r="R22" s="87">
        <v>10.154858578882298</v>
      </c>
      <c r="S22" s="126">
        <v>45.327071699722865</v>
      </c>
      <c r="T22" s="142">
        <v>14.164515811848901</v>
      </c>
      <c r="U22" s="25"/>
      <c r="V22" s="25"/>
      <c r="W22" s="25"/>
      <c r="X22" s="25"/>
      <c r="Y22" s="25"/>
      <c r="Z22" s="25"/>
      <c r="AA22" s="25"/>
      <c r="AB22" s="25"/>
      <c r="AC22" s="25"/>
      <c r="AD22" s="25"/>
      <c r="AE22" s="25"/>
      <c r="AF22" s="25"/>
      <c r="AG22" s="25"/>
      <c r="AH22" s="25"/>
      <c r="AI22" s="39"/>
    </row>
    <row r="23" spans="1:35" s="3" customFormat="1" ht="18.75" customHeight="1" x14ac:dyDescent="0.25">
      <c r="A23" s="75">
        <v>45006</v>
      </c>
      <c r="B23" s="33">
        <v>-4.983308037862443</v>
      </c>
      <c r="C23" s="33">
        <v>59.7998294983216</v>
      </c>
      <c r="D23" s="33">
        <v>-14.266535212963063</v>
      </c>
      <c r="E23" s="33">
        <v>72.644278072996002</v>
      </c>
      <c r="F23" s="33">
        <v>-21.318110170388977</v>
      </c>
      <c r="G23" s="33">
        <v>32.860454229010656</v>
      </c>
      <c r="H23" s="33">
        <v>31.008861720777134</v>
      </c>
      <c r="I23" s="33">
        <v>6.5334202711960074</v>
      </c>
      <c r="J23" s="33">
        <v>56.484971425662081</v>
      </c>
      <c r="K23" s="33">
        <v>-13.444142651394642</v>
      </c>
      <c r="L23" s="33">
        <v>1.0103619176765619</v>
      </c>
      <c r="M23" s="33">
        <v>86.694092366579156</v>
      </c>
      <c r="N23" s="33">
        <v>3.0776786749989782</v>
      </c>
      <c r="O23" s="33">
        <v>-0.66909728944999358</v>
      </c>
      <c r="P23" s="33">
        <v>12.216364176339013</v>
      </c>
      <c r="Q23" s="33">
        <v>-7.6601820542466328</v>
      </c>
      <c r="R23" s="87">
        <v>13.323689549789549</v>
      </c>
      <c r="S23" s="126">
        <v>38.949038469995656</v>
      </c>
      <c r="T23" s="142">
        <v>16.741278777055342</v>
      </c>
      <c r="U23" s="25"/>
      <c r="V23" s="25"/>
      <c r="W23" s="25"/>
      <c r="X23" s="25"/>
      <c r="Y23" s="25"/>
      <c r="Z23" s="25"/>
      <c r="AA23" s="25"/>
      <c r="AB23" s="25"/>
      <c r="AC23" s="25"/>
      <c r="AD23" s="25"/>
      <c r="AE23" s="25"/>
      <c r="AF23" s="25"/>
      <c r="AG23" s="25"/>
      <c r="AH23" s="25"/>
      <c r="AI23" s="39"/>
    </row>
    <row r="24" spans="1:35" s="3" customFormat="1" ht="18.75" customHeight="1" x14ac:dyDescent="0.25">
      <c r="A24" s="75">
        <v>45098</v>
      </c>
      <c r="B24" s="33">
        <v>-1.4374404644057677</v>
      </c>
      <c r="C24" s="33">
        <v>11.424003183606118</v>
      </c>
      <c r="D24" s="33">
        <v>13.385234928516255</v>
      </c>
      <c r="E24" s="33">
        <v>9.4451598605914313</v>
      </c>
      <c r="F24" s="33">
        <v>-15.22908062712024</v>
      </c>
      <c r="G24" s="33">
        <v>14.022821846216289</v>
      </c>
      <c r="H24" s="33">
        <v>18.161953716829615</v>
      </c>
      <c r="I24" s="33">
        <v>81.311288566922315</v>
      </c>
      <c r="J24" s="33">
        <v>334.84021227723713</v>
      </c>
      <c r="K24" s="33">
        <v>58.602413259185425</v>
      </c>
      <c r="L24" s="33">
        <v>-6.3281398427534441E-2</v>
      </c>
      <c r="M24" s="33">
        <v>142.01349168190831</v>
      </c>
      <c r="N24" s="33">
        <v>3.076442801381134</v>
      </c>
      <c r="O24" s="33">
        <v>1.6428999389704018</v>
      </c>
      <c r="P24" s="33">
        <v>-10.211351384846978</v>
      </c>
      <c r="Q24" s="33">
        <v>-5.6960167599019655</v>
      </c>
      <c r="R24" s="87">
        <v>17.202530896659582</v>
      </c>
      <c r="S24" s="126">
        <v>31.013804315282897</v>
      </c>
      <c r="T24" s="142">
        <v>18.956439072405502</v>
      </c>
      <c r="U24" s="25"/>
      <c r="V24" s="25"/>
      <c r="W24" s="25"/>
      <c r="X24" s="25"/>
      <c r="Y24" s="25"/>
      <c r="Z24" s="25"/>
      <c r="AA24" s="25"/>
      <c r="AB24" s="25"/>
      <c r="AC24" s="25"/>
      <c r="AD24" s="25"/>
      <c r="AE24" s="25"/>
      <c r="AF24" s="25"/>
      <c r="AG24" s="25"/>
      <c r="AH24" s="25"/>
      <c r="AI24" s="39"/>
    </row>
    <row r="25" spans="1:35" s="3" customFormat="1" ht="18.75" customHeight="1" x14ac:dyDescent="0.25">
      <c r="A25" s="75">
        <v>45190</v>
      </c>
      <c r="B25" s="33">
        <v>-3.7272279553959464</v>
      </c>
      <c r="C25" s="33">
        <v>15.142714155219608</v>
      </c>
      <c r="D25" s="33">
        <v>-4.5446324115183501</v>
      </c>
      <c r="E25" s="33">
        <v>-1.9811893693457705E-2</v>
      </c>
      <c r="F25" s="33">
        <v>17.353444776815792</v>
      </c>
      <c r="G25" s="33">
        <v>3.970858165337745</v>
      </c>
      <c r="H25" s="33">
        <v>16.378036348656011</v>
      </c>
      <c r="I25" s="33">
        <v>80.690760804793968</v>
      </c>
      <c r="J25" s="33">
        <v>137.63212937661427</v>
      </c>
      <c r="K25" s="33">
        <v>66.54442660036193</v>
      </c>
      <c r="L25" s="33">
        <v>5.3383820999731455</v>
      </c>
      <c r="M25" s="33">
        <v>56.822157977400906</v>
      </c>
      <c r="N25" s="33">
        <v>3.0752115489476921</v>
      </c>
      <c r="O25" s="33">
        <v>-2.2241221834097757</v>
      </c>
      <c r="P25" s="33">
        <v>17.926204539485184</v>
      </c>
      <c r="Q25" s="33">
        <v>2.3711068662680788</v>
      </c>
      <c r="R25" s="87">
        <v>16.164785203667122</v>
      </c>
      <c r="S25" s="126">
        <v>15.046895911758426</v>
      </c>
      <c r="T25" s="142">
        <v>15.977486792230991</v>
      </c>
      <c r="U25" s="25"/>
      <c r="V25" s="25"/>
      <c r="W25" s="25"/>
      <c r="X25" s="25"/>
      <c r="Y25" s="25"/>
      <c r="Z25" s="25"/>
      <c r="AA25" s="25"/>
      <c r="AB25" s="25"/>
      <c r="AC25" s="25"/>
      <c r="AD25" s="25"/>
      <c r="AE25" s="25"/>
      <c r="AF25" s="25"/>
      <c r="AG25" s="25"/>
      <c r="AH25" s="25"/>
      <c r="AI25" s="39"/>
    </row>
    <row r="26" spans="1:35" s="3" customFormat="1" ht="18.75" customHeight="1" x14ac:dyDescent="0.25">
      <c r="A26" s="75">
        <v>45281</v>
      </c>
      <c r="B26" s="33">
        <v>4.2134120955092413</v>
      </c>
      <c r="C26" s="33">
        <v>39.050896753147413</v>
      </c>
      <c r="D26" s="33">
        <v>-12.500872855744163</v>
      </c>
      <c r="E26" s="33">
        <v>-13.541361366300336</v>
      </c>
      <c r="F26" s="33">
        <v>40.784710125363858</v>
      </c>
      <c r="G26" s="33">
        <v>-8.6443565203096995</v>
      </c>
      <c r="H26" s="33">
        <v>-11.394702882045635</v>
      </c>
      <c r="I26" s="33">
        <v>187.1604991115974</v>
      </c>
      <c r="J26" s="33">
        <v>41.882291299681867</v>
      </c>
      <c r="K26" s="33">
        <v>-8.4056099906130726</v>
      </c>
      <c r="L26" s="33">
        <v>3.3547296582850379</v>
      </c>
      <c r="M26" s="33">
        <v>-11.037263437837879</v>
      </c>
      <c r="N26" s="33">
        <v>3.0739848930378884</v>
      </c>
      <c r="O26" s="33">
        <v>-5.2587439682760078</v>
      </c>
      <c r="P26" s="33">
        <v>-8.5892044916213024</v>
      </c>
      <c r="Q26" s="33">
        <v>-0.26355962495269125</v>
      </c>
      <c r="R26" s="87">
        <v>-1.1691776881280589</v>
      </c>
      <c r="S26" s="126">
        <v>-6.8313237572508143</v>
      </c>
      <c r="T26" s="142">
        <v>-1.9908601262292649</v>
      </c>
      <c r="U26" s="25"/>
      <c r="V26" s="25"/>
      <c r="W26" s="25"/>
      <c r="X26" s="25"/>
      <c r="Y26" s="25"/>
      <c r="Z26" s="25"/>
      <c r="AA26" s="25"/>
      <c r="AB26" s="25"/>
      <c r="AC26" s="25"/>
      <c r="AD26" s="25"/>
      <c r="AE26" s="25"/>
      <c r="AF26" s="25"/>
      <c r="AG26" s="25"/>
      <c r="AH26" s="25"/>
      <c r="AI26" s="39"/>
    </row>
    <row r="27" spans="1:35" s="3" customFormat="1" ht="18.75" customHeight="1" x14ac:dyDescent="0.25">
      <c r="A27" s="75">
        <v>45372</v>
      </c>
      <c r="B27" s="33">
        <v>8.430297231202232</v>
      </c>
      <c r="C27" s="33">
        <v>13.222723161778177</v>
      </c>
      <c r="D27" s="33">
        <v>-0.12867312649036933</v>
      </c>
      <c r="E27" s="33">
        <v>15.148736575051757</v>
      </c>
      <c r="F27" s="33">
        <v>21.603229856914851</v>
      </c>
      <c r="G27" s="33">
        <v>-12.590961647162075</v>
      </c>
      <c r="H27" s="33">
        <v>-0.34829730678120541</v>
      </c>
      <c r="I27" s="33">
        <v>-20.28880249592369</v>
      </c>
      <c r="J27" s="33">
        <v>24.150905093677721</v>
      </c>
      <c r="K27" s="33">
        <v>-9.3131239023286554</v>
      </c>
      <c r="L27" s="33">
        <v>5.9232577394403734</v>
      </c>
      <c r="M27" s="33">
        <v>-21.551458867139857</v>
      </c>
      <c r="N27" s="33">
        <v>3.0727628091657664</v>
      </c>
      <c r="O27" s="33">
        <v>-1.0275662505202092</v>
      </c>
      <c r="P27" s="33">
        <v>20.962641969068599</v>
      </c>
      <c r="Q27" s="33">
        <v>2.5264322153221599</v>
      </c>
      <c r="R27" s="87">
        <v>0.92284252535451117</v>
      </c>
      <c r="S27" s="33">
        <v>2.2091699788224872</v>
      </c>
      <c r="T27" s="87">
        <v>1.1270316995614991</v>
      </c>
      <c r="U27" s="25"/>
      <c r="V27" s="25"/>
      <c r="W27" s="25"/>
      <c r="X27" s="25"/>
      <c r="Y27" s="25"/>
      <c r="Z27" s="25"/>
      <c r="AA27" s="25"/>
      <c r="AB27" s="25"/>
      <c r="AC27" s="25"/>
      <c r="AD27" s="25"/>
      <c r="AE27" s="25"/>
      <c r="AF27" s="25"/>
      <c r="AG27" s="25"/>
      <c r="AH27" s="25"/>
      <c r="AI27" s="39"/>
    </row>
    <row r="28" spans="1:35" s="3" customFormat="1" ht="18.75" customHeight="1" x14ac:dyDescent="0.25">
      <c r="A28" s="75">
        <v>45464</v>
      </c>
      <c r="B28" s="33">
        <v>2.1721367162511172</v>
      </c>
      <c r="C28" s="33">
        <v>44.089050025727772</v>
      </c>
      <c r="D28" s="33">
        <v>6.7330833195726143</v>
      </c>
      <c r="E28" s="33">
        <v>9.1962996413856359</v>
      </c>
      <c r="F28" s="33">
        <v>33.207838014051987</v>
      </c>
      <c r="G28" s="33">
        <v>-0.66572940710088346</v>
      </c>
      <c r="H28" s="33">
        <v>10.670189650813242</v>
      </c>
      <c r="I28" s="33">
        <v>1.7873304764808751</v>
      </c>
      <c r="J28" s="33">
        <v>2.341873801599732</v>
      </c>
      <c r="K28" s="33">
        <v>-38.790760618865292</v>
      </c>
      <c r="L28" s="33">
        <v>9.6247850283396872</v>
      </c>
      <c r="M28" s="33">
        <v>-6.2723660482981103</v>
      </c>
      <c r="N28" s="33">
        <v>3.0715452730185433</v>
      </c>
      <c r="O28" s="33">
        <v>-2.0493351903829335</v>
      </c>
      <c r="P28" s="33">
        <v>5.8283610355551474</v>
      </c>
      <c r="Q28" s="33">
        <v>3.1159516170381067</v>
      </c>
      <c r="R28" s="87">
        <v>3.0310835662691034</v>
      </c>
      <c r="S28" s="33">
        <v>14.042822771790753</v>
      </c>
      <c r="T28" s="87">
        <v>4.5711637518132164</v>
      </c>
      <c r="U28" s="25"/>
      <c r="V28" s="25"/>
      <c r="W28" s="25"/>
      <c r="X28" s="25"/>
      <c r="Y28" s="25"/>
      <c r="Z28" s="25"/>
      <c r="AA28" s="25"/>
      <c r="AB28" s="25"/>
      <c r="AC28" s="25"/>
      <c r="AD28" s="25"/>
      <c r="AE28" s="25"/>
      <c r="AF28" s="25"/>
      <c r="AG28" s="25"/>
      <c r="AH28" s="25"/>
      <c r="AI28" s="39"/>
    </row>
    <row r="29" spans="1:35" s="3" customFormat="1" ht="18.75" customHeight="1" x14ac:dyDescent="0.25">
      <c r="A29" s="75">
        <v>45556</v>
      </c>
      <c r="B29" s="33">
        <v>12.76388297522314</v>
      </c>
      <c r="C29" s="33">
        <v>14.261972128013269</v>
      </c>
      <c r="D29" s="33">
        <v>5.7130104836021616</v>
      </c>
      <c r="E29" s="33">
        <v>-5.8568101719022394</v>
      </c>
      <c r="F29" s="33">
        <v>2.0767556006615848</v>
      </c>
      <c r="G29" s="33">
        <v>14.820851609105802</v>
      </c>
      <c r="H29" s="33">
        <v>3.2024749160650572</v>
      </c>
      <c r="I29" s="33">
        <v>-3.3770821872522703</v>
      </c>
      <c r="J29" s="33">
        <v>1.481280400714283</v>
      </c>
      <c r="K29" s="33">
        <v>-34.221638751035158</v>
      </c>
      <c r="L29" s="33">
        <v>8.0640717464661691</v>
      </c>
      <c r="M29" s="33">
        <v>-2.5483755336433376</v>
      </c>
      <c r="N29" s="33">
        <v>3.0703322604551886</v>
      </c>
      <c r="O29" s="33">
        <v>1.8595844706163973</v>
      </c>
      <c r="P29" s="33">
        <v>-26.201827072290925</v>
      </c>
      <c r="Q29" s="33">
        <v>6.5944348101558177</v>
      </c>
      <c r="R29" s="87">
        <v>0.24723043668309685</v>
      </c>
      <c r="S29" s="33">
        <v>1.441984202586184</v>
      </c>
      <c r="T29" s="87">
        <v>0.44579122625165724</v>
      </c>
      <c r="U29" s="25"/>
      <c r="V29" s="25"/>
      <c r="W29" s="25"/>
      <c r="X29" s="25"/>
      <c r="Y29" s="25"/>
      <c r="Z29" s="25"/>
      <c r="AA29" s="25"/>
      <c r="AB29" s="25"/>
      <c r="AC29" s="25"/>
      <c r="AD29" s="25"/>
      <c r="AE29" s="25"/>
      <c r="AF29" s="25"/>
      <c r="AG29" s="25"/>
      <c r="AH29" s="25"/>
      <c r="AI29" s="39"/>
    </row>
    <row r="30" spans="1:35" s="3" customFormat="1" ht="18.75" customHeight="1" x14ac:dyDescent="0.25">
      <c r="A30" s="75">
        <v>45647</v>
      </c>
      <c r="B30" s="33">
        <v>-10.843830473555997</v>
      </c>
      <c r="C30" s="33">
        <v>-19.599404819387246</v>
      </c>
      <c r="D30" s="33">
        <v>17.464989440036348</v>
      </c>
      <c r="E30" s="33">
        <v>4.0851178896907214</v>
      </c>
      <c r="F30" s="33">
        <v>-0.13794122038345336</v>
      </c>
      <c r="G30" s="33">
        <v>2.6066305669989731</v>
      </c>
      <c r="H30" s="33">
        <v>15.395948716481215</v>
      </c>
      <c r="I30" s="33">
        <v>88.266074373480791</v>
      </c>
      <c r="J30" s="33">
        <v>-6.488489972443503</v>
      </c>
      <c r="K30" s="33">
        <v>12.443951971872593</v>
      </c>
      <c r="L30" s="33">
        <v>6.3646542548844707</v>
      </c>
      <c r="M30" s="33">
        <v>-14.530980936996883</v>
      </c>
      <c r="N30" s="33">
        <v>3.0691237475046336</v>
      </c>
      <c r="O30" s="33">
        <v>5.08058036699083</v>
      </c>
      <c r="P30" s="33">
        <v>-15.445835698666329</v>
      </c>
      <c r="Q30" s="33">
        <v>15.622764414347415</v>
      </c>
      <c r="R30" s="87">
        <v>6.4075999208969279</v>
      </c>
      <c r="S30" s="33">
        <v>16.489881609712242</v>
      </c>
      <c r="T30" s="87">
        <v>7.7983094509554718</v>
      </c>
      <c r="U30" s="25"/>
      <c r="V30" s="25"/>
      <c r="W30" s="25"/>
      <c r="X30" s="25"/>
      <c r="Y30" s="25"/>
      <c r="Z30" s="25"/>
      <c r="AA30" s="25"/>
      <c r="AB30" s="25"/>
      <c r="AC30" s="25"/>
      <c r="AD30" s="25"/>
      <c r="AE30" s="25"/>
      <c r="AF30" s="25"/>
      <c r="AG30" s="25"/>
      <c r="AH30" s="25"/>
      <c r="AI30" s="39"/>
    </row>
    <row r="31" spans="1:35" s="3" customFormat="1" ht="18.75" customHeight="1" x14ac:dyDescent="0.25">
      <c r="A31" s="75">
        <v>45737</v>
      </c>
      <c r="B31" s="33">
        <v>-5.0698151526234341</v>
      </c>
      <c r="C31" s="33">
        <v>-18.289527029313561</v>
      </c>
      <c r="D31" s="33">
        <v>-12.131220164966294</v>
      </c>
      <c r="E31" s="33">
        <v>14.991695152509436</v>
      </c>
      <c r="F31" s="33">
        <v>6.4114846899351932</v>
      </c>
      <c r="G31" s="33">
        <v>19.311378861169459</v>
      </c>
      <c r="H31" s="33">
        <v>2.9908770861007667</v>
      </c>
      <c r="I31" s="33">
        <v>19.660546752433703</v>
      </c>
      <c r="J31" s="33">
        <v>-2.1569565663361772</v>
      </c>
      <c r="K31" s="33">
        <v>14.162595780460165</v>
      </c>
      <c r="L31" s="33">
        <v>1.8972865808425041</v>
      </c>
      <c r="M31" s="33">
        <v>31.509027699114455</v>
      </c>
      <c r="N31" s="33">
        <v>3.0679197103645635</v>
      </c>
      <c r="O31" s="33">
        <v>1.5471918728022303</v>
      </c>
      <c r="P31" s="33">
        <v>-16.906436292096643</v>
      </c>
      <c r="Q31" s="33">
        <v>4.0807432856165775</v>
      </c>
      <c r="R31" s="87">
        <v>3.0852537007104246</v>
      </c>
      <c r="S31" s="33">
        <v>7.916642439208033</v>
      </c>
      <c r="T31" s="87">
        <v>3.860279020443258</v>
      </c>
      <c r="U31" s="25"/>
      <c r="V31" s="25"/>
      <c r="W31" s="25"/>
      <c r="X31" s="25"/>
      <c r="Y31" s="25"/>
      <c r="Z31" s="25"/>
      <c r="AA31" s="25"/>
      <c r="AB31" s="25"/>
      <c r="AC31" s="25"/>
      <c r="AD31" s="25"/>
      <c r="AE31" s="25"/>
      <c r="AF31" s="25"/>
      <c r="AG31" s="25"/>
      <c r="AH31" s="25"/>
      <c r="AI31" s="39"/>
    </row>
    <row r="32" spans="1:35" s="3" customFormat="1" ht="18.75" customHeight="1" x14ac:dyDescent="0.25">
      <c r="A32" s="229">
        <v>45829</v>
      </c>
      <c r="B32" s="33">
        <v>-2.4424842796040878</v>
      </c>
      <c r="C32" s="33">
        <v>-12.410068525094985</v>
      </c>
      <c r="D32" s="33">
        <v>-3.5514948044056922</v>
      </c>
      <c r="E32" s="33">
        <v>11.053961044349791</v>
      </c>
      <c r="F32" s="33">
        <v>9.383510276240699</v>
      </c>
      <c r="G32" s="33">
        <v>11.168717538852334</v>
      </c>
      <c r="H32" s="33">
        <v>11.101804572079445</v>
      </c>
      <c r="I32" s="33">
        <v>-15.428378456296315</v>
      </c>
      <c r="J32" s="33">
        <v>4.4134197319703077</v>
      </c>
      <c r="K32" s="33">
        <v>17.551473013024008</v>
      </c>
      <c r="L32" s="33">
        <v>12.521860855749694</v>
      </c>
      <c r="M32" s="33">
        <v>15.620527970381602</v>
      </c>
      <c r="N32" s="33">
        <v>3.0667201253998826</v>
      </c>
      <c r="O32" s="33">
        <v>2.4534752946856457</v>
      </c>
      <c r="P32" s="33">
        <v>-6.56417827918591</v>
      </c>
      <c r="Q32" s="33">
        <v>7.9062112608013706</v>
      </c>
      <c r="R32" s="87">
        <v>6.6570870779597868</v>
      </c>
      <c r="S32" s="33">
        <v>-2.803448525688566</v>
      </c>
      <c r="T32" s="87">
        <v>5.2141109125386151</v>
      </c>
      <c r="U32" s="25"/>
      <c r="V32" s="25"/>
      <c r="W32" s="25"/>
      <c r="X32" s="25"/>
      <c r="Y32" s="25"/>
      <c r="Z32" s="25"/>
      <c r="AA32" s="25"/>
      <c r="AB32" s="25"/>
      <c r="AC32" s="25"/>
      <c r="AD32" s="25"/>
      <c r="AE32" s="25"/>
      <c r="AF32" s="25"/>
      <c r="AG32" s="25"/>
      <c r="AH32" s="25"/>
      <c r="AI32" s="39"/>
    </row>
    <row r="33" spans="1:35" s="3" customFormat="1" ht="18.75" customHeight="1" x14ac:dyDescent="0.25">
      <c r="A33" s="229">
        <v>45921</v>
      </c>
      <c r="B33" s="33">
        <v>-6.8493775255699632</v>
      </c>
      <c r="C33" s="33">
        <v>-23.586635417062581</v>
      </c>
      <c r="D33" s="33">
        <v>0.14057630585217851</v>
      </c>
      <c r="E33" s="33">
        <v>4.4494613225299986</v>
      </c>
      <c r="F33" s="33">
        <v>10.005546659234582</v>
      </c>
      <c r="G33" s="33">
        <v>1.1671890343162232</v>
      </c>
      <c r="H33" s="33">
        <v>-10.268931380859343</v>
      </c>
      <c r="I33" s="33">
        <v>-8.8845523793651324</v>
      </c>
      <c r="J33" s="33">
        <v>18.949739135827954</v>
      </c>
      <c r="K33" s="33">
        <v>17.275629713784411</v>
      </c>
      <c r="L33" s="33">
        <v>8.4554782838604297</v>
      </c>
      <c r="M33" s="33">
        <v>12.122886283233584</v>
      </c>
      <c r="N33" s="33">
        <v>3.0655249691409665</v>
      </c>
      <c r="O33" s="33">
        <v>3.1722347410527192</v>
      </c>
      <c r="P33" s="33">
        <v>29.307097459525238</v>
      </c>
      <c r="Q33" s="33">
        <v>2.6793743273494215</v>
      </c>
      <c r="R33" s="87">
        <v>7.6131771542065962E-2</v>
      </c>
      <c r="S33" s="33">
        <v>-9.2518458576630564</v>
      </c>
      <c r="T33" s="87">
        <v>-1.4894961940064633</v>
      </c>
      <c r="U33" s="25"/>
      <c r="V33" s="25"/>
      <c r="W33" s="25"/>
      <c r="X33" s="25"/>
      <c r="Y33" s="25"/>
      <c r="Z33" s="25"/>
      <c r="AA33" s="25"/>
      <c r="AB33" s="25"/>
      <c r="AC33" s="25"/>
      <c r="AD33" s="25"/>
      <c r="AE33" s="25"/>
      <c r="AF33" s="25"/>
      <c r="AG33" s="25"/>
      <c r="AH33" s="25"/>
      <c r="AI33" s="39"/>
    </row>
    <row r="34" spans="1:35" s="3" customFormat="1" ht="18.75" customHeight="1" thickBot="1" x14ac:dyDescent="0.3">
      <c r="A34" s="215">
        <v>46016</v>
      </c>
      <c r="B34" s="188">
        <v>7.8097103781970674</v>
      </c>
      <c r="C34" s="188">
        <v>-15.511301806428463</v>
      </c>
      <c r="D34" s="188">
        <v>-3.8108924394125694</v>
      </c>
      <c r="E34" s="188">
        <v>10.953688537239827</v>
      </c>
      <c r="F34" s="188">
        <v>5.8892093258301514</v>
      </c>
      <c r="G34" s="188">
        <v>-3.5857596038322299</v>
      </c>
      <c r="H34" s="188">
        <v>-9.0289271695516931</v>
      </c>
      <c r="I34" s="188">
        <v>-11.567811118482325</v>
      </c>
      <c r="J34" s="188">
        <v>14.453287611065349</v>
      </c>
      <c r="K34" s="188">
        <v>-2.7201429060779958</v>
      </c>
      <c r="L34" s="188">
        <v>3.1986224740557958</v>
      </c>
      <c r="M34" s="188">
        <v>34.488062031951074</v>
      </c>
      <c r="N34" s="188">
        <v>3.0643342182827524</v>
      </c>
      <c r="O34" s="188">
        <v>5.8749854034838762</v>
      </c>
      <c r="P34" s="188">
        <v>16.275491814800887</v>
      </c>
      <c r="Q34" s="188">
        <v>-7.1327832072339277</v>
      </c>
      <c r="R34" s="88">
        <v>0.96210073909314531</v>
      </c>
      <c r="S34" s="188">
        <v>-4.3557134221568106</v>
      </c>
      <c r="T34" s="88">
        <v>0.16944060988953424</v>
      </c>
      <c r="U34" s="25"/>
      <c r="V34" s="25"/>
      <c r="W34" s="25"/>
      <c r="X34" s="25"/>
      <c r="Y34" s="25"/>
      <c r="Z34" s="25"/>
      <c r="AA34" s="25"/>
      <c r="AB34" s="25"/>
      <c r="AC34" s="25"/>
      <c r="AD34" s="25"/>
      <c r="AE34" s="25"/>
      <c r="AF34" s="25"/>
      <c r="AG34" s="25"/>
      <c r="AH34" s="25"/>
      <c r="AI34" s="39"/>
    </row>
    <row r="35" spans="1:35" s="3" customFormat="1" ht="10.199999999999999" customHeight="1" x14ac:dyDescent="0.25">
      <c r="A35" s="240"/>
      <c r="B35" s="233"/>
      <c r="C35" s="228"/>
      <c r="D35" s="228"/>
      <c r="E35" s="228"/>
      <c r="F35" s="228"/>
      <c r="G35" s="228"/>
      <c r="H35" s="228"/>
      <c r="I35" s="228"/>
      <c r="J35" s="228"/>
      <c r="K35" s="228"/>
      <c r="L35" s="228"/>
      <c r="M35" s="228"/>
      <c r="N35" s="228"/>
      <c r="O35" s="228"/>
      <c r="P35" s="228"/>
      <c r="Q35" s="228"/>
      <c r="R35" s="228"/>
      <c r="S35" s="33"/>
      <c r="T35" s="115"/>
      <c r="U35" s="33"/>
      <c r="V35" s="33"/>
      <c r="W35" s="33"/>
      <c r="X35" s="33"/>
      <c r="Y35" s="33"/>
      <c r="Z35" s="33"/>
      <c r="AA35" s="33"/>
      <c r="AB35" s="33"/>
      <c r="AC35" s="33"/>
      <c r="AD35" s="33"/>
      <c r="AE35" s="33"/>
      <c r="AF35" s="33"/>
      <c r="AG35" s="33"/>
      <c r="AH35" s="33"/>
      <c r="AI35" s="39"/>
    </row>
    <row r="36" spans="1:35" ht="15" thickBot="1" x14ac:dyDescent="0.35">
      <c r="A36" s="173" t="s">
        <v>28</v>
      </c>
      <c r="B36" s="9"/>
      <c r="C36" s="9"/>
      <c r="D36" s="9"/>
      <c r="E36" s="9"/>
      <c r="F36" s="9"/>
      <c r="G36" s="9"/>
      <c r="H36" s="9"/>
      <c r="I36" s="9"/>
      <c r="J36" s="199"/>
      <c r="K36" s="9"/>
      <c r="L36" s="9"/>
      <c r="M36" s="9"/>
      <c r="N36" s="9"/>
      <c r="O36" s="9"/>
      <c r="P36" s="9"/>
      <c r="Q36" s="9"/>
      <c r="R36" s="187"/>
      <c r="S36" s="188"/>
      <c r="T36" s="177"/>
      <c r="U36" s="33"/>
      <c r="V36" s="33"/>
      <c r="W36" s="33"/>
      <c r="X36" s="33"/>
      <c r="Y36" s="33"/>
      <c r="Z36" s="33"/>
      <c r="AA36" s="33"/>
      <c r="AB36" s="33"/>
      <c r="AC36" s="33"/>
      <c r="AD36" s="33"/>
      <c r="AE36" s="33"/>
      <c r="AF36" s="33"/>
      <c r="AG36" s="33"/>
      <c r="AH36" s="33"/>
      <c r="AI36" s="39"/>
    </row>
    <row r="37" spans="1:35" x14ac:dyDescent="0.3">
      <c r="A37" s="38"/>
      <c r="B37" s="6"/>
      <c r="C37" s="6"/>
      <c r="D37" s="6"/>
      <c r="E37" s="6"/>
      <c r="F37" s="6"/>
      <c r="G37" s="6"/>
      <c r="H37" s="6"/>
      <c r="I37" s="6"/>
      <c r="J37" s="6"/>
      <c r="K37" s="6"/>
      <c r="L37" s="6"/>
      <c r="M37" s="6"/>
      <c r="N37" s="6"/>
      <c r="O37" s="6"/>
      <c r="P37" s="6"/>
      <c r="Q37" s="6"/>
      <c r="S37" s="33"/>
      <c r="T37" s="33"/>
      <c r="U37" s="33"/>
      <c r="V37" s="33"/>
      <c r="W37" s="33"/>
      <c r="X37" s="33"/>
      <c r="Y37" s="33"/>
      <c r="Z37" s="33"/>
      <c r="AA37" s="33"/>
      <c r="AB37" s="33"/>
      <c r="AC37" s="33"/>
      <c r="AD37" s="33"/>
      <c r="AE37" s="33"/>
      <c r="AF37" s="33"/>
      <c r="AG37" s="33"/>
      <c r="AH37" s="33"/>
      <c r="AI37" s="39"/>
    </row>
    <row r="38" spans="1:35" x14ac:dyDescent="0.3">
      <c r="A38" s="42"/>
      <c r="B38" s="33"/>
      <c r="C38" s="33"/>
      <c r="D38" s="33"/>
      <c r="E38" s="33"/>
      <c r="F38" s="33"/>
      <c r="G38" s="33"/>
      <c r="H38" s="33"/>
      <c r="I38" s="33"/>
      <c r="J38" s="33"/>
      <c r="K38" s="33"/>
      <c r="L38" s="33"/>
      <c r="M38" s="33"/>
      <c r="N38" s="33"/>
      <c r="O38" s="33"/>
      <c r="P38" s="33"/>
      <c r="Q38" s="33"/>
      <c r="S38" s="33"/>
      <c r="T38" s="33"/>
      <c r="U38" s="33"/>
      <c r="V38" s="33"/>
      <c r="W38" s="33"/>
      <c r="X38" s="33"/>
      <c r="Y38" s="33"/>
      <c r="Z38" s="33"/>
      <c r="AA38" s="33"/>
      <c r="AB38" s="33"/>
      <c r="AC38" s="33"/>
      <c r="AD38" s="33"/>
      <c r="AE38" s="33"/>
      <c r="AF38" s="33"/>
      <c r="AG38" s="33"/>
      <c r="AH38" s="33"/>
      <c r="AI38" s="39"/>
    </row>
    <row r="39" spans="1:35" x14ac:dyDescent="0.3">
      <c r="A39" s="42"/>
      <c r="B39" s="33"/>
      <c r="C39" s="33"/>
      <c r="D39" s="33"/>
      <c r="E39" s="33"/>
      <c r="F39" s="33"/>
      <c r="G39" s="33"/>
      <c r="H39" s="33"/>
      <c r="I39" s="33"/>
      <c r="J39" s="33"/>
      <c r="K39" s="33"/>
      <c r="L39" s="33"/>
      <c r="M39" s="33"/>
      <c r="N39" s="33"/>
      <c r="O39" s="33"/>
      <c r="P39" s="33"/>
      <c r="Q39" s="33"/>
      <c r="R39" s="37"/>
      <c r="S39" s="33"/>
      <c r="T39" s="33"/>
      <c r="U39" s="33"/>
      <c r="V39" s="33"/>
      <c r="W39" s="33"/>
      <c r="X39" s="33"/>
      <c r="Y39" s="33"/>
      <c r="Z39" s="33"/>
      <c r="AA39" s="33"/>
      <c r="AB39" s="33"/>
      <c r="AC39" s="33"/>
      <c r="AD39" s="33"/>
      <c r="AE39" s="34"/>
      <c r="AF39" s="33"/>
      <c r="AG39" s="33"/>
      <c r="AH39" s="33"/>
      <c r="AI39" s="40"/>
    </row>
    <row r="40" spans="1:35" x14ac:dyDescent="0.3">
      <c r="A40" s="42"/>
      <c r="B40" s="33"/>
      <c r="C40" s="33"/>
      <c r="D40" s="33"/>
      <c r="E40" s="33"/>
      <c r="F40" s="33"/>
      <c r="G40" s="33"/>
      <c r="H40" s="33"/>
      <c r="I40" s="33"/>
      <c r="J40" s="33"/>
      <c r="K40" s="33"/>
      <c r="L40" s="33"/>
      <c r="M40" s="33"/>
      <c r="N40" s="33"/>
      <c r="O40" s="33"/>
      <c r="P40" s="33"/>
      <c r="Q40" s="33"/>
      <c r="R40"/>
      <c r="S40" s="33"/>
      <c r="T40" s="33"/>
      <c r="U40" s="33"/>
      <c r="V40" s="33"/>
      <c r="W40" s="33"/>
      <c r="X40" s="33"/>
      <c r="Y40" s="33"/>
      <c r="Z40" s="33"/>
      <c r="AA40" s="33"/>
      <c r="AB40" s="33"/>
      <c r="AC40" s="33"/>
      <c r="AD40" s="33"/>
      <c r="AE40" s="33"/>
      <c r="AF40" s="33"/>
      <c r="AG40" s="33"/>
      <c r="AH40" s="33"/>
      <c r="AI40" s="41"/>
    </row>
    <row r="41" spans="1:35" x14ac:dyDescent="0.3">
      <c r="A41" s="42"/>
      <c r="B41" s="33"/>
      <c r="C41" s="33"/>
      <c r="D41" s="33"/>
      <c r="E41" s="33"/>
      <c r="F41" s="33"/>
      <c r="G41" s="33"/>
      <c r="H41" s="33"/>
      <c r="I41" s="33"/>
      <c r="J41" s="33"/>
      <c r="K41" s="33"/>
      <c r="L41" s="33"/>
      <c r="M41" s="33"/>
      <c r="N41" s="33"/>
      <c r="O41" s="33"/>
      <c r="P41" s="33"/>
      <c r="Q41" s="33"/>
      <c r="R41" s="39"/>
      <c r="S41" s="15"/>
      <c r="T41" s="15"/>
      <c r="U41" s="15"/>
      <c r="V41" s="15"/>
      <c r="W41" s="15"/>
      <c r="X41" s="33"/>
      <c r="Y41" s="15"/>
      <c r="Z41" s="15"/>
      <c r="AA41" s="15"/>
      <c r="AB41" s="15"/>
      <c r="AC41" s="15"/>
      <c r="AD41" s="15"/>
      <c r="AE41" s="15"/>
      <c r="AF41" s="15"/>
      <c r="AG41" s="15"/>
      <c r="AH41" s="15"/>
      <c r="AI41" s="24"/>
    </row>
    <row r="42" spans="1:35" x14ac:dyDescent="0.3">
      <c r="A42" s="42"/>
      <c r="B42" s="33"/>
      <c r="C42" s="33"/>
      <c r="D42" s="33"/>
      <c r="E42" s="33"/>
      <c r="F42" s="33"/>
      <c r="G42" s="33"/>
      <c r="H42" s="33"/>
      <c r="I42" s="33"/>
      <c r="J42" s="33"/>
      <c r="K42" s="33"/>
      <c r="L42" s="33"/>
      <c r="M42" s="33"/>
      <c r="N42" s="33"/>
      <c r="O42" s="33"/>
      <c r="P42" s="33"/>
      <c r="Q42" s="33"/>
      <c r="R42" s="39"/>
    </row>
    <row r="43" spans="1:35" x14ac:dyDescent="0.3">
      <c r="A43" s="42"/>
      <c r="B43" s="33"/>
      <c r="C43" s="33"/>
      <c r="D43" s="33"/>
      <c r="E43" s="33"/>
      <c r="F43" s="33"/>
      <c r="G43" s="33"/>
      <c r="H43" s="33"/>
      <c r="I43" s="33"/>
      <c r="J43" s="33"/>
      <c r="K43" s="33"/>
      <c r="L43" s="33"/>
      <c r="M43" s="33"/>
      <c r="N43" s="33"/>
      <c r="O43" s="33"/>
      <c r="P43" s="33"/>
      <c r="Q43" s="33"/>
      <c r="R43" s="39"/>
    </row>
    <row r="44" spans="1:35" x14ac:dyDescent="0.3">
      <c r="A44" s="42"/>
      <c r="B44" s="33"/>
      <c r="C44" s="33"/>
      <c r="D44" s="33"/>
      <c r="E44" s="33"/>
      <c r="F44" s="33"/>
      <c r="G44" s="33"/>
      <c r="H44" s="33"/>
      <c r="I44" s="33"/>
      <c r="J44" s="33"/>
      <c r="K44" s="33"/>
      <c r="L44" s="33"/>
      <c r="M44" s="33"/>
      <c r="N44" s="33"/>
      <c r="O44" s="33"/>
      <c r="P44" s="33"/>
      <c r="Q44" s="33"/>
      <c r="R44" s="39"/>
    </row>
    <row r="45" spans="1:35" x14ac:dyDescent="0.3">
      <c r="A45" s="42"/>
      <c r="B45" s="33"/>
      <c r="C45" s="33"/>
      <c r="D45" s="33"/>
      <c r="E45" s="33"/>
      <c r="F45" s="33"/>
      <c r="G45" s="33"/>
      <c r="H45" s="33"/>
      <c r="I45" s="33"/>
      <c r="J45" s="33"/>
      <c r="K45" s="33"/>
      <c r="L45" s="33"/>
      <c r="M45" s="33"/>
      <c r="N45" s="33"/>
      <c r="O45" s="33"/>
      <c r="P45" s="33"/>
      <c r="Q45" s="33"/>
      <c r="R45" s="39"/>
    </row>
    <row r="46" spans="1:35" x14ac:dyDescent="0.3">
      <c r="A46" s="42"/>
      <c r="B46" s="33"/>
      <c r="C46" s="33"/>
      <c r="D46" s="33"/>
      <c r="E46" s="33"/>
      <c r="F46" s="33"/>
      <c r="G46" s="33"/>
      <c r="H46" s="33"/>
      <c r="I46" s="33"/>
      <c r="J46" s="33"/>
      <c r="K46" s="33"/>
      <c r="L46" s="33"/>
      <c r="M46" s="33"/>
      <c r="N46" s="33"/>
      <c r="O46" s="33"/>
      <c r="P46" s="33"/>
      <c r="Q46" s="33"/>
      <c r="R46" s="39"/>
    </row>
    <row r="47" spans="1:35" x14ac:dyDescent="0.3">
      <c r="A47" s="42"/>
      <c r="B47" s="33"/>
      <c r="C47" s="33"/>
      <c r="D47" s="33"/>
      <c r="E47" s="33"/>
      <c r="F47" s="33"/>
      <c r="G47" s="33"/>
      <c r="H47" s="33"/>
      <c r="I47" s="33"/>
      <c r="J47" s="33"/>
      <c r="K47" s="33"/>
      <c r="L47" s="33"/>
      <c r="M47" s="33"/>
      <c r="N47" s="33"/>
      <c r="O47" s="33"/>
      <c r="P47" s="33"/>
      <c r="Q47" s="33"/>
      <c r="R47" s="39"/>
    </row>
    <row r="48" spans="1:35" x14ac:dyDescent="0.3">
      <c r="A48" s="42"/>
      <c r="B48" s="33"/>
      <c r="C48" s="33"/>
      <c r="D48" s="33"/>
      <c r="E48" s="33"/>
      <c r="F48" s="33"/>
      <c r="G48" s="33"/>
      <c r="H48" s="33"/>
      <c r="I48" s="33"/>
      <c r="J48" s="33"/>
      <c r="K48" s="33"/>
      <c r="L48" s="33"/>
      <c r="M48" s="33"/>
      <c r="N48" s="33"/>
      <c r="O48" s="33"/>
      <c r="P48" s="33"/>
      <c r="Q48" s="33"/>
      <c r="R48" s="39"/>
    </row>
    <row r="49" spans="1:18" x14ac:dyDescent="0.3">
      <c r="A49" s="42"/>
      <c r="B49" s="33"/>
      <c r="C49" s="33"/>
      <c r="D49" s="33"/>
      <c r="E49" s="33"/>
      <c r="F49" s="33"/>
      <c r="G49" s="33"/>
      <c r="H49" s="33"/>
      <c r="I49" s="33"/>
      <c r="J49" s="33"/>
      <c r="K49" s="33"/>
      <c r="L49" s="33"/>
      <c r="M49" s="33"/>
      <c r="N49" s="33"/>
      <c r="O49" s="33"/>
      <c r="P49" s="33"/>
      <c r="Q49" s="33"/>
      <c r="R49" s="39"/>
    </row>
    <row r="50" spans="1:18" x14ac:dyDescent="0.3">
      <c r="A50" s="42"/>
      <c r="B50" s="33"/>
      <c r="C50" s="33"/>
      <c r="D50" s="33"/>
      <c r="E50" s="33"/>
      <c r="F50" s="33"/>
      <c r="G50" s="33"/>
      <c r="H50" s="33"/>
      <c r="I50" s="33"/>
      <c r="J50" s="33"/>
      <c r="K50" s="33"/>
      <c r="L50" s="33"/>
      <c r="M50" s="33"/>
      <c r="N50" s="33"/>
      <c r="O50" s="33"/>
      <c r="P50" s="33"/>
      <c r="Q50" s="33"/>
      <c r="R50" s="39"/>
    </row>
    <row r="51" spans="1:18" x14ac:dyDescent="0.3">
      <c r="A51" s="42"/>
      <c r="B51" s="33"/>
      <c r="C51" s="33"/>
      <c r="D51" s="33"/>
      <c r="E51" s="33"/>
      <c r="F51" s="33"/>
      <c r="G51" s="33"/>
      <c r="H51" s="33"/>
      <c r="I51" s="33"/>
      <c r="J51" s="33"/>
      <c r="K51" s="33"/>
      <c r="L51" s="33"/>
      <c r="M51" s="33"/>
      <c r="N51" s="33"/>
      <c r="O51" s="33"/>
      <c r="P51" s="33"/>
      <c r="Q51" s="33"/>
      <c r="R51" s="39"/>
    </row>
    <row r="52" spans="1:18" x14ac:dyDescent="0.3">
      <c r="A52" s="42"/>
      <c r="B52" s="33"/>
      <c r="C52" s="33"/>
      <c r="D52" s="33"/>
      <c r="E52" s="33"/>
      <c r="F52" s="33"/>
      <c r="G52" s="33"/>
      <c r="H52" s="33"/>
      <c r="I52" s="33"/>
      <c r="J52" s="33"/>
      <c r="K52" s="33"/>
      <c r="L52" s="33"/>
      <c r="M52" s="33"/>
      <c r="N52" s="33"/>
      <c r="O52" s="33"/>
      <c r="P52" s="33"/>
      <c r="Q52" s="33"/>
      <c r="R52" s="39"/>
    </row>
    <row r="53" spans="1:18" x14ac:dyDescent="0.3">
      <c r="A53" s="42"/>
      <c r="B53" s="33"/>
      <c r="C53" s="33"/>
      <c r="D53" s="33"/>
      <c r="E53" s="33"/>
      <c r="F53" s="33"/>
      <c r="G53" s="33"/>
      <c r="H53" s="33"/>
      <c r="I53" s="33"/>
      <c r="J53" s="33"/>
      <c r="K53" s="33"/>
      <c r="L53" s="33"/>
      <c r="M53" s="33"/>
      <c r="N53" s="33"/>
      <c r="O53" s="33"/>
      <c r="P53" s="33"/>
      <c r="Q53" s="33"/>
      <c r="R53" s="39"/>
    </row>
    <row r="54" spans="1:18" x14ac:dyDescent="0.3">
      <c r="A54" s="42"/>
      <c r="B54" s="33"/>
      <c r="C54" s="33"/>
      <c r="D54" s="33"/>
      <c r="E54" s="33"/>
      <c r="F54" s="33"/>
      <c r="G54" s="33"/>
      <c r="H54" s="33"/>
      <c r="I54" s="33"/>
      <c r="J54" s="33"/>
      <c r="K54" s="33"/>
      <c r="L54" s="33"/>
      <c r="M54" s="33"/>
      <c r="N54" s="33"/>
      <c r="O54" s="33"/>
      <c r="P54" s="33"/>
      <c r="Q54" s="33"/>
      <c r="R54" s="39"/>
    </row>
    <row r="55" spans="1:18" x14ac:dyDescent="0.3">
      <c r="A55" s="42"/>
      <c r="B55" s="33"/>
      <c r="C55" s="33"/>
      <c r="D55" s="33"/>
      <c r="E55" s="33"/>
      <c r="F55" s="33"/>
      <c r="G55" s="33"/>
      <c r="H55" s="33"/>
      <c r="I55" s="33"/>
      <c r="J55" s="33"/>
      <c r="K55" s="33"/>
      <c r="L55" s="33"/>
      <c r="M55" s="33"/>
      <c r="N55" s="33"/>
      <c r="O55" s="33"/>
      <c r="P55" s="33"/>
      <c r="Q55" s="33"/>
      <c r="R55" s="39"/>
    </row>
    <row r="56" spans="1:18" x14ac:dyDescent="0.3">
      <c r="A56" s="42"/>
      <c r="B56" s="33"/>
      <c r="C56" s="33"/>
      <c r="D56" s="33"/>
      <c r="E56" s="33"/>
      <c r="F56" s="33"/>
      <c r="G56" s="33"/>
      <c r="H56" s="33"/>
      <c r="I56" s="33"/>
      <c r="J56" s="33"/>
      <c r="K56" s="33"/>
      <c r="L56" s="33"/>
      <c r="M56" s="33"/>
      <c r="N56" s="33"/>
      <c r="O56" s="33"/>
      <c r="P56" s="33"/>
      <c r="Q56" s="33"/>
      <c r="R56" s="39"/>
    </row>
    <row r="57" spans="1:18" x14ac:dyDescent="0.3">
      <c r="A57" s="42"/>
      <c r="B57" s="33"/>
      <c r="C57" s="33"/>
      <c r="D57" s="33"/>
      <c r="E57" s="33"/>
      <c r="F57" s="33"/>
      <c r="G57" s="33"/>
      <c r="H57" s="33"/>
      <c r="I57" s="33"/>
      <c r="J57" s="33"/>
      <c r="K57" s="33"/>
      <c r="L57" s="33"/>
      <c r="M57" s="33"/>
      <c r="N57" s="33"/>
      <c r="O57" s="33"/>
      <c r="P57" s="34"/>
      <c r="Q57" s="34"/>
      <c r="R57" s="39"/>
    </row>
    <row r="58" spans="1:18" x14ac:dyDescent="0.3">
      <c r="A58" s="42"/>
      <c r="B58" s="33"/>
      <c r="C58" s="33"/>
      <c r="D58" s="33"/>
      <c r="E58" s="33"/>
      <c r="F58" s="33"/>
      <c r="G58" s="33"/>
      <c r="H58" s="33"/>
      <c r="I58" s="33"/>
      <c r="J58" s="33"/>
      <c r="K58" s="33"/>
      <c r="L58" s="33"/>
      <c r="M58" s="33"/>
      <c r="N58" s="33"/>
      <c r="O58" s="33"/>
      <c r="P58" s="33"/>
      <c r="Q58" s="33"/>
      <c r="R58" s="39"/>
    </row>
    <row r="59" spans="1:18" x14ac:dyDescent="0.3">
      <c r="R59" s="39"/>
    </row>
    <row r="60" spans="1:18" x14ac:dyDescent="0.3">
      <c r="R60" s="40"/>
    </row>
    <row r="61" spans="1:18" x14ac:dyDescent="0.3">
      <c r="R61" s="41"/>
    </row>
    <row r="62" spans="1:18" x14ac:dyDescent="0.3">
      <c r="A62" s="11"/>
      <c r="B62" s="22"/>
      <c r="C62" s="22"/>
      <c r="D62" s="22"/>
      <c r="E62" s="22"/>
      <c r="F62" s="22"/>
      <c r="G62" s="22"/>
      <c r="H62" s="22"/>
      <c r="I62" s="22"/>
      <c r="J62" s="22"/>
      <c r="K62" s="22"/>
      <c r="L62" s="22"/>
      <c r="M62" s="22"/>
      <c r="N62" s="22"/>
      <c r="O62" s="22"/>
      <c r="P62" s="25"/>
      <c r="Q62" s="25"/>
      <c r="R62" s="29"/>
    </row>
    <row r="63" spans="1:18" x14ac:dyDescent="0.3">
      <c r="A63" s="11"/>
      <c r="B63" s="22"/>
      <c r="C63" s="22"/>
      <c r="D63" s="22"/>
      <c r="E63" s="22"/>
      <c r="F63" s="22"/>
      <c r="G63" s="22"/>
      <c r="H63" s="22"/>
      <c r="I63" s="22"/>
      <c r="J63" s="22"/>
      <c r="K63" s="22"/>
      <c r="L63" s="22"/>
      <c r="M63" s="22"/>
      <c r="N63" s="22"/>
      <c r="O63" s="22"/>
      <c r="P63" s="26"/>
      <c r="Q63" s="26"/>
      <c r="R63" s="30"/>
    </row>
    <row r="64" spans="1:18" x14ac:dyDescent="0.3">
      <c r="A64" s="11"/>
      <c r="B64" s="22"/>
      <c r="C64" s="22"/>
      <c r="D64" s="22"/>
      <c r="E64" s="22"/>
      <c r="F64" s="22"/>
      <c r="G64" s="22"/>
      <c r="H64" s="22"/>
      <c r="I64" s="22"/>
      <c r="J64" s="22"/>
      <c r="K64" s="22"/>
      <c r="L64" s="22"/>
      <c r="M64" s="22"/>
      <c r="N64" s="22"/>
      <c r="O64" s="22"/>
      <c r="P64" s="25"/>
      <c r="Q64" s="25"/>
      <c r="R64" s="31"/>
    </row>
    <row r="65" spans="1:17" x14ac:dyDescent="0.3">
      <c r="A65" s="2"/>
      <c r="B65" s="17"/>
      <c r="C65" s="17"/>
      <c r="D65" s="17"/>
      <c r="E65" s="17"/>
      <c r="F65" s="17"/>
      <c r="G65" s="17"/>
      <c r="H65" s="17"/>
      <c r="I65" s="17"/>
      <c r="J65" s="17"/>
      <c r="K65" s="17"/>
      <c r="L65" s="17"/>
      <c r="M65" s="17"/>
      <c r="N65" s="17"/>
      <c r="O65" s="17"/>
      <c r="P65" s="17"/>
      <c r="Q65" s="17"/>
    </row>
    <row r="66" spans="1:17" x14ac:dyDescent="0.3">
      <c r="A66" s="2"/>
      <c r="B66" s="17"/>
      <c r="C66" s="17"/>
      <c r="D66" s="17"/>
      <c r="E66" s="17"/>
      <c r="F66" s="17"/>
      <c r="G66" s="17"/>
      <c r="H66" s="17"/>
      <c r="I66" s="17"/>
      <c r="J66" s="17"/>
      <c r="K66" s="17"/>
      <c r="L66" s="17"/>
      <c r="M66" s="17"/>
      <c r="N66" s="17"/>
      <c r="O66" s="17"/>
      <c r="P66" s="18"/>
      <c r="Q66" s="18"/>
    </row>
    <row r="67" spans="1:17" x14ac:dyDescent="0.3">
      <c r="A67" s="2"/>
      <c r="B67" s="17"/>
      <c r="C67" s="17"/>
      <c r="D67" s="17"/>
      <c r="E67" s="17"/>
      <c r="F67" s="17"/>
      <c r="G67" s="17"/>
      <c r="H67" s="17"/>
      <c r="I67" s="17"/>
      <c r="J67" s="17"/>
      <c r="K67" s="17"/>
      <c r="L67" s="17"/>
      <c r="M67" s="17"/>
      <c r="N67" s="17"/>
      <c r="O67" s="17"/>
      <c r="P67" s="17"/>
      <c r="Q67" s="17"/>
    </row>
    <row r="68" spans="1:17" x14ac:dyDescent="0.3">
      <c r="A68" s="2"/>
      <c r="B68" s="17"/>
      <c r="C68" s="17"/>
      <c r="D68" s="17"/>
      <c r="E68" s="17"/>
      <c r="F68" s="17"/>
      <c r="G68" s="17"/>
      <c r="H68" s="17"/>
      <c r="I68" s="17"/>
      <c r="J68" s="17"/>
      <c r="K68" s="17"/>
      <c r="L68" s="17"/>
      <c r="M68" s="17"/>
      <c r="N68" s="17"/>
      <c r="O68" s="17"/>
      <c r="P68" s="18"/>
      <c r="Q68" s="18"/>
    </row>
    <row r="69" spans="1:17" x14ac:dyDescent="0.3">
      <c r="A69" s="2"/>
      <c r="B69" s="17"/>
      <c r="C69" s="17"/>
      <c r="D69" s="17"/>
      <c r="E69" s="17"/>
      <c r="F69" s="17"/>
      <c r="G69" s="17"/>
      <c r="H69" s="17"/>
      <c r="I69" s="17"/>
      <c r="J69" s="17"/>
      <c r="K69" s="17"/>
      <c r="L69" s="17"/>
      <c r="M69" s="17"/>
      <c r="N69" s="17"/>
      <c r="O69" s="17"/>
      <c r="P69" s="18"/>
      <c r="Q69" s="18"/>
    </row>
    <row r="70" spans="1:17" x14ac:dyDescent="0.3">
      <c r="A70" s="2"/>
      <c r="B70" s="17"/>
      <c r="C70" s="17"/>
      <c r="D70" s="17"/>
      <c r="E70" s="17"/>
      <c r="F70" s="17"/>
      <c r="G70" s="17"/>
      <c r="H70" s="17"/>
      <c r="I70" s="17"/>
      <c r="J70" s="17"/>
      <c r="K70" s="17"/>
      <c r="L70" s="17"/>
      <c r="M70" s="17"/>
      <c r="N70" s="17"/>
      <c r="O70" s="17"/>
      <c r="P70" s="18"/>
      <c r="Q70" s="18"/>
    </row>
    <row r="71" spans="1:17" x14ac:dyDescent="0.3">
      <c r="A71" s="2"/>
      <c r="B71" s="17"/>
      <c r="C71" s="17"/>
      <c r="D71" s="17"/>
      <c r="E71" s="17"/>
      <c r="F71" s="17"/>
      <c r="G71" s="17"/>
      <c r="H71" s="17"/>
      <c r="I71" s="17"/>
      <c r="J71" s="17"/>
      <c r="K71" s="17"/>
      <c r="L71" s="17"/>
      <c r="M71" s="17"/>
      <c r="N71" s="17"/>
      <c r="O71" s="17"/>
      <c r="P71" s="17"/>
      <c r="Q71" s="17"/>
    </row>
    <row r="72" spans="1:17" x14ac:dyDescent="0.3">
      <c r="A72" s="2"/>
      <c r="B72" s="17"/>
      <c r="C72" s="17"/>
      <c r="D72" s="17"/>
      <c r="E72" s="17"/>
      <c r="F72" s="17"/>
      <c r="G72" s="17"/>
      <c r="H72" s="17"/>
      <c r="I72" s="17"/>
      <c r="J72" s="17"/>
      <c r="K72" s="17"/>
      <c r="L72" s="17"/>
      <c r="M72" s="17"/>
      <c r="N72" s="17"/>
      <c r="O72" s="17"/>
      <c r="P72" s="18"/>
      <c r="Q72" s="18"/>
    </row>
    <row r="73" spans="1:17" x14ac:dyDescent="0.3">
      <c r="A73" s="2"/>
      <c r="B73" s="17"/>
      <c r="C73" s="17"/>
      <c r="D73" s="17"/>
      <c r="E73" s="17"/>
      <c r="F73" s="17"/>
      <c r="G73" s="17"/>
      <c r="H73" s="17"/>
      <c r="I73" s="17"/>
      <c r="J73" s="17"/>
      <c r="K73" s="17"/>
      <c r="L73" s="17"/>
      <c r="M73" s="17"/>
      <c r="N73" s="17"/>
      <c r="O73" s="17"/>
      <c r="P73" s="17"/>
      <c r="Q73" s="17"/>
    </row>
    <row r="74" spans="1:17" x14ac:dyDescent="0.3">
      <c r="A74" s="2"/>
      <c r="B74" s="17"/>
      <c r="C74" s="17"/>
      <c r="D74" s="17"/>
      <c r="E74" s="17"/>
      <c r="F74" s="17"/>
      <c r="G74" s="17"/>
      <c r="H74" s="17"/>
      <c r="I74" s="17"/>
      <c r="J74" s="17"/>
      <c r="K74" s="17"/>
      <c r="L74" s="17"/>
      <c r="M74" s="17"/>
      <c r="N74" s="17"/>
      <c r="O74" s="17"/>
      <c r="P74" s="17"/>
      <c r="Q74" s="17"/>
    </row>
    <row r="75" spans="1:17" x14ac:dyDescent="0.3">
      <c r="A75" s="2"/>
      <c r="B75" s="17"/>
      <c r="C75" s="17"/>
      <c r="D75" s="17"/>
      <c r="E75" s="17"/>
      <c r="F75" s="17"/>
      <c r="G75" s="17"/>
      <c r="H75" s="17"/>
      <c r="I75" s="17"/>
      <c r="J75" s="17"/>
      <c r="K75" s="17"/>
      <c r="L75" s="17"/>
      <c r="M75" s="17"/>
      <c r="N75" s="17"/>
      <c r="O75" s="17"/>
      <c r="P75" s="18"/>
      <c r="Q75" s="18"/>
    </row>
    <row r="76" spans="1:17" x14ac:dyDescent="0.3">
      <c r="A76" s="2"/>
      <c r="B76" s="17"/>
      <c r="C76" s="17"/>
      <c r="D76" s="17"/>
      <c r="E76" s="17"/>
      <c r="F76" s="17"/>
      <c r="G76" s="17"/>
      <c r="H76" s="17"/>
      <c r="I76" s="17"/>
      <c r="J76" s="17"/>
      <c r="K76" s="17"/>
      <c r="L76" s="17"/>
      <c r="M76" s="17"/>
      <c r="N76" s="17"/>
      <c r="O76" s="17"/>
      <c r="P76" s="17"/>
      <c r="Q76" s="17"/>
    </row>
    <row r="77" spans="1:17" x14ac:dyDescent="0.3">
      <c r="A77" s="2"/>
      <c r="B77" s="17"/>
      <c r="C77" s="17"/>
      <c r="D77" s="17"/>
      <c r="E77" s="17"/>
      <c r="F77" s="17"/>
      <c r="G77" s="17"/>
      <c r="H77" s="17"/>
      <c r="I77" s="17"/>
      <c r="J77" s="17"/>
      <c r="K77" s="17"/>
      <c r="L77" s="17"/>
      <c r="M77" s="17"/>
      <c r="N77" s="17"/>
      <c r="O77" s="17"/>
      <c r="P77" s="17"/>
      <c r="Q77" s="17"/>
    </row>
    <row r="78" spans="1:17" x14ac:dyDescent="0.3">
      <c r="A78" s="2"/>
      <c r="B78" s="17"/>
      <c r="C78" s="18"/>
      <c r="D78" s="17"/>
      <c r="E78" s="17"/>
      <c r="F78" s="17"/>
      <c r="G78" s="17"/>
      <c r="H78" s="18"/>
      <c r="I78" s="18"/>
      <c r="J78" s="17"/>
      <c r="K78" s="17"/>
      <c r="L78" s="17"/>
      <c r="M78" s="17"/>
      <c r="N78" s="17"/>
      <c r="O78" s="17"/>
      <c r="P78" s="17"/>
      <c r="Q78" s="17"/>
    </row>
    <row r="79" spans="1:17" x14ac:dyDescent="0.3">
      <c r="A79" s="2"/>
      <c r="B79" s="17"/>
      <c r="C79" s="18"/>
      <c r="D79" s="17"/>
      <c r="E79" s="17"/>
      <c r="F79" s="17"/>
      <c r="G79" s="17"/>
      <c r="H79" s="17"/>
      <c r="I79" s="18"/>
      <c r="J79" s="17"/>
      <c r="K79" s="17"/>
      <c r="L79" s="17"/>
      <c r="M79" s="17"/>
      <c r="N79" s="17"/>
      <c r="O79" s="17"/>
      <c r="P79" s="18"/>
      <c r="Q79" s="18"/>
    </row>
    <row r="80" spans="1:17" x14ac:dyDescent="0.3">
      <c r="A80" s="2"/>
      <c r="B80" s="17"/>
      <c r="C80" s="18"/>
      <c r="D80" s="17"/>
      <c r="E80" s="17"/>
      <c r="F80" s="17"/>
      <c r="G80" s="17"/>
      <c r="H80" s="17"/>
      <c r="I80" s="18"/>
      <c r="J80" s="17"/>
      <c r="K80" s="17"/>
      <c r="L80" s="17"/>
      <c r="M80" s="17"/>
      <c r="N80" s="17"/>
      <c r="O80" s="17"/>
      <c r="P80" s="18"/>
      <c r="Q80" s="18"/>
    </row>
    <row r="81" spans="1:17" x14ac:dyDescent="0.3">
      <c r="A81" s="2"/>
      <c r="B81" s="17"/>
      <c r="C81" s="18"/>
      <c r="D81" s="18"/>
      <c r="E81" s="18"/>
      <c r="F81" s="17"/>
      <c r="G81" s="18"/>
      <c r="H81" s="18"/>
      <c r="I81" s="17"/>
      <c r="J81" s="18"/>
      <c r="K81" s="18"/>
      <c r="L81" s="17"/>
      <c r="M81" s="17"/>
      <c r="N81" s="17"/>
      <c r="O81" s="17"/>
      <c r="P81" s="18"/>
      <c r="Q81" s="18"/>
    </row>
    <row r="82" spans="1:17" x14ac:dyDescent="0.3">
      <c r="A82" s="7"/>
    </row>
  </sheetData>
  <mergeCells count="2">
    <mergeCell ref="A10:Q10"/>
    <mergeCell ref="A3:Q3"/>
  </mergeCells>
  <pageMargins left="0.25" right="0.25" top="0.75" bottom="0.75" header="0.3" footer="0.3"/>
  <pageSetup paperSize="9" scale="6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I85"/>
  <sheetViews>
    <sheetView view="pageBreakPreview" zoomScaleNormal="110" zoomScaleSheetLayoutView="100" workbookViewId="0">
      <pane xSplit="1" ySplit="3" topLeftCell="B4" activePane="bottomRight" state="frozen"/>
      <selection pane="topRight" activeCell="B1" sqref="B1"/>
      <selection pane="bottomLeft" activeCell="A4" sqref="A4"/>
      <selection pane="bottomRight" activeCell="A10" sqref="A10:P10"/>
    </sheetView>
  </sheetViews>
  <sheetFormatPr defaultRowHeight="14.4" x14ac:dyDescent="0.3"/>
  <cols>
    <col min="1" max="1" width="9.109375" style="3" customWidth="1"/>
    <col min="2" max="17" width="9.109375" style="10" customWidth="1"/>
    <col min="18" max="18" width="9.109375" customWidth="1"/>
  </cols>
  <sheetData>
    <row r="1" spans="1:35" ht="18" thickBot="1" x14ac:dyDescent="0.35">
      <c r="A1" s="50" t="s">
        <v>49</v>
      </c>
      <c r="B1" s="51"/>
      <c r="C1" s="51"/>
      <c r="D1" s="51"/>
      <c r="E1" s="51"/>
      <c r="F1" s="51"/>
      <c r="G1" s="51"/>
      <c r="H1" s="51"/>
      <c r="I1" s="48"/>
      <c r="J1" s="46"/>
      <c r="K1" s="52"/>
      <c r="L1" s="52"/>
      <c r="M1" s="52"/>
      <c r="N1" s="52"/>
      <c r="O1" s="52"/>
      <c r="P1" s="52"/>
      <c r="Q1" s="52"/>
      <c r="R1" s="120"/>
      <c r="S1" s="124"/>
      <c r="T1" s="134"/>
    </row>
    <row r="2" spans="1:35" ht="64.5" customHeight="1" thickBot="1" x14ac:dyDescent="0.35">
      <c r="A2" s="76"/>
      <c r="B2" s="1" t="s">
        <v>0</v>
      </c>
      <c r="C2" s="1" t="s">
        <v>1</v>
      </c>
      <c r="D2" s="1" t="s">
        <v>5</v>
      </c>
      <c r="E2" s="1" t="s">
        <v>6</v>
      </c>
      <c r="F2" s="1" t="s">
        <v>3</v>
      </c>
      <c r="G2" s="1" t="s">
        <v>2</v>
      </c>
      <c r="H2" s="1" t="s">
        <v>4</v>
      </c>
      <c r="I2" s="9" t="s">
        <v>11</v>
      </c>
      <c r="J2" s="9" t="s">
        <v>18</v>
      </c>
      <c r="K2" s="1" t="s">
        <v>10</v>
      </c>
      <c r="L2" s="1" t="s">
        <v>13</v>
      </c>
      <c r="M2" s="1" t="s">
        <v>12</v>
      </c>
      <c r="N2" s="1" t="s">
        <v>42</v>
      </c>
      <c r="O2" s="1" t="s">
        <v>37</v>
      </c>
      <c r="P2" s="1" t="s">
        <v>43</v>
      </c>
      <c r="Q2" s="1" t="s">
        <v>61</v>
      </c>
      <c r="R2" s="85" t="s">
        <v>58</v>
      </c>
      <c r="S2" s="143" t="s">
        <v>64</v>
      </c>
      <c r="T2" s="85" t="s">
        <v>65</v>
      </c>
      <c r="U2" s="6"/>
      <c r="V2" s="6"/>
      <c r="W2" s="6"/>
      <c r="X2" s="6"/>
      <c r="Y2" s="6"/>
      <c r="Z2" s="6"/>
      <c r="AA2" s="6"/>
      <c r="AB2" s="6"/>
      <c r="AC2" s="6"/>
      <c r="AD2" s="6"/>
      <c r="AE2" s="6"/>
      <c r="AF2" s="23"/>
    </row>
    <row r="3" spans="1:35" ht="15" customHeight="1" x14ac:dyDescent="0.3">
      <c r="A3" s="276" t="s">
        <v>51</v>
      </c>
      <c r="B3" s="277"/>
      <c r="C3" s="277"/>
      <c r="D3" s="277"/>
      <c r="E3" s="277"/>
      <c r="F3" s="277"/>
      <c r="G3" s="277"/>
      <c r="H3" s="277"/>
      <c r="I3" s="277"/>
      <c r="J3" s="277"/>
      <c r="K3" s="277"/>
      <c r="L3" s="277"/>
      <c r="M3" s="277"/>
      <c r="N3" s="277"/>
      <c r="O3" s="277"/>
      <c r="P3" s="277"/>
      <c r="Q3" s="162"/>
      <c r="R3" s="86"/>
      <c r="S3" s="147"/>
      <c r="T3" s="139"/>
      <c r="U3" s="6"/>
      <c r="V3" s="6"/>
      <c r="W3" s="6"/>
      <c r="X3" s="6"/>
      <c r="Y3" s="6"/>
      <c r="Z3" s="6"/>
      <c r="AA3" s="6"/>
      <c r="AB3" s="6"/>
      <c r="AC3" s="6"/>
      <c r="AD3" s="6"/>
      <c r="AE3" s="6"/>
      <c r="AF3" s="6"/>
      <c r="AG3" s="6"/>
      <c r="AH3" s="6"/>
      <c r="AI3" s="23"/>
    </row>
    <row r="4" spans="1:35" s="3" customFormat="1" ht="18.75" customHeight="1" x14ac:dyDescent="0.25">
      <c r="A4" s="64">
        <v>2020</v>
      </c>
      <c r="B4" s="19">
        <v>-0.20222451513828782</v>
      </c>
      <c r="C4" s="19">
        <v>-8.487237248692785E-3</v>
      </c>
      <c r="D4" s="19">
        <v>-0.20915039339035535</v>
      </c>
      <c r="E4" s="19">
        <v>-0.19961252576968233</v>
      </c>
      <c r="F4" s="19">
        <v>-6.6688549671956532E-2</v>
      </c>
      <c r="G4" s="19">
        <v>-1.5073198113811708</v>
      </c>
      <c r="H4" s="19">
        <v>-2.6320773310207275</v>
      </c>
      <c r="I4" s="19">
        <v>-1.2257812549365772</v>
      </c>
      <c r="J4" s="19">
        <v>-1.6385633310788412</v>
      </c>
      <c r="K4" s="19">
        <v>-0.40554868411739137</v>
      </c>
      <c r="L4" s="19">
        <v>0.73344570136954712</v>
      </c>
      <c r="M4" s="19">
        <v>-1.3146004760952996</v>
      </c>
      <c r="N4" s="19">
        <v>-0.159789818774311</v>
      </c>
      <c r="O4" s="19">
        <v>1.3159614710949814</v>
      </c>
      <c r="P4" s="19">
        <v>9.3849688364843004E-2</v>
      </c>
      <c r="Q4" s="19">
        <v>-0.33762973422293713</v>
      </c>
      <c r="R4" s="87">
        <v>-7.7642168020168532</v>
      </c>
      <c r="S4" s="146">
        <v>-2.0796180303651113</v>
      </c>
      <c r="T4" s="141">
        <v>-8.5888183302773982</v>
      </c>
      <c r="U4" s="13"/>
      <c r="V4" s="13"/>
      <c r="W4" s="13"/>
      <c r="X4" s="13"/>
      <c r="Y4" s="13"/>
      <c r="Z4" s="13"/>
      <c r="AA4" s="13"/>
      <c r="AB4" s="13"/>
      <c r="AC4" s="13"/>
      <c r="AD4" s="35"/>
      <c r="AE4" s="35"/>
      <c r="AF4" s="35"/>
      <c r="AG4" s="35"/>
      <c r="AH4" s="13"/>
      <c r="AI4" s="28"/>
    </row>
    <row r="5" spans="1:35" s="3" customFormat="1" ht="18.75" customHeight="1" x14ac:dyDescent="0.25">
      <c r="A5" s="64">
        <v>2021</v>
      </c>
      <c r="B5" s="19">
        <v>-0.66773225717113072</v>
      </c>
      <c r="C5" s="19">
        <v>-0.32780268365481247</v>
      </c>
      <c r="D5" s="19">
        <v>2.0628903237655268E-2</v>
      </c>
      <c r="E5" s="19">
        <v>0.48808752690598545</v>
      </c>
      <c r="F5" s="19">
        <v>0.38015802746445676</v>
      </c>
      <c r="G5" s="19">
        <v>-0.12931419743499709</v>
      </c>
      <c r="H5" s="19">
        <v>-0.47045729638827927</v>
      </c>
      <c r="I5" s="19">
        <v>0.49766926640123116</v>
      </c>
      <c r="J5" s="19">
        <v>0.10827138283462856</v>
      </c>
      <c r="K5" s="19">
        <v>0.50925162802145474</v>
      </c>
      <c r="L5" s="19">
        <v>0.15758783275433469</v>
      </c>
      <c r="M5" s="19">
        <v>0.40323480032327513</v>
      </c>
      <c r="N5" s="19">
        <v>-0.70272145645322759</v>
      </c>
      <c r="O5" s="19">
        <v>2.8684363748209609</v>
      </c>
      <c r="P5" s="19">
        <v>0.72724169230039937</v>
      </c>
      <c r="Q5" s="19">
        <v>-0.73085737597568645</v>
      </c>
      <c r="R5" s="87">
        <v>3.1316821679862197</v>
      </c>
      <c r="S5" s="146">
        <v>1.0997052904275157</v>
      </c>
      <c r="T5" s="141">
        <v>3.748862784406767</v>
      </c>
      <c r="U5" s="6"/>
      <c r="V5" s="6"/>
      <c r="W5" s="6"/>
      <c r="X5" s="6"/>
      <c r="Y5" s="6"/>
      <c r="Z5" s="6"/>
      <c r="AA5" s="6"/>
      <c r="AB5" s="6"/>
      <c r="AC5" s="6"/>
      <c r="AD5" s="6"/>
      <c r="AE5" s="6"/>
      <c r="AF5" s="6"/>
      <c r="AG5" s="6"/>
      <c r="AH5" s="23"/>
      <c r="AI5" s="28"/>
    </row>
    <row r="6" spans="1:35" s="3" customFormat="1" ht="18.75" customHeight="1" x14ac:dyDescent="0.25">
      <c r="A6" s="64">
        <v>2022</v>
      </c>
      <c r="B6" s="19">
        <v>2.2494990177476923</v>
      </c>
      <c r="C6" s="19">
        <v>-9.8410613476155095E-2</v>
      </c>
      <c r="D6" s="19">
        <v>0.45292308790428515</v>
      </c>
      <c r="E6" s="19">
        <v>-0.35856175874137902</v>
      </c>
      <c r="F6" s="19">
        <v>-0.37438294557540625</v>
      </c>
      <c r="G6" s="19">
        <v>-0.6114260624116169</v>
      </c>
      <c r="H6" s="19">
        <v>4.2132360398059783</v>
      </c>
      <c r="I6" s="19">
        <v>-0.57595473709585809</v>
      </c>
      <c r="J6" s="19">
        <v>0.76938548005342811</v>
      </c>
      <c r="K6" s="19">
        <v>-0.17228142117106932</v>
      </c>
      <c r="L6" s="19">
        <v>1.7990591903818416</v>
      </c>
      <c r="M6" s="19">
        <v>1.0547691303779576</v>
      </c>
      <c r="N6" s="19">
        <v>0.10056790140025643</v>
      </c>
      <c r="O6" s="19">
        <v>2.2776758541024589</v>
      </c>
      <c r="P6" s="19">
        <v>0.59561951530861657</v>
      </c>
      <c r="Q6" s="19">
        <v>-0.66488663303628237</v>
      </c>
      <c r="R6" s="87">
        <v>10.656831045574792</v>
      </c>
      <c r="S6" s="146">
        <v>0.87300645468126281</v>
      </c>
      <c r="T6" s="141">
        <v>9.8342222504044621</v>
      </c>
      <c r="U6" s="6"/>
      <c r="V6" s="6"/>
      <c r="W6" s="6"/>
      <c r="X6" s="6"/>
      <c r="Y6" s="6"/>
      <c r="Z6" s="6"/>
      <c r="AA6" s="6"/>
      <c r="AB6" s="6"/>
      <c r="AC6" s="6"/>
      <c r="AD6" s="6"/>
      <c r="AE6" s="6"/>
      <c r="AF6" s="6"/>
      <c r="AG6" s="6"/>
      <c r="AH6" s="23"/>
      <c r="AI6" s="28"/>
    </row>
    <row r="7" spans="1:35" s="3" customFormat="1" ht="18.75" customHeight="1" x14ac:dyDescent="0.25">
      <c r="A7" s="64">
        <v>2023</v>
      </c>
      <c r="B7" s="19">
        <v>2.1108579059688046</v>
      </c>
      <c r="C7" s="19">
        <v>1.1285119605892191</v>
      </c>
      <c r="D7" s="19">
        <v>1.0665756645819193</v>
      </c>
      <c r="E7" s="19">
        <v>0.88354145546912843</v>
      </c>
      <c r="F7" s="19">
        <v>-5.5659199716393166E-2</v>
      </c>
      <c r="G7" s="19">
        <v>1.6188065241327849</v>
      </c>
      <c r="H7" s="19">
        <v>6.1097387998466921</v>
      </c>
      <c r="I7" s="19">
        <v>1.8901222522063148</v>
      </c>
      <c r="J7" s="19">
        <v>1.5504197945265041</v>
      </c>
      <c r="K7" s="19">
        <v>2.3974333654266045</v>
      </c>
      <c r="L7" s="19">
        <v>1.3629277313432859</v>
      </c>
      <c r="M7" s="19">
        <v>2.4550584491029164</v>
      </c>
      <c r="N7" s="19">
        <v>0.40536466438233387</v>
      </c>
      <c r="O7" s="19">
        <v>2.9892652376538497E-2</v>
      </c>
      <c r="P7" s="19">
        <v>1.7944504622677115E-2</v>
      </c>
      <c r="Q7" s="19">
        <v>-0.24528111179802561</v>
      </c>
      <c r="R7" s="87">
        <v>22.726255413061295</v>
      </c>
      <c r="S7" s="146">
        <v>4.2913396637018524</v>
      </c>
      <c r="T7" s="141">
        <v>23.544733220717387</v>
      </c>
      <c r="U7" s="6"/>
      <c r="V7" s="6"/>
      <c r="W7" s="6"/>
      <c r="X7" s="6"/>
      <c r="Y7" s="6"/>
      <c r="Z7" s="6"/>
      <c r="AA7" s="6"/>
      <c r="AB7" s="6"/>
      <c r="AC7" s="6"/>
      <c r="AD7" s="6"/>
      <c r="AE7" s="6"/>
      <c r="AF7" s="6"/>
      <c r="AG7" s="6"/>
      <c r="AH7" s="23"/>
      <c r="AI7" s="28"/>
    </row>
    <row r="8" spans="1:35" s="3" customFormat="1" ht="18.75" customHeight="1" x14ac:dyDescent="0.25">
      <c r="A8" s="64">
        <v>2024</v>
      </c>
      <c r="B8" s="19">
        <v>-0.12383118595005063</v>
      </c>
      <c r="C8" s="19">
        <v>0.29213742678443233</v>
      </c>
      <c r="D8" s="19">
        <v>0.52266623878032337</v>
      </c>
      <c r="E8" s="19">
        <v>0.30457021422425667</v>
      </c>
      <c r="F8" s="19">
        <v>0.23803134212811006</v>
      </c>
      <c r="G8" s="19">
        <v>9.9706848478422205E-2</v>
      </c>
      <c r="H8" s="19">
        <v>3.3890396417215127</v>
      </c>
      <c r="I8" s="19">
        <v>0.65456889996222056</v>
      </c>
      <c r="J8" s="19">
        <v>0.1096501030254564</v>
      </c>
      <c r="K8" s="19">
        <v>-1.2518378947638416</v>
      </c>
      <c r="L8" s="19">
        <v>2.9966796952142958</v>
      </c>
      <c r="M8" s="19">
        <v>0.1827212716102756</v>
      </c>
      <c r="N8" s="19">
        <v>1.4274801507967119</v>
      </c>
      <c r="O8" s="19">
        <v>4.6337035474581212</v>
      </c>
      <c r="P8" s="19">
        <v>-0.15025456741711568</v>
      </c>
      <c r="Q8" s="19">
        <v>-1.3775920350659758</v>
      </c>
      <c r="R8" s="87">
        <v>11.947439696987148</v>
      </c>
      <c r="S8" s="146">
        <v>0.91651760111651803</v>
      </c>
      <c r="T8" s="141">
        <v>10.97118015203205</v>
      </c>
      <c r="U8" s="6"/>
      <c r="V8" s="6"/>
      <c r="W8" s="6"/>
      <c r="X8" s="6"/>
      <c r="Y8" s="6"/>
      <c r="Z8" s="6"/>
      <c r="AA8" s="6"/>
      <c r="AB8" s="6"/>
      <c r="AC8" s="6"/>
      <c r="AD8" s="6"/>
      <c r="AE8" s="6"/>
      <c r="AF8" s="6"/>
      <c r="AG8" s="6"/>
      <c r="AH8" s="23"/>
      <c r="AI8" s="28"/>
    </row>
    <row r="9" spans="1:35" s="4" customFormat="1" ht="17.25" customHeight="1" x14ac:dyDescent="0.25">
      <c r="A9" s="64">
        <v>2025</v>
      </c>
      <c r="B9" s="19">
        <v>0.29775682265490239</v>
      </c>
      <c r="C9" s="19">
        <v>3.1049521743298936E-2</v>
      </c>
      <c r="D9" s="19">
        <v>-3.9122986201106054E-2</v>
      </c>
      <c r="E9" s="19">
        <v>0.29450476134887876</v>
      </c>
      <c r="F9" s="19">
        <v>0.17414072684893461</v>
      </c>
      <c r="G9" s="19">
        <v>0.4293582328111103</v>
      </c>
      <c r="H9" s="19">
        <v>2.6532893863395097</v>
      </c>
      <c r="I9" s="19">
        <v>-4.6848856025382621E-3</v>
      </c>
      <c r="J9" s="19">
        <v>0.12899442304210684</v>
      </c>
      <c r="K9" s="19">
        <v>0.63031891948936258</v>
      </c>
      <c r="L9" s="19">
        <v>1.3467230384348663</v>
      </c>
      <c r="M9" s="19">
        <v>0.83403364317321582</v>
      </c>
      <c r="N9" s="19">
        <v>0.31680788535657955</v>
      </c>
      <c r="O9" s="19">
        <v>-2.2352873713171655</v>
      </c>
      <c r="P9" s="19">
        <v>0.15315351362374283</v>
      </c>
      <c r="Q9" s="19">
        <v>-0.43577233252120467</v>
      </c>
      <c r="R9" s="87">
        <v>4.5752632992244653</v>
      </c>
      <c r="S9" s="146">
        <v>-0.21449317966529263</v>
      </c>
      <c r="T9" s="141">
        <v>3.6705096847998604</v>
      </c>
      <c r="U9" s="6"/>
      <c r="V9" s="6"/>
      <c r="W9" s="6"/>
      <c r="X9" s="6"/>
      <c r="Y9" s="6"/>
      <c r="Z9" s="6"/>
      <c r="AA9" s="6"/>
      <c r="AB9" s="6"/>
      <c r="AC9" s="6"/>
      <c r="AD9" s="6"/>
      <c r="AE9" s="6"/>
      <c r="AF9" s="6"/>
      <c r="AG9" s="6"/>
      <c r="AH9" s="23"/>
      <c r="AI9" s="28"/>
    </row>
    <row r="10" spans="1:35" ht="15" customHeight="1" x14ac:dyDescent="0.3">
      <c r="A10" s="279" t="s">
        <v>52</v>
      </c>
      <c r="B10" s="280"/>
      <c r="C10" s="280"/>
      <c r="D10" s="280"/>
      <c r="E10" s="280"/>
      <c r="F10" s="280"/>
      <c r="G10" s="280"/>
      <c r="H10" s="280"/>
      <c r="I10" s="280"/>
      <c r="J10" s="280"/>
      <c r="K10" s="280"/>
      <c r="L10" s="280"/>
      <c r="M10" s="280"/>
      <c r="N10" s="280"/>
      <c r="O10" s="280"/>
      <c r="P10" s="280"/>
      <c r="Q10" s="244"/>
      <c r="R10" s="249"/>
      <c r="S10" s="253"/>
      <c r="T10" s="254"/>
      <c r="U10" s="6"/>
      <c r="V10" s="6"/>
      <c r="W10" s="6"/>
      <c r="X10" s="6"/>
      <c r="Y10" s="6"/>
      <c r="Z10" s="6"/>
      <c r="AA10" s="6"/>
      <c r="AB10" s="6"/>
      <c r="AC10" s="6"/>
      <c r="AD10" s="6"/>
      <c r="AE10" s="6"/>
      <c r="AF10" s="6"/>
      <c r="AG10" s="6"/>
      <c r="AH10" s="23"/>
      <c r="AI10" s="43"/>
    </row>
    <row r="11" spans="1:35" ht="15" customHeight="1" x14ac:dyDescent="0.3">
      <c r="A11" s="270"/>
      <c r="B11" s="271"/>
      <c r="C11" s="271"/>
      <c r="D11" s="271"/>
      <c r="E11" s="271"/>
      <c r="F11" s="271"/>
      <c r="G11" s="271"/>
      <c r="H11" s="271"/>
      <c r="I11" s="271"/>
      <c r="J11" s="271"/>
      <c r="K11" s="271"/>
      <c r="L11" s="271"/>
      <c r="M11" s="271"/>
      <c r="N11" s="271"/>
      <c r="O11" s="271"/>
      <c r="P11" s="271"/>
      <c r="Q11" s="271"/>
      <c r="R11" s="86"/>
      <c r="S11" s="146"/>
      <c r="T11" s="141"/>
      <c r="U11" s="6"/>
      <c r="V11" s="6"/>
      <c r="W11" s="6"/>
      <c r="X11" s="6"/>
      <c r="Y11" s="6"/>
      <c r="Z11" s="6"/>
      <c r="AA11" s="6"/>
      <c r="AB11" s="6"/>
      <c r="AC11" s="6"/>
      <c r="AD11" s="6"/>
      <c r="AE11" s="6"/>
      <c r="AF11" s="6"/>
      <c r="AG11" s="6"/>
      <c r="AH11" s="23"/>
      <c r="AI11" s="43"/>
    </row>
    <row r="12" spans="1:35" s="4" customFormat="1" ht="18.75" customHeight="1" x14ac:dyDescent="0.25">
      <c r="A12" s="75">
        <v>43891</v>
      </c>
      <c r="B12" s="33">
        <v>-9.1418107229073786E-2</v>
      </c>
      <c r="C12" s="33">
        <v>-0.30282527656000735</v>
      </c>
      <c r="D12" s="33">
        <v>-1.0212231569021344</v>
      </c>
      <c r="E12" s="33">
        <v>-9.6091323300522252E-2</v>
      </c>
      <c r="F12" s="33">
        <v>-0.20812920173392921</v>
      </c>
      <c r="G12" s="33">
        <v>-0.53427823553270715</v>
      </c>
      <c r="H12" s="33">
        <v>-0.64129658229937303</v>
      </c>
      <c r="I12" s="33">
        <v>-0.53862421180544384</v>
      </c>
      <c r="J12" s="33">
        <v>-0.26316752540244748</v>
      </c>
      <c r="K12" s="33">
        <v>1.7827099987810311</v>
      </c>
      <c r="L12" s="33">
        <v>0.61057481690109905</v>
      </c>
      <c r="M12" s="33">
        <v>-0.46487350107865727</v>
      </c>
      <c r="N12" s="33">
        <v>0.25070340137379055</v>
      </c>
      <c r="O12" s="33">
        <v>0.54651959784942206</v>
      </c>
      <c r="P12" s="33">
        <v>-5.5901483430187422E-2</v>
      </c>
      <c r="Q12" s="33">
        <v>-6.6365816588169604E-2</v>
      </c>
      <c r="R12" s="87">
        <v>-1.0936866069573306</v>
      </c>
      <c r="S12" s="126">
        <v>3.3010187094514552E-2</v>
      </c>
      <c r="T12" s="142">
        <v>-0.89770317250876974</v>
      </c>
      <c r="U12" s="25"/>
      <c r="V12" s="25"/>
      <c r="W12" s="25"/>
      <c r="X12" s="25"/>
      <c r="Y12" s="25"/>
      <c r="Z12" s="25"/>
      <c r="AA12" s="25"/>
      <c r="AB12" s="25"/>
      <c r="AC12" s="25"/>
      <c r="AD12" s="25"/>
      <c r="AE12" s="25"/>
      <c r="AF12" s="25"/>
      <c r="AG12" s="25"/>
      <c r="AH12" s="25"/>
      <c r="AI12" s="39"/>
    </row>
    <row r="13" spans="1:35" s="3" customFormat="1" ht="18.75" customHeight="1" x14ac:dyDescent="0.25">
      <c r="A13" s="75">
        <v>43983</v>
      </c>
      <c r="B13" s="33">
        <v>0.15427516074279035</v>
      </c>
      <c r="C13" s="33">
        <v>-0.3297584766336098</v>
      </c>
      <c r="D13" s="33">
        <v>-0.78573869127709095</v>
      </c>
      <c r="E13" s="33">
        <v>-1.2761665367165296</v>
      </c>
      <c r="F13" s="33">
        <v>-4.1327813019746397E-2</v>
      </c>
      <c r="G13" s="33">
        <v>-1.835901295550848</v>
      </c>
      <c r="H13" s="33">
        <v>-5.0130430964898585</v>
      </c>
      <c r="I13" s="33">
        <v>-0.82472071323509499</v>
      </c>
      <c r="J13" s="33">
        <v>-2.032677000917154</v>
      </c>
      <c r="K13" s="33">
        <v>-6.8589147330880326E-2</v>
      </c>
      <c r="L13" s="33">
        <v>1.0309058281403758</v>
      </c>
      <c r="M13" s="33">
        <v>-0.53280676924472059</v>
      </c>
      <c r="N13" s="33">
        <v>0.15246245973930928</v>
      </c>
      <c r="O13" s="33">
        <v>1.0071179501687952</v>
      </c>
      <c r="P13" s="33">
        <v>0.24982159972041046</v>
      </c>
      <c r="Q13" s="33">
        <v>3.726968541921407E-2</v>
      </c>
      <c r="R13" s="87">
        <v>-10.108876856484626</v>
      </c>
      <c r="S13" s="126">
        <v>-3.4084784460115065</v>
      </c>
      <c r="T13" s="142">
        <v>-11.274733456679854</v>
      </c>
      <c r="U13" s="25"/>
      <c r="V13" s="25"/>
      <c r="W13" s="25"/>
      <c r="X13" s="25"/>
      <c r="Y13" s="25"/>
      <c r="Z13" s="25"/>
      <c r="AA13" s="25"/>
      <c r="AB13" s="25"/>
      <c r="AC13" s="25"/>
      <c r="AD13" s="25"/>
      <c r="AE13" s="25"/>
      <c r="AF13" s="25"/>
      <c r="AG13" s="25"/>
      <c r="AH13" s="25"/>
      <c r="AI13" s="4"/>
    </row>
    <row r="14" spans="1:35" s="3" customFormat="1" ht="18.75" customHeight="1" x14ac:dyDescent="0.25">
      <c r="A14" s="75">
        <v>44075</v>
      </c>
      <c r="B14" s="33">
        <v>-0.71987267273047961</v>
      </c>
      <c r="C14" s="33">
        <v>-0.34303492555465537</v>
      </c>
      <c r="D14" s="33">
        <v>-8.3559738193266023E-2</v>
      </c>
      <c r="E14" s="33">
        <v>5.7103359338514334E-2</v>
      </c>
      <c r="F14" s="33">
        <v>8.3360839638692147E-2</v>
      </c>
      <c r="G14" s="33">
        <v>-0.95282108925424569</v>
      </c>
      <c r="H14" s="33">
        <v>-4.650477145574091</v>
      </c>
      <c r="I14" s="33">
        <v>-1.5379072642701097</v>
      </c>
      <c r="J14" s="33">
        <v>-2.5641206312771891</v>
      </c>
      <c r="K14" s="33">
        <v>-2.6870144606404325</v>
      </c>
      <c r="L14" s="33">
        <v>0.54966995018704223</v>
      </c>
      <c r="M14" s="33">
        <v>-2.1474286469853783</v>
      </c>
      <c r="N14" s="33">
        <v>-0.43695780658205724</v>
      </c>
      <c r="O14" s="33">
        <v>1.7583057216748044</v>
      </c>
      <c r="P14" s="33">
        <v>8.6366082418628722E-3</v>
      </c>
      <c r="Q14" s="33">
        <v>-0.30736387542632926</v>
      </c>
      <c r="R14" s="87">
        <v>-13.973481777407327</v>
      </c>
      <c r="S14" s="126">
        <v>-3.147043618639537</v>
      </c>
      <c r="T14" s="142">
        <v>-14.512444427413248</v>
      </c>
      <c r="U14" s="25"/>
      <c r="V14" s="25"/>
      <c r="W14" s="25"/>
      <c r="X14" s="25"/>
      <c r="Y14" s="25"/>
      <c r="Z14" s="25"/>
      <c r="AA14" s="25"/>
      <c r="AB14" s="25"/>
      <c r="AC14" s="25"/>
      <c r="AD14" s="25"/>
      <c r="AE14" s="25"/>
      <c r="AF14" s="25"/>
      <c r="AG14" s="25"/>
      <c r="AH14" s="25"/>
      <c r="AI14" s="39"/>
    </row>
    <row r="15" spans="1:35" s="3" customFormat="1" ht="18.75" customHeight="1" x14ac:dyDescent="0.25">
      <c r="A15" s="75">
        <v>44184</v>
      </c>
      <c r="B15" s="33">
        <v>-0.12326500369565797</v>
      </c>
      <c r="C15" s="33">
        <v>0.96860704245658469</v>
      </c>
      <c r="D15" s="33">
        <v>1.0579879805415229</v>
      </c>
      <c r="E15" s="33">
        <v>0.51051722793873089</v>
      </c>
      <c r="F15" s="33">
        <v>-0.10943701702032593</v>
      </c>
      <c r="G15" s="33">
        <v>-2.7458104870874109</v>
      </c>
      <c r="H15" s="33">
        <v>-8.5184460799471742E-2</v>
      </c>
      <c r="I15" s="33">
        <v>-1.9912572960569621</v>
      </c>
      <c r="J15" s="33">
        <v>-1.6415402823572109</v>
      </c>
      <c r="K15" s="33">
        <v>-0.5235059295044926</v>
      </c>
      <c r="L15" s="33">
        <v>0.75227972940676391</v>
      </c>
      <c r="M15" s="33">
        <v>-2.0745078483477326</v>
      </c>
      <c r="N15" s="33">
        <v>-0.59396726833105973</v>
      </c>
      <c r="O15" s="33">
        <v>1.932640575844415</v>
      </c>
      <c r="P15" s="33">
        <v>0.17783860389532199</v>
      </c>
      <c r="Q15" s="33">
        <v>-1.0219044638908545</v>
      </c>
      <c r="R15" s="87">
        <v>-5.5105088970078393</v>
      </c>
      <c r="S15" s="126">
        <v>-3.3668621677525854</v>
      </c>
      <c r="T15" s="142">
        <v>-7.3250332068929209</v>
      </c>
      <c r="U15" s="25"/>
      <c r="V15" s="25"/>
      <c r="W15" s="25"/>
      <c r="X15" s="25"/>
      <c r="Y15" s="25"/>
      <c r="Z15" s="25"/>
      <c r="AA15" s="25"/>
      <c r="AB15" s="25"/>
      <c r="AC15" s="25"/>
      <c r="AD15" s="25"/>
      <c r="AE15" s="25"/>
      <c r="AF15" s="25"/>
      <c r="AG15" s="25"/>
      <c r="AH15" s="25"/>
      <c r="AI15" s="39"/>
    </row>
    <row r="16" spans="1:35" s="3" customFormat="1" ht="18.75" customHeight="1" x14ac:dyDescent="0.25">
      <c r="A16" s="75">
        <v>44256</v>
      </c>
      <c r="B16" s="33">
        <v>-1.3955867340376531</v>
      </c>
      <c r="C16" s="33">
        <v>7.3280621880345398E-2</v>
      </c>
      <c r="D16" s="33">
        <v>0.53606480153244873</v>
      </c>
      <c r="E16" s="33">
        <v>-7.9410111517388388E-2</v>
      </c>
      <c r="F16" s="33">
        <v>0.1790969791512364</v>
      </c>
      <c r="G16" s="33">
        <v>-1.5582588303259632</v>
      </c>
      <c r="H16" s="33">
        <v>-1.9058670793575381</v>
      </c>
      <c r="I16" s="33">
        <v>-0.40735203263928493</v>
      </c>
      <c r="J16" s="33">
        <v>-1.1433390395376712</v>
      </c>
      <c r="K16" s="33">
        <v>-0.19175128454346804</v>
      </c>
      <c r="L16" s="33">
        <v>-1.5945586962582423</v>
      </c>
      <c r="M16" s="33">
        <v>-1.1571347072512421</v>
      </c>
      <c r="N16" s="33">
        <v>-0.8360150291903985</v>
      </c>
      <c r="O16" s="33">
        <v>1.9033677348726878</v>
      </c>
      <c r="P16" s="33">
        <v>0.56905796286915145</v>
      </c>
      <c r="Q16" s="33">
        <v>1.1566468378954883E-2</v>
      </c>
      <c r="R16" s="87">
        <v>-6.9968389759740068</v>
      </c>
      <c r="S16" s="126">
        <v>1.1211362982806061</v>
      </c>
      <c r="T16" s="142">
        <v>-4.9630648719787658</v>
      </c>
      <c r="U16" s="25"/>
      <c r="V16" s="25"/>
      <c r="W16" s="25"/>
      <c r="X16" s="25"/>
      <c r="Y16" s="25"/>
      <c r="Z16" s="25"/>
      <c r="AA16" s="25"/>
      <c r="AB16" s="25"/>
      <c r="AC16" s="25"/>
      <c r="AD16" s="25"/>
      <c r="AE16" s="25"/>
      <c r="AF16" s="25"/>
      <c r="AG16" s="25"/>
      <c r="AH16" s="25"/>
      <c r="AI16" s="39"/>
    </row>
    <row r="17" spans="1:35" s="3" customFormat="1" ht="18.75" customHeight="1" x14ac:dyDescent="0.25">
      <c r="A17" s="75">
        <v>44368</v>
      </c>
      <c r="B17" s="33">
        <v>-0.6439837673420572</v>
      </c>
      <c r="C17" s="33">
        <v>0.23785067821785918</v>
      </c>
      <c r="D17" s="33">
        <v>0.31696886626867404</v>
      </c>
      <c r="E17" s="33">
        <v>1.6003442959043106</v>
      </c>
      <c r="F17" s="33">
        <v>-1.3914354720886992</v>
      </c>
      <c r="G17" s="33">
        <v>4.601101031585806E-2</v>
      </c>
      <c r="H17" s="33">
        <v>2.5857439328695153</v>
      </c>
      <c r="I17" s="33">
        <v>0.2135887317078137</v>
      </c>
      <c r="J17" s="33">
        <v>1.1341617514185161</v>
      </c>
      <c r="K17" s="33">
        <v>0.33164778608165496</v>
      </c>
      <c r="L17" s="33">
        <v>-1.0364142430722221</v>
      </c>
      <c r="M17" s="33">
        <v>1.623388873283315E-2</v>
      </c>
      <c r="N17" s="33">
        <v>-0.56548886637469187</v>
      </c>
      <c r="O17" s="33">
        <v>2.0470414617303576</v>
      </c>
      <c r="P17" s="33">
        <v>1.0860268335463581</v>
      </c>
      <c r="Q17" s="33">
        <v>-0.58605829103761986</v>
      </c>
      <c r="R17" s="87">
        <v>5.3922385968784807</v>
      </c>
      <c r="S17" s="126">
        <v>1.1638333907050769</v>
      </c>
      <c r="T17" s="142">
        <v>5.5402295828573722</v>
      </c>
      <c r="U17" s="25"/>
      <c r="V17" s="25"/>
      <c r="W17" s="25"/>
      <c r="X17" s="25"/>
      <c r="Y17" s="25"/>
      <c r="Z17" s="25"/>
      <c r="AA17" s="25"/>
      <c r="AB17" s="25"/>
      <c r="AC17" s="25"/>
      <c r="AD17" s="25"/>
      <c r="AE17" s="25"/>
      <c r="AF17" s="25"/>
      <c r="AG17" s="25"/>
      <c r="AH17" s="25"/>
      <c r="AI17" s="39"/>
    </row>
    <row r="18" spans="1:35" s="3" customFormat="1" ht="18.75" customHeight="1" x14ac:dyDescent="0.25">
      <c r="A18" s="75">
        <v>44440</v>
      </c>
      <c r="B18" s="33">
        <v>-0.95667479291640523</v>
      </c>
      <c r="C18" s="33">
        <v>-0.47627539067166541</v>
      </c>
      <c r="D18" s="33">
        <v>-0.10765575319569029</v>
      </c>
      <c r="E18" s="33">
        <v>0.51282462352272573</v>
      </c>
      <c r="F18" s="33">
        <v>1.2973384632193818</v>
      </c>
      <c r="G18" s="33">
        <v>0.70702578427043006</v>
      </c>
      <c r="H18" s="33">
        <v>2.6054311547851312</v>
      </c>
      <c r="I18" s="33">
        <v>-4.4476218426034858E-2</v>
      </c>
      <c r="J18" s="33">
        <v>0.36233556065920358</v>
      </c>
      <c r="K18" s="33">
        <v>1.4783875046957549</v>
      </c>
      <c r="L18" s="33">
        <v>0.66258981073171197</v>
      </c>
      <c r="M18" s="33">
        <v>1.6283225783338728</v>
      </c>
      <c r="N18" s="33">
        <v>-0.54707103178088501</v>
      </c>
      <c r="O18" s="33">
        <v>3.8630483163049614</v>
      </c>
      <c r="P18" s="33">
        <v>0.94389902701137141</v>
      </c>
      <c r="Q18" s="33">
        <v>-0.8751591043231679</v>
      </c>
      <c r="R18" s="87">
        <v>11.053890532220697</v>
      </c>
      <c r="S18" s="126">
        <v>8.6102409884828687E-2</v>
      </c>
      <c r="T18" s="142">
        <v>9.5024992509518107</v>
      </c>
      <c r="U18" s="25"/>
      <c r="V18" s="25"/>
      <c r="W18" s="25"/>
      <c r="X18" s="25"/>
      <c r="Y18" s="25"/>
      <c r="Z18" s="25"/>
      <c r="AA18" s="25"/>
      <c r="AB18" s="25"/>
      <c r="AC18" s="25"/>
      <c r="AD18" s="25"/>
      <c r="AE18" s="25"/>
      <c r="AF18" s="25"/>
      <c r="AG18" s="25"/>
      <c r="AH18" s="25"/>
      <c r="AI18" s="39"/>
    </row>
    <row r="19" spans="1:35" s="3" customFormat="1" ht="18.75" customHeight="1" x14ac:dyDescent="0.25">
      <c r="A19" s="75">
        <v>44551</v>
      </c>
      <c r="B19" s="33">
        <v>0.35702656937103894</v>
      </c>
      <c r="C19" s="33">
        <v>-1.1506528207693425</v>
      </c>
      <c r="D19" s="33">
        <v>-0.68355728574320618</v>
      </c>
      <c r="E19" s="33">
        <v>-6.281316054615833E-3</v>
      </c>
      <c r="F19" s="33">
        <v>1.406411670159053</v>
      </c>
      <c r="G19" s="33">
        <v>0.39919666958945127</v>
      </c>
      <c r="H19" s="33">
        <v>-4.8732668074221488</v>
      </c>
      <c r="I19" s="33">
        <v>2.2504105071956051</v>
      </c>
      <c r="J19" s="33">
        <v>0.19631955763080269</v>
      </c>
      <c r="K19" s="33">
        <v>0.48053496101825782</v>
      </c>
      <c r="L19" s="33">
        <v>2.6639782425483278</v>
      </c>
      <c r="M19" s="33">
        <v>1.2342321346738339</v>
      </c>
      <c r="N19" s="33">
        <v>-0.84479827229663551</v>
      </c>
      <c r="O19" s="33">
        <v>3.7122931803806476</v>
      </c>
      <c r="P19" s="33">
        <v>0.33939233816574055</v>
      </c>
      <c r="Q19" s="33">
        <v>-1.5132972151071709</v>
      </c>
      <c r="R19" s="87">
        <v>3.9679421133396531</v>
      </c>
      <c r="S19" s="126">
        <v>2.7954266081991817</v>
      </c>
      <c r="T19" s="142">
        <v>5.6899619230184761</v>
      </c>
      <c r="U19" s="25"/>
      <c r="V19" s="25"/>
      <c r="W19" s="25"/>
      <c r="X19" s="25"/>
      <c r="Y19" s="25"/>
      <c r="Z19" s="25"/>
      <c r="AA19" s="25"/>
      <c r="AB19" s="25"/>
      <c r="AC19" s="25"/>
      <c r="AD19" s="25"/>
      <c r="AE19" s="25"/>
      <c r="AF19" s="25"/>
      <c r="AG19" s="25"/>
      <c r="AH19" s="25"/>
      <c r="AI19" s="39"/>
    </row>
    <row r="20" spans="1:35" s="3" customFormat="1" ht="18.75" customHeight="1" x14ac:dyDescent="0.25">
      <c r="A20" s="75">
        <v>44621</v>
      </c>
      <c r="B20" s="33">
        <v>2.5846225684258175</v>
      </c>
      <c r="C20" s="33">
        <v>-0.86811354551866182</v>
      </c>
      <c r="D20" s="33">
        <v>-0.64293875532203859</v>
      </c>
      <c r="E20" s="33">
        <v>-1.0161920318794033</v>
      </c>
      <c r="F20" s="33">
        <v>0.91743204718246385</v>
      </c>
      <c r="G20" s="33">
        <v>-1.33160337975281</v>
      </c>
      <c r="H20" s="33">
        <v>0.3744462249289271</v>
      </c>
      <c r="I20" s="33">
        <v>0.88419720583411365</v>
      </c>
      <c r="J20" s="33">
        <v>1.2366951019661412</v>
      </c>
      <c r="K20" s="33">
        <v>0.76650716532525276</v>
      </c>
      <c r="L20" s="33">
        <v>2.6038900565852643</v>
      </c>
      <c r="M20" s="33">
        <v>1.0769705225232222</v>
      </c>
      <c r="N20" s="33">
        <v>-0.3571783992155767</v>
      </c>
      <c r="O20" s="33">
        <v>4.1864288272595047</v>
      </c>
      <c r="P20" s="33">
        <v>0.63647967784113291</v>
      </c>
      <c r="Q20" s="33">
        <v>-0.91939813923413294</v>
      </c>
      <c r="R20" s="87">
        <v>10.132245146949217</v>
      </c>
      <c r="S20" s="126">
        <v>-3.9265304000710515</v>
      </c>
      <c r="T20" s="142">
        <v>5.1296441286976533</v>
      </c>
      <c r="U20" s="25"/>
      <c r="V20" s="25"/>
      <c r="W20" s="25"/>
      <c r="X20" s="25"/>
      <c r="Y20" s="25"/>
      <c r="Z20" s="25"/>
      <c r="AA20" s="25"/>
      <c r="AB20" s="25"/>
      <c r="AC20" s="25"/>
      <c r="AD20" s="25"/>
      <c r="AE20" s="25"/>
      <c r="AF20" s="25"/>
      <c r="AG20" s="25"/>
      <c r="AH20" s="25"/>
      <c r="AI20" s="39"/>
    </row>
    <row r="21" spans="1:35" s="3" customFormat="1" ht="18.75" customHeight="1" x14ac:dyDescent="0.25">
      <c r="A21" s="75">
        <v>44713</v>
      </c>
      <c r="B21" s="33">
        <v>2.0295283985941222</v>
      </c>
      <c r="C21" s="33">
        <v>-0.88437841435757514</v>
      </c>
      <c r="D21" s="33">
        <v>0.32420133977851046</v>
      </c>
      <c r="E21" s="33">
        <v>-0.81388825237868923</v>
      </c>
      <c r="F21" s="33">
        <v>1.1288260954921168</v>
      </c>
      <c r="G21" s="33">
        <v>-1.2315810331411556</v>
      </c>
      <c r="H21" s="33">
        <v>-3.2146650938836361</v>
      </c>
      <c r="I21" s="33">
        <v>-0.77115674145689139</v>
      </c>
      <c r="J21" s="33">
        <v>-0.70925537523540649</v>
      </c>
      <c r="K21" s="33">
        <v>-0.23430188557070342</v>
      </c>
      <c r="L21" s="33">
        <v>1.1204623042303887</v>
      </c>
      <c r="M21" s="33">
        <v>-3.7079876252921355E-2</v>
      </c>
      <c r="N21" s="33">
        <v>-0.16212820156090485</v>
      </c>
      <c r="O21" s="33">
        <v>3.9415935967556814</v>
      </c>
      <c r="P21" s="33">
        <v>-0.2046763244162621</v>
      </c>
      <c r="Q21" s="33">
        <v>-0.38000198089258219</v>
      </c>
      <c r="R21" s="159">
        <v>-9.850144429590843E-2</v>
      </c>
      <c r="S21" s="126">
        <v>-0.60014508766768326</v>
      </c>
      <c r="T21" s="142">
        <v>-0.5895656207470098</v>
      </c>
      <c r="U21" s="25"/>
      <c r="V21" s="25"/>
      <c r="W21" s="25"/>
      <c r="X21" s="25"/>
      <c r="Y21" s="25"/>
      <c r="Z21" s="25"/>
      <c r="AA21" s="25"/>
      <c r="AB21" s="25"/>
      <c r="AC21" s="25"/>
      <c r="AD21" s="25"/>
      <c r="AE21" s="25"/>
      <c r="AF21" s="25"/>
      <c r="AG21" s="25"/>
      <c r="AH21" s="25"/>
      <c r="AI21" s="39"/>
    </row>
    <row r="22" spans="1:35" s="3" customFormat="1" ht="18.75" customHeight="1" x14ac:dyDescent="0.25">
      <c r="A22" s="75">
        <v>44805</v>
      </c>
      <c r="B22" s="33">
        <v>2.5271091315333898</v>
      </c>
      <c r="C22" s="33">
        <v>0.57850282910592676</v>
      </c>
      <c r="D22" s="33">
        <v>0.85430709032283481</v>
      </c>
      <c r="E22" s="33">
        <v>0.1691116587569505</v>
      </c>
      <c r="F22" s="33">
        <v>-1.7379154495372775</v>
      </c>
      <c r="G22" s="33">
        <v>-0.50565648903256466</v>
      </c>
      <c r="H22" s="33">
        <v>5.6985071089013442</v>
      </c>
      <c r="I22" s="33">
        <v>0.49011566307238419</v>
      </c>
      <c r="J22" s="33">
        <v>0.67694033037360501</v>
      </c>
      <c r="K22" s="33">
        <v>-1.4866484275220111</v>
      </c>
      <c r="L22" s="33">
        <v>1.4730839744433064</v>
      </c>
      <c r="M22" s="33">
        <v>0.81208644710707278</v>
      </c>
      <c r="N22" s="33">
        <v>0.45705724333913345</v>
      </c>
      <c r="O22" s="33">
        <v>0.92868415853484509</v>
      </c>
      <c r="P22" s="33">
        <v>0.72639728949427795</v>
      </c>
      <c r="Q22" s="33">
        <v>-0.49682772105718936</v>
      </c>
      <c r="R22" s="159">
        <v>11.164854837836058</v>
      </c>
      <c r="S22" s="126">
        <v>4.5132717207132691</v>
      </c>
      <c r="T22" s="142">
        <v>13.563033688065095</v>
      </c>
      <c r="U22" s="25"/>
      <c r="V22" s="25"/>
      <c r="W22" s="25"/>
      <c r="X22" s="25"/>
      <c r="Y22" s="25"/>
      <c r="Z22" s="25"/>
      <c r="AA22" s="25"/>
      <c r="AB22" s="25"/>
      <c r="AC22" s="25"/>
      <c r="AD22" s="25"/>
      <c r="AE22" s="25"/>
      <c r="AF22" s="25"/>
      <c r="AG22" s="25"/>
      <c r="AH22" s="25"/>
      <c r="AI22" s="39"/>
    </row>
    <row r="23" spans="1:35" s="3" customFormat="1" ht="18.75" customHeight="1" x14ac:dyDescent="0.25">
      <c r="A23" s="75">
        <v>44916</v>
      </c>
      <c r="B23" s="33">
        <v>1.8603740212463458</v>
      </c>
      <c r="C23" s="33">
        <v>0.69312627611394229</v>
      </c>
      <c r="D23" s="33">
        <v>1.1969613208155254</v>
      </c>
      <c r="E23" s="33">
        <v>0.15952781730311347</v>
      </c>
      <c r="F23" s="33">
        <v>-1.6468567809139583</v>
      </c>
      <c r="G23" s="33">
        <v>0.56280147649092183</v>
      </c>
      <c r="H23" s="33">
        <v>13.534901925770908</v>
      </c>
      <c r="I23" s="33">
        <v>-2.8664873161180822</v>
      </c>
      <c r="J23" s="33">
        <v>1.8646889436483347</v>
      </c>
      <c r="K23" s="33">
        <v>0.36236713468647003</v>
      </c>
      <c r="L23" s="33">
        <v>2.0381074271336455</v>
      </c>
      <c r="M23" s="33">
        <v>2.3486514812819164</v>
      </c>
      <c r="N23" s="33">
        <v>0.41952209805894453</v>
      </c>
      <c r="O23" s="33">
        <v>0.25150832936819384</v>
      </c>
      <c r="P23" s="33">
        <v>1.20143581367814</v>
      </c>
      <c r="Q23" s="33">
        <v>-0.87619261168328089</v>
      </c>
      <c r="R23" s="159">
        <v>21.104437356881061</v>
      </c>
      <c r="S23" s="126">
        <v>3.722890192092315</v>
      </c>
      <c r="T23" s="142">
        <v>20.546695075886351</v>
      </c>
      <c r="U23" s="25"/>
      <c r="V23" s="25"/>
      <c r="W23" s="25"/>
      <c r="X23" s="25"/>
      <c r="Y23" s="25"/>
      <c r="Z23" s="25"/>
      <c r="AA23" s="25"/>
      <c r="AB23" s="25"/>
      <c r="AC23" s="25"/>
      <c r="AD23" s="25"/>
      <c r="AE23" s="25"/>
      <c r="AF23" s="25"/>
      <c r="AG23" s="25"/>
      <c r="AH23" s="25"/>
      <c r="AI23" s="39"/>
    </row>
    <row r="24" spans="1:35" s="3" customFormat="1" ht="18.75" customHeight="1" x14ac:dyDescent="0.25">
      <c r="A24" s="75">
        <v>45006</v>
      </c>
      <c r="B24" s="33">
        <v>1.9736683618981767</v>
      </c>
      <c r="C24" s="33">
        <v>1.7892028010073835</v>
      </c>
      <c r="D24" s="33">
        <v>1.8228306925228133</v>
      </c>
      <c r="E24" s="33">
        <v>1.1471871211775988</v>
      </c>
      <c r="F24" s="33">
        <v>-1.0008913096029268</v>
      </c>
      <c r="G24" s="33">
        <v>2.5816770796434643</v>
      </c>
      <c r="H24" s="33">
        <v>10.164432562008454</v>
      </c>
      <c r="I24" s="33">
        <v>0.36914878821973351</v>
      </c>
      <c r="J24" s="33">
        <v>0.94126862317618365</v>
      </c>
      <c r="K24" s="33">
        <v>-0.37342538928944896</v>
      </c>
      <c r="L24" s="33">
        <v>1.7270608476274951</v>
      </c>
      <c r="M24" s="33">
        <v>2.5993526525651389</v>
      </c>
      <c r="N24" s="33">
        <v>0.29432573903229686</v>
      </c>
      <c r="O24" s="33">
        <v>-0.243558790216508</v>
      </c>
      <c r="P24" s="33">
        <v>0.12785102715183366</v>
      </c>
      <c r="Q24" s="33">
        <v>-0.457791706871016</v>
      </c>
      <c r="R24" s="159">
        <v>23.462339100050659</v>
      </c>
      <c r="S24" s="126">
        <v>6.0405483278027594</v>
      </c>
      <c r="T24" s="142">
        <v>25.547549460300079</v>
      </c>
      <c r="U24" s="25"/>
      <c r="V24" s="25"/>
      <c r="W24" s="25"/>
      <c r="X24" s="25"/>
      <c r="Y24" s="25"/>
      <c r="Z24" s="25"/>
      <c r="AA24" s="25"/>
      <c r="AB24" s="25"/>
      <c r="AC24" s="25"/>
      <c r="AD24" s="25"/>
      <c r="AE24" s="25"/>
      <c r="AF24" s="25"/>
      <c r="AG24" s="25"/>
      <c r="AH24" s="25"/>
      <c r="AI24" s="39"/>
    </row>
    <row r="25" spans="1:35" s="3" customFormat="1" ht="18.75" customHeight="1" x14ac:dyDescent="0.25">
      <c r="A25" s="75">
        <v>45098</v>
      </c>
      <c r="B25" s="33">
        <v>2.4855435481544128</v>
      </c>
      <c r="C25" s="33">
        <v>1.1160448012854398</v>
      </c>
      <c r="D25" s="33">
        <v>1.2424295298226489</v>
      </c>
      <c r="E25" s="33">
        <v>0.95056366067270404</v>
      </c>
      <c r="F25" s="33">
        <v>-0.59741341965928751</v>
      </c>
      <c r="G25" s="33">
        <v>2.1747057845094564</v>
      </c>
      <c r="H25" s="33">
        <v>8.2072733620297491</v>
      </c>
      <c r="I25" s="33">
        <v>2.3634196854141649</v>
      </c>
      <c r="J25" s="33">
        <v>2.568942883889179</v>
      </c>
      <c r="K25" s="33">
        <v>5.1955448715014034</v>
      </c>
      <c r="L25" s="33">
        <v>2.9952352002177776</v>
      </c>
      <c r="M25" s="33">
        <v>4.0349236289905139</v>
      </c>
      <c r="N25" s="33">
        <v>0.81896681347146416</v>
      </c>
      <c r="O25" s="33">
        <v>-0.53639933902565018</v>
      </c>
      <c r="P25" s="33">
        <v>0.19256498600586225</v>
      </c>
      <c r="Q25" s="33">
        <v>-1.442590501141674</v>
      </c>
      <c r="R25" s="159">
        <v>31.769755496138178</v>
      </c>
      <c r="S25" s="126">
        <v>7.3598813936698217</v>
      </c>
      <c r="T25" s="142">
        <v>33.183370206116031</v>
      </c>
      <c r="U25" s="25"/>
      <c r="V25" s="25"/>
      <c r="W25" s="25"/>
      <c r="X25" s="25"/>
      <c r="Y25" s="25"/>
      <c r="Z25" s="25"/>
      <c r="AA25" s="25"/>
      <c r="AB25" s="25"/>
      <c r="AC25" s="25"/>
      <c r="AD25" s="25"/>
      <c r="AE25" s="25"/>
      <c r="AF25" s="25"/>
      <c r="AG25" s="25"/>
      <c r="AH25" s="25"/>
      <c r="AI25" s="39"/>
    </row>
    <row r="26" spans="1:35" s="3" customFormat="1" ht="18.75" customHeight="1" x14ac:dyDescent="0.25">
      <c r="A26" s="75">
        <v>45190</v>
      </c>
      <c r="B26" s="33">
        <v>2.0349293361151468</v>
      </c>
      <c r="C26" s="33">
        <v>0.94355769828395064</v>
      </c>
      <c r="D26" s="33">
        <v>0.99116563349611175</v>
      </c>
      <c r="E26" s="33">
        <v>0.83853588245902089</v>
      </c>
      <c r="F26" s="33">
        <v>0.31303091019990875</v>
      </c>
      <c r="G26" s="33">
        <v>1.4022466684237309</v>
      </c>
      <c r="H26" s="33">
        <v>7.1703806456126555</v>
      </c>
      <c r="I26" s="33">
        <v>2.3866186806543905</v>
      </c>
      <c r="J26" s="33">
        <v>1.9103424642348268</v>
      </c>
      <c r="K26" s="33">
        <v>4.4901597488125571</v>
      </c>
      <c r="L26" s="33">
        <v>-1.6361920411523037</v>
      </c>
      <c r="M26" s="33">
        <v>2.7526684967738704</v>
      </c>
      <c r="N26" s="33">
        <v>-0.87844686715248277</v>
      </c>
      <c r="O26" s="33">
        <v>-4.1531557841946287E-2</v>
      </c>
      <c r="P26" s="33">
        <v>0.10928424526391421</v>
      </c>
      <c r="Q26" s="33">
        <v>1.7359853616623413</v>
      </c>
      <c r="R26" s="159">
        <v>24.52273530584565</v>
      </c>
      <c r="S26" s="126">
        <v>2.4138215980768973</v>
      </c>
      <c r="T26" s="142">
        <v>22.810524766415828</v>
      </c>
      <c r="U26" s="25"/>
      <c r="V26" s="25"/>
      <c r="W26" s="25"/>
      <c r="X26" s="25"/>
      <c r="Y26" s="25"/>
      <c r="Z26" s="25"/>
      <c r="AA26" s="25"/>
      <c r="AB26" s="25"/>
      <c r="AC26" s="25"/>
      <c r="AD26" s="25"/>
      <c r="AE26" s="25"/>
      <c r="AF26" s="25"/>
      <c r="AG26" s="25"/>
      <c r="AH26" s="25"/>
      <c r="AI26" s="39"/>
    </row>
    <row r="27" spans="1:35" s="3" customFormat="1" ht="18.75" customHeight="1" x14ac:dyDescent="0.25">
      <c r="A27" s="75">
        <v>45262</v>
      </c>
      <c r="B27" s="33">
        <v>1.999558773947695</v>
      </c>
      <c r="C27" s="33">
        <v>0.74731348675170806</v>
      </c>
      <c r="D27" s="33">
        <v>0.34799096799485296</v>
      </c>
      <c r="E27" s="33">
        <v>0.64621068598842069</v>
      </c>
      <c r="F27" s="33">
        <v>0.84058530238895524</v>
      </c>
      <c r="G27" s="33">
        <v>0.55157072246052263</v>
      </c>
      <c r="H27" s="33">
        <v>-6.2350419596133452E-2</v>
      </c>
      <c r="I27" s="33">
        <v>2.3432047743083237</v>
      </c>
      <c r="J27" s="33">
        <v>0.91267611228861345</v>
      </c>
      <c r="K27" s="33">
        <v>0.53848911318445492</v>
      </c>
      <c r="L27" s="33">
        <v>2.5871386284266231</v>
      </c>
      <c r="M27" s="33">
        <v>0.77889473445054158</v>
      </c>
      <c r="N27" s="33">
        <v>1.3875668158197254</v>
      </c>
      <c r="O27" s="33">
        <v>0.78746849284143461</v>
      </c>
      <c r="P27" s="33">
        <v>-0.30344675897193069</v>
      </c>
      <c r="Q27" s="33">
        <v>-0.98245268240659678</v>
      </c>
      <c r="R27" s="159">
        <v>13.120418749877219</v>
      </c>
      <c r="S27" s="126">
        <v>4.9030828819243082</v>
      </c>
      <c r="T27" s="142">
        <v>14.984971460747524</v>
      </c>
      <c r="U27" s="25"/>
      <c r="V27" s="25"/>
      <c r="W27" s="25"/>
      <c r="X27" s="25"/>
      <c r="Y27" s="25"/>
      <c r="Z27" s="25"/>
      <c r="AA27" s="25"/>
      <c r="AB27" s="25"/>
      <c r="AC27" s="25"/>
      <c r="AD27" s="25"/>
      <c r="AE27" s="25"/>
      <c r="AF27" s="25"/>
      <c r="AG27" s="25"/>
      <c r="AH27" s="25"/>
      <c r="AI27" s="39"/>
    </row>
    <row r="28" spans="1:35" s="3" customFormat="1" ht="18.75" customHeight="1" x14ac:dyDescent="0.25">
      <c r="A28" s="75">
        <v>45372</v>
      </c>
      <c r="B28" s="33">
        <v>0.95418077782938082</v>
      </c>
      <c r="C28" s="33">
        <v>-0.12407594366291613</v>
      </c>
      <c r="D28" s="33">
        <v>0.71248482193026486</v>
      </c>
      <c r="E28" s="33">
        <v>0.82089117577855719</v>
      </c>
      <c r="F28" s="33">
        <v>0.43036562971624864</v>
      </c>
      <c r="G28" s="33">
        <v>-0.30804714458640675</v>
      </c>
      <c r="H28" s="33">
        <v>2.8004793783774589</v>
      </c>
      <c r="I28" s="33">
        <v>-0.53816472547586547</v>
      </c>
      <c r="J28" s="33">
        <v>0.51161047863894449</v>
      </c>
      <c r="K28" s="33">
        <v>6.2923254963005062E-2</v>
      </c>
      <c r="L28" s="33">
        <v>2.0155369587249949</v>
      </c>
      <c r="M28" s="33">
        <v>0.39752520143474068</v>
      </c>
      <c r="N28" s="33">
        <v>0.71989552714990013</v>
      </c>
      <c r="O28" s="33">
        <v>1.7594775997506082</v>
      </c>
      <c r="P28" s="33">
        <v>-8.5015837568025276E-2</v>
      </c>
      <c r="Q28" s="33">
        <v>-0.47628967097113933</v>
      </c>
      <c r="R28" s="159">
        <v>9.6537774820297422</v>
      </c>
      <c r="S28" s="126">
        <v>0.92100781256252562</v>
      </c>
      <c r="T28" s="142">
        <v>9.0049757051132886</v>
      </c>
      <c r="U28" s="25"/>
      <c r="V28" s="25"/>
      <c r="W28" s="25"/>
      <c r="X28" s="25"/>
      <c r="Y28" s="25"/>
      <c r="Z28" s="25"/>
      <c r="AA28" s="25"/>
      <c r="AB28" s="25"/>
      <c r="AC28" s="25"/>
      <c r="AD28" s="25"/>
      <c r="AE28" s="25"/>
      <c r="AF28" s="25"/>
      <c r="AG28" s="25"/>
      <c r="AH28" s="25"/>
      <c r="AI28" s="39"/>
    </row>
    <row r="29" spans="1:35" s="3" customFormat="1" ht="18.75" customHeight="1" x14ac:dyDescent="0.25">
      <c r="A29" s="75">
        <v>45464</v>
      </c>
      <c r="B29" s="33">
        <v>-0.66287882074601523</v>
      </c>
      <c r="C29" s="33">
        <v>0.35455459014211571</v>
      </c>
      <c r="D29" s="33">
        <v>0.6224211952654457</v>
      </c>
      <c r="E29" s="33">
        <v>0.36861092314114402</v>
      </c>
      <c r="F29" s="33">
        <v>0.60757567910716437</v>
      </c>
      <c r="G29" s="33">
        <v>0.16671743647519383</v>
      </c>
      <c r="H29" s="33">
        <v>4.5356797471888148</v>
      </c>
      <c r="I29" s="33">
        <v>0.2416751438713256</v>
      </c>
      <c r="J29" s="33">
        <v>8.3732263804225215E-2</v>
      </c>
      <c r="K29" s="33">
        <v>-3.0300582800472449</v>
      </c>
      <c r="L29" s="33">
        <v>2.2121973294058375</v>
      </c>
      <c r="M29" s="33">
        <v>0.73500214623833049</v>
      </c>
      <c r="N29" s="33">
        <v>0.20607211018687144</v>
      </c>
      <c r="O29" s="33">
        <v>0.67706309728380465</v>
      </c>
      <c r="P29" s="33">
        <v>0.31234492790066426</v>
      </c>
      <c r="Q29" s="33">
        <v>7.7108067189999144E-2</v>
      </c>
      <c r="R29" s="87">
        <v>7.5078175564076295</v>
      </c>
      <c r="S29" s="126">
        <v>2.6418731384693599</v>
      </c>
      <c r="T29" s="142">
        <v>8.5160561961164483</v>
      </c>
      <c r="U29" s="25"/>
      <c r="V29" s="25"/>
      <c r="W29" s="25"/>
      <c r="X29" s="25"/>
      <c r="Y29" s="25"/>
      <c r="Z29" s="25"/>
      <c r="AA29" s="25"/>
      <c r="AB29" s="25"/>
      <c r="AC29" s="25"/>
      <c r="AD29" s="25"/>
      <c r="AE29" s="25"/>
      <c r="AF29" s="25"/>
      <c r="AG29" s="25"/>
      <c r="AH29" s="25"/>
      <c r="AI29" s="39"/>
    </row>
    <row r="30" spans="1:35" s="3" customFormat="1" ht="18.75" customHeight="1" x14ac:dyDescent="0.25">
      <c r="A30" s="75">
        <v>45556</v>
      </c>
      <c r="B30" s="33">
        <v>0.1776392159054391</v>
      </c>
      <c r="C30" s="33">
        <v>0.7245793715240556</v>
      </c>
      <c r="D30" s="33">
        <v>5.4147810738474599E-2</v>
      </c>
      <c r="E30" s="33">
        <v>5.3908292528388489E-2</v>
      </c>
      <c r="F30" s="33">
        <v>1.2859238253730287E-2</v>
      </c>
      <c r="G30" s="33">
        <v>0.44183094831606368</v>
      </c>
      <c r="H30" s="33">
        <v>2.3765151468234511</v>
      </c>
      <c r="I30" s="33">
        <v>-2.1950193402736372E-2</v>
      </c>
      <c r="J30" s="33">
        <v>6.9933696693315922E-2</v>
      </c>
      <c r="K30" s="33">
        <v>-2.4015843884246957</v>
      </c>
      <c r="L30" s="33">
        <v>5.4483722344617753</v>
      </c>
      <c r="M30" s="33">
        <v>0.43387576076058582</v>
      </c>
      <c r="N30" s="33">
        <v>3.1955414562683226</v>
      </c>
      <c r="O30" s="33">
        <v>5.9245639058284079</v>
      </c>
      <c r="P30" s="33">
        <v>-0.33924569740182842</v>
      </c>
      <c r="Q30" s="33">
        <v>-2.9480802637223142</v>
      </c>
      <c r="R30" s="87">
        <v>13.202906535150465</v>
      </c>
      <c r="S30" s="126">
        <v>-0.32838573688824241</v>
      </c>
      <c r="T30" s="142">
        <v>11.05458867081836</v>
      </c>
      <c r="U30" s="25"/>
      <c r="V30" s="25"/>
      <c r="W30" s="25"/>
      <c r="X30" s="25"/>
      <c r="Y30" s="25"/>
      <c r="Z30" s="25"/>
      <c r="AA30" s="25"/>
      <c r="AB30" s="25"/>
      <c r="AC30" s="25"/>
      <c r="AD30" s="25"/>
      <c r="AE30" s="25"/>
      <c r="AF30" s="25"/>
      <c r="AG30" s="25"/>
      <c r="AH30" s="25"/>
      <c r="AI30" s="39"/>
    </row>
    <row r="31" spans="1:35" s="3" customFormat="1" ht="18.75" customHeight="1" x14ac:dyDescent="0.25">
      <c r="A31" s="75">
        <v>45647</v>
      </c>
      <c r="B31" s="33">
        <v>-0.96194093465843045</v>
      </c>
      <c r="C31" s="33">
        <v>0.17124065273728328</v>
      </c>
      <c r="D31" s="33">
        <v>0.74123317283324708</v>
      </c>
      <c r="E31" s="33">
        <v>2.3140102512901873E-2</v>
      </c>
      <c r="F31" s="33">
        <v>-5.2656737243063315E-2</v>
      </c>
      <c r="G31" s="33">
        <v>6.1066538916539577E-2</v>
      </c>
      <c r="H31" s="33">
        <v>3.924400753888996</v>
      </c>
      <c r="I31" s="33">
        <v>2.86205276053742</v>
      </c>
      <c r="J31" s="33">
        <v>-0.20097948646353078</v>
      </c>
      <c r="K31" s="33">
        <v>0.58692037516943985</v>
      </c>
      <c r="L31" s="33">
        <v>2.0857525757895492</v>
      </c>
      <c r="M31" s="33">
        <v>-0.75383844692359658</v>
      </c>
      <c r="N31" s="33">
        <v>1.3845749991089655</v>
      </c>
      <c r="O31" s="33">
        <v>9.6781567191849991</v>
      </c>
      <c r="P31" s="33">
        <v>-0.19511737638773952</v>
      </c>
      <c r="Q31" s="33">
        <v>-1.9410430729500687</v>
      </c>
      <c r="R31" s="87">
        <v>17.412962596052918</v>
      </c>
      <c r="S31" s="126">
        <v>1.274359921037582</v>
      </c>
      <c r="T31" s="142">
        <v>15.285239016065635</v>
      </c>
      <c r="U31" s="25"/>
      <c r="V31" s="25"/>
      <c r="W31" s="25"/>
      <c r="X31" s="25"/>
      <c r="Y31" s="25"/>
      <c r="Z31" s="25"/>
      <c r="AA31" s="25"/>
      <c r="AB31" s="25"/>
      <c r="AC31" s="25"/>
      <c r="AD31" s="25"/>
      <c r="AE31" s="25"/>
      <c r="AF31" s="25"/>
      <c r="AG31" s="25"/>
      <c r="AH31" s="25"/>
      <c r="AI31" s="39"/>
    </row>
    <row r="32" spans="1:35" s="3" customFormat="1" ht="18.75" customHeight="1" x14ac:dyDescent="0.25">
      <c r="A32" s="75">
        <v>45737</v>
      </c>
      <c r="B32" s="33">
        <v>0.23904305628860265</v>
      </c>
      <c r="C32" s="33">
        <v>0.13013224601710729</v>
      </c>
      <c r="D32" s="33">
        <v>-0.11096516618313104</v>
      </c>
      <c r="E32" s="33">
        <v>0.36484148525258064</v>
      </c>
      <c r="F32" s="33">
        <v>0.18444355764066478</v>
      </c>
      <c r="G32" s="33">
        <v>0.71684854040144108</v>
      </c>
      <c r="H32" s="33">
        <v>2.0540238309409031</v>
      </c>
      <c r="I32" s="33">
        <v>0.64604299622138128</v>
      </c>
      <c r="J32" s="33">
        <v>3.2026875644178755E-2</v>
      </c>
      <c r="K32" s="33">
        <v>0.83182289250275276</v>
      </c>
      <c r="L32" s="33">
        <v>0.93110254781163471</v>
      </c>
      <c r="M32" s="33">
        <v>0.85761735064440436</v>
      </c>
      <c r="N32" s="33">
        <v>1.135357200482352</v>
      </c>
      <c r="O32" s="33">
        <v>-0.14494258163742035</v>
      </c>
      <c r="P32" s="33">
        <v>0.21714939136948475</v>
      </c>
      <c r="Q32" s="33">
        <v>-0.58097783078551035</v>
      </c>
      <c r="R32" s="87">
        <v>7.5035663926114085</v>
      </c>
      <c r="S32" s="126">
        <v>1.9734844154727857</v>
      </c>
      <c r="T32" s="142">
        <v>8.1183741766131163</v>
      </c>
      <c r="U32" s="25"/>
      <c r="V32" s="25"/>
      <c r="W32" s="25"/>
      <c r="X32" s="25"/>
      <c r="Y32" s="25"/>
      <c r="Z32" s="25"/>
      <c r="AA32" s="25"/>
      <c r="AB32" s="25"/>
      <c r="AC32" s="25"/>
      <c r="AD32" s="25"/>
      <c r="AE32" s="25"/>
      <c r="AF32" s="25"/>
      <c r="AG32" s="25"/>
      <c r="AH32" s="25"/>
      <c r="AI32" s="39"/>
    </row>
    <row r="33" spans="1:35" s="3" customFormat="1" ht="18.75" customHeight="1" x14ac:dyDescent="0.25">
      <c r="A33" s="75">
        <v>45829</v>
      </c>
      <c r="B33" s="33">
        <v>0.48820502435014934</v>
      </c>
      <c r="C33" s="33">
        <v>0.23048875476548403</v>
      </c>
      <c r="D33" s="33">
        <v>-0.10093080669243107</v>
      </c>
      <c r="E33" s="33">
        <v>9.8210771532265345E-2</v>
      </c>
      <c r="F33" s="33">
        <v>0.23013611570489806</v>
      </c>
      <c r="G33" s="33">
        <v>0.4368488550597876</v>
      </c>
      <c r="H33" s="33">
        <v>4.1087641538276198</v>
      </c>
      <c r="I33" s="33">
        <v>-0.50076188640287078</v>
      </c>
      <c r="J33" s="33">
        <v>0.19341555292905294</v>
      </c>
      <c r="K33" s="33">
        <v>1.1267120752661255</v>
      </c>
      <c r="L33" s="33">
        <v>1.2466456872649057</v>
      </c>
      <c r="M33" s="33">
        <v>0.42095128992110209</v>
      </c>
      <c r="N33" s="33">
        <v>1.3432089243144536</v>
      </c>
      <c r="O33" s="33">
        <v>0.92164031791968826</v>
      </c>
      <c r="P33" s="33">
        <v>1.904824799228888E-3</v>
      </c>
      <c r="Q33" s="33">
        <v>-0.49477356637327258</v>
      </c>
      <c r="R33" s="87">
        <v>9.750666088186204</v>
      </c>
      <c r="S33" s="126">
        <v>-0.16136679585475258</v>
      </c>
      <c r="T33" s="142">
        <v>7.9711068084704921</v>
      </c>
      <c r="U33" s="25"/>
      <c r="V33" s="25"/>
      <c r="W33" s="25"/>
      <c r="X33" s="25"/>
      <c r="Y33" s="25"/>
      <c r="Z33" s="25"/>
      <c r="AA33" s="25"/>
      <c r="AB33" s="25"/>
      <c r="AC33" s="25"/>
      <c r="AD33" s="25"/>
      <c r="AE33" s="25"/>
      <c r="AF33" s="25"/>
      <c r="AG33" s="25"/>
      <c r="AH33" s="25"/>
      <c r="AI33" s="39"/>
    </row>
    <row r="34" spans="1:35" s="3" customFormat="1" ht="18.75" customHeight="1" x14ac:dyDescent="0.25">
      <c r="A34" s="75">
        <v>45921</v>
      </c>
      <c r="B34" s="33">
        <v>3.6114739944187006E-2</v>
      </c>
      <c r="C34" s="33">
        <v>0.12086874742440214</v>
      </c>
      <c r="D34" s="33">
        <v>3.2501973950083328E-2</v>
      </c>
      <c r="E34" s="33">
        <v>0.21687087893696189</v>
      </c>
      <c r="F34" s="33">
        <v>0.17386546380529719</v>
      </c>
      <c r="G34" s="33">
        <v>0.24671329094180136</v>
      </c>
      <c r="H34" s="33">
        <v>0.52686527243220627</v>
      </c>
      <c r="I34" s="33">
        <v>-0.14235787995160901</v>
      </c>
      <c r="J34" s="33">
        <v>-9.7482585667801238E-3</v>
      </c>
      <c r="K34" s="33">
        <v>0.39930094145435291</v>
      </c>
      <c r="L34" s="33">
        <v>1.2727341102652905</v>
      </c>
      <c r="M34" s="33">
        <v>0.38504685737677369</v>
      </c>
      <c r="N34" s="33">
        <v>-0.52399040432528343</v>
      </c>
      <c r="O34" s="33">
        <v>-3.0097055928983365</v>
      </c>
      <c r="P34" s="33">
        <v>0.23759395978865025</v>
      </c>
      <c r="Q34" s="33">
        <v>-0.47606709352929344</v>
      </c>
      <c r="R34" s="87">
        <v>-0.51339299295130614</v>
      </c>
      <c r="S34" s="126">
        <v>1.408360043460684</v>
      </c>
      <c r="T34" s="142">
        <v>0.78332074929126216</v>
      </c>
      <c r="U34" s="25"/>
      <c r="V34" s="25"/>
      <c r="W34" s="25"/>
      <c r="X34" s="25"/>
      <c r="Y34" s="25"/>
      <c r="Z34" s="25"/>
      <c r="AA34" s="25"/>
      <c r="AB34" s="25"/>
      <c r="AC34" s="25"/>
      <c r="AD34" s="25"/>
      <c r="AE34" s="25"/>
      <c r="AF34" s="25"/>
      <c r="AG34" s="25"/>
      <c r="AH34" s="25"/>
      <c r="AI34" s="39"/>
    </row>
    <row r="35" spans="1:35" s="3" customFormat="1" ht="18.75" customHeight="1" thickBot="1" x14ac:dyDescent="0.3">
      <c r="A35" s="75">
        <v>46016</v>
      </c>
      <c r="B35" s="33">
        <v>0.44960800166671261</v>
      </c>
      <c r="C35" s="33">
        <v>-0.31708526884503685</v>
      </c>
      <c r="D35" s="33">
        <v>5.1846159921285218E-3</v>
      </c>
      <c r="E35" s="33">
        <v>0.48153084103677929</v>
      </c>
      <c r="F35" s="33">
        <v>0.12151293999993602</v>
      </c>
      <c r="G35" s="33">
        <v>0.35563365561078608</v>
      </c>
      <c r="H35" s="33">
        <v>4.0733508767853444</v>
      </c>
      <c r="I35" s="33">
        <v>-9.9325649162055624E-3</v>
      </c>
      <c r="J35" s="33">
        <v>0.29843584336972367</v>
      </c>
      <c r="K35" s="33">
        <v>0.26150565750647053</v>
      </c>
      <c r="L35" s="33">
        <v>1.8830445365579409</v>
      </c>
      <c r="M35" s="33">
        <v>1.6200880884536595</v>
      </c>
      <c r="N35" s="33">
        <v>-0.43131728685384851</v>
      </c>
      <c r="O35" s="33">
        <v>-5.9888832503483433</v>
      </c>
      <c r="P35" s="33">
        <v>0.14169647062421781</v>
      </c>
      <c r="Q35" s="33">
        <v>-0.21761649188949989</v>
      </c>
      <c r="R35" s="87">
        <v>2.726756664750793</v>
      </c>
      <c r="S35" s="33">
        <v>-3.9518678458008174</v>
      </c>
      <c r="T35" s="87">
        <v>-1.0205752737479072</v>
      </c>
      <c r="U35" s="25"/>
      <c r="V35" s="25"/>
      <c r="W35" s="25"/>
      <c r="X35" s="25"/>
      <c r="Y35" s="25"/>
      <c r="Z35" s="25"/>
      <c r="AA35" s="25"/>
      <c r="AB35" s="25"/>
      <c r="AC35" s="25"/>
      <c r="AD35" s="25"/>
      <c r="AE35" s="25"/>
      <c r="AF35" s="25"/>
      <c r="AG35" s="25"/>
      <c r="AH35" s="25"/>
      <c r="AI35" s="39"/>
    </row>
    <row r="36" spans="1:35" s="3" customFormat="1" ht="5.4" customHeight="1" x14ac:dyDescent="0.25">
      <c r="A36" s="239"/>
      <c r="B36" s="232"/>
      <c r="C36" s="225"/>
      <c r="D36" s="225"/>
      <c r="E36" s="225"/>
      <c r="F36" s="225"/>
      <c r="G36" s="225"/>
      <c r="H36" s="225"/>
      <c r="I36" s="225"/>
      <c r="J36" s="225"/>
      <c r="K36" s="225"/>
      <c r="L36" s="225"/>
      <c r="M36" s="225"/>
      <c r="N36" s="225"/>
      <c r="O36" s="225"/>
      <c r="P36" s="225"/>
      <c r="Q36" s="225"/>
      <c r="R36" s="225"/>
      <c r="S36" s="185"/>
      <c r="T36" s="179"/>
      <c r="U36" s="33"/>
      <c r="V36" s="33"/>
      <c r="W36" s="33"/>
      <c r="X36" s="33"/>
      <c r="Y36" s="33"/>
      <c r="Z36" s="33"/>
      <c r="AA36" s="33"/>
      <c r="AB36" s="33"/>
      <c r="AC36" s="33"/>
      <c r="AD36" s="33"/>
      <c r="AE36" s="33"/>
      <c r="AF36" s="33"/>
      <c r="AG36" s="33"/>
      <c r="AH36" s="33"/>
      <c r="AI36" s="39"/>
    </row>
    <row r="37" spans="1:35" ht="15" thickBot="1" x14ac:dyDescent="0.35">
      <c r="A37" s="226" t="s">
        <v>28</v>
      </c>
      <c r="B37" s="227"/>
      <c r="C37" s="187"/>
      <c r="D37" s="187"/>
      <c r="E37" s="187"/>
      <c r="F37" s="187"/>
      <c r="G37" s="187"/>
      <c r="H37" s="187"/>
      <c r="I37" s="187"/>
      <c r="J37" s="187"/>
      <c r="K37" s="187"/>
      <c r="L37" s="187"/>
      <c r="M37" s="187"/>
      <c r="N37" s="187"/>
      <c r="O37" s="187"/>
      <c r="P37" s="187"/>
      <c r="Q37" s="187"/>
      <c r="R37" s="222"/>
      <c r="S37" s="188"/>
      <c r="T37" s="177"/>
      <c r="U37" s="33"/>
      <c r="V37" s="33"/>
      <c r="W37" s="33"/>
      <c r="X37" s="33"/>
      <c r="Y37" s="33"/>
      <c r="Z37" s="33"/>
      <c r="AA37" s="33"/>
      <c r="AB37" s="33"/>
      <c r="AC37" s="33"/>
      <c r="AD37" s="33"/>
      <c r="AE37" s="33"/>
      <c r="AF37" s="33"/>
      <c r="AG37" s="33"/>
      <c r="AH37" s="33"/>
      <c r="AI37" s="39"/>
    </row>
    <row r="38" spans="1:35" x14ac:dyDescent="0.3">
      <c r="S38" s="33"/>
      <c r="T38" s="33"/>
      <c r="U38" s="33"/>
      <c r="V38" s="33"/>
      <c r="W38" s="33"/>
      <c r="X38" s="33"/>
      <c r="Y38" s="33"/>
      <c r="Z38" s="33"/>
      <c r="AA38" s="33"/>
      <c r="AB38" s="33"/>
      <c r="AC38" s="33"/>
      <c r="AD38" s="33"/>
      <c r="AE38" s="33"/>
      <c r="AF38" s="33"/>
      <c r="AG38" s="33"/>
      <c r="AH38" s="33"/>
      <c r="AI38" s="39"/>
    </row>
    <row r="39" spans="1:35" x14ac:dyDescent="0.3">
      <c r="B39" s="6"/>
      <c r="C39" s="6"/>
      <c r="D39" s="6"/>
      <c r="E39" s="6"/>
      <c r="F39" s="6"/>
      <c r="G39" s="6"/>
      <c r="H39" s="6"/>
      <c r="I39" s="6"/>
      <c r="J39" s="6"/>
      <c r="K39" s="6"/>
      <c r="L39" s="6"/>
      <c r="M39" s="6"/>
      <c r="N39" s="6"/>
      <c r="O39" s="6"/>
      <c r="P39" s="6"/>
      <c r="Q39" s="6"/>
      <c r="S39" s="33"/>
      <c r="T39" s="33"/>
      <c r="U39" s="33"/>
      <c r="V39" s="33"/>
      <c r="W39" s="33"/>
      <c r="X39" s="33"/>
      <c r="Y39" s="33"/>
      <c r="Z39" s="33"/>
      <c r="AA39" s="33"/>
      <c r="AB39" s="33"/>
      <c r="AC39" s="33"/>
      <c r="AD39" s="33"/>
      <c r="AE39" s="33"/>
      <c r="AF39" s="33"/>
      <c r="AG39" s="33"/>
      <c r="AH39" s="34"/>
      <c r="AI39" s="40"/>
    </row>
    <row r="40" spans="1:35" x14ac:dyDescent="0.3">
      <c r="A40" s="42"/>
      <c r="B40" s="33"/>
      <c r="C40" s="33"/>
      <c r="D40" s="33"/>
      <c r="E40" s="33"/>
      <c r="F40" s="33"/>
      <c r="G40" s="33"/>
      <c r="H40" s="33"/>
      <c r="I40" s="33"/>
      <c r="J40" s="33"/>
      <c r="K40" s="33"/>
      <c r="L40" s="33"/>
      <c r="M40" s="33"/>
      <c r="N40" s="33"/>
      <c r="O40" s="33"/>
      <c r="P40" s="33"/>
      <c r="Q40" s="33"/>
      <c r="S40" s="33"/>
      <c r="T40" s="33"/>
      <c r="U40" s="33"/>
      <c r="V40" s="33"/>
      <c r="W40" s="33"/>
      <c r="X40" s="33"/>
      <c r="Y40" s="33"/>
      <c r="Z40" s="33"/>
      <c r="AA40" s="33"/>
      <c r="AB40" s="33"/>
      <c r="AC40" s="33"/>
      <c r="AD40" s="33"/>
      <c r="AE40" s="33"/>
      <c r="AF40" s="33"/>
      <c r="AG40" s="33"/>
      <c r="AH40" s="33"/>
      <c r="AI40" s="41"/>
    </row>
    <row r="41" spans="1:35" x14ac:dyDescent="0.3">
      <c r="A41" s="42"/>
      <c r="B41" s="33"/>
      <c r="C41" s="33"/>
      <c r="D41" s="33"/>
      <c r="E41" s="33"/>
      <c r="F41" s="33"/>
      <c r="G41" s="33"/>
      <c r="H41" s="33"/>
      <c r="I41" s="33"/>
      <c r="J41" s="33"/>
      <c r="K41" s="33"/>
      <c r="L41" s="33"/>
      <c r="M41" s="33"/>
      <c r="N41" s="33"/>
      <c r="O41" s="33"/>
      <c r="P41" s="33"/>
      <c r="Q41" s="33"/>
      <c r="R41" s="10"/>
      <c r="S41" s="15"/>
      <c r="T41" s="15"/>
      <c r="U41" s="15"/>
      <c r="V41" s="15"/>
      <c r="W41" s="15"/>
      <c r="X41" s="33"/>
      <c r="Y41" s="15"/>
      <c r="Z41" s="15"/>
      <c r="AA41" s="15"/>
      <c r="AB41" s="15"/>
      <c r="AC41" s="15"/>
      <c r="AD41" s="15"/>
      <c r="AE41" s="15"/>
      <c r="AF41" s="15"/>
      <c r="AG41" s="15"/>
      <c r="AH41" s="15"/>
      <c r="AI41" s="24"/>
    </row>
    <row r="42" spans="1:35" x14ac:dyDescent="0.3">
      <c r="A42" s="42"/>
      <c r="B42" s="33"/>
      <c r="C42" s="33"/>
      <c r="D42" s="33"/>
      <c r="E42" s="33"/>
      <c r="F42" s="33"/>
      <c r="G42" s="33"/>
      <c r="H42" s="33"/>
      <c r="I42" s="33"/>
      <c r="J42" s="33"/>
      <c r="K42" s="33"/>
      <c r="L42" s="33"/>
      <c r="M42" s="33"/>
      <c r="N42" s="33"/>
      <c r="O42" s="33"/>
      <c r="P42" s="33"/>
      <c r="Q42" s="33"/>
      <c r="R42" s="37"/>
    </row>
    <row r="43" spans="1:35" x14ac:dyDescent="0.3">
      <c r="A43" s="42"/>
      <c r="B43" s="33"/>
      <c r="C43" s="33"/>
      <c r="D43" s="33"/>
      <c r="E43" s="33"/>
      <c r="F43" s="33"/>
      <c r="G43" s="33"/>
      <c r="H43" s="33"/>
      <c r="I43" s="33"/>
      <c r="J43" s="33"/>
      <c r="K43" s="33"/>
      <c r="L43" s="33"/>
      <c r="M43" s="33"/>
      <c r="N43" s="33"/>
      <c r="O43" s="33"/>
      <c r="P43" s="33"/>
      <c r="Q43" s="33"/>
    </row>
    <row r="44" spans="1:35" x14ac:dyDescent="0.3">
      <c r="A44" s="42"/>
      <c r="B44" s="33"/>
      <c r="C44" s="33"/>
      <c r="D44" s="33"/>
      <c r="E44" s="33"/>
      <c r="F44" s="33"/>
      <c r="G44" s="33"/>
      <c r="H44" s="33"/>
      <c r="I44" s="33"/>
      <c r="J44" s="33"/>
      <c r="K44" s="33"/>
      <c r="L44" s="33"/>
      <c r="M44" s="33"/>
      <c r="N44" s="33"/>
      <c r="O44" s="33"/>
      <c r="P44" s="33"/>
      <c r="Q44" s="33"/>
      <c r="R44" s="24"/>
    </row>
    <row r="45" spans="1:35" x14ac:dyDescent="0.3">
      <c r="A45" s="42"/>
      <c r="B45" s="33"/>
      <c r="C45" s="33"/>
      <c r="D45" s="33"/>
      <c r="E45" s="33"/>
      <c r="F45" s="33"/>
      <c r="G45" s="33"/>
      <c r="H45" s="33"/>
      <c r="I45" s="33"/>
      <c r="J45" s="33"/>
      <c r="K45" s="33"/>
      <c r="L45" s="33"/>
      <c r="M45" s="33"/>
      <c r="N45" s="33"/>
      <c r="O45" s="33"/>
      <c r="P45" s="33"/>
      <c r="Q45" s="33"/>
      <c r="R45" s="24"/>
    </row>
    <row r="46" spans="1:35" x14ac:dyDescent="0.3">
      <c r="A46" s="42"/>
      <c r="B46" s="33"/>
      <c r="C46" s="33"/>
      <c r="D46" s="33"/>
      <c r="E46" s="33"/>
      <c r="F46" s="33"/>
      <c r="G46" s="33"/>
      <c r="H46" s="33"/>
      <c r="I46" s="33"/>
      <c r="J46" s="33"/>
      <c r="K46" s="33"/>
      <c r="L46" s="33"/>
      <c r="M46" s="33"/>
      <c r="N46" s="33"/>
      <c r="O46" s="33"/>
      <c r="P46" s="33"/>
      <c r="Q46" s="33"/>
      <c r="R46" s="24"/>
    </row>
    <row r="47" spans="1:35" x14ac:dyDescent="0.3">
      <c r="A47" s="42"/>
      <c r="B47" s="33"/>
      <c r="C47" s="33"/>
      <c r="D47" s="33"/>
      <c r="E47" s="33"/>
      <c r="F47" s="33"/>
      <c r="G47" s="33"/>
      <c r="H47" s="33"/>
      <c r="I47" s="33"/>
      <c r="J47" s="33"/>
      <c r="K47" s="33"/>
      <c r="L47" s="33"/>
      <c r="M47" s="33"/>
      <c r="N47" s="33"/>
      <c r="O47" s="33"/>
      <c r="P47" s="33"/>
      <c r="Q47" s="33"/>
      <c r="R47" s="24"/>
    </row>
    <row r="48" spans="1:35" x14ac:dyDescent="0.3">
      <c r="A48" s="42"/>
      <c r="B48" s="33"/>
      <c r="C48" s="33"/>
      <c r="D48" s="33"/>
      <c r="E48" s="33"/>
      <c r="F48" s="33"/>
      <c r="G48" s="33"/>
      <c r="H48" s="33"/>
      <c r="I48" s="33"/>
      <c r="J48" s="33"/>
      <c r="K48" s="33"/>
      <c r="L48" s="33"/>
      <c r="M48" s="33"/>
      <c r="N48" s="33"/>
      <c r="O48" s="33"/>
      <c r="P48" s="33"/>
      <c r="Q48" s="33"/>
      <c r="R48" s="24"/>
    </row>
    <row r="49" spans="1:18" x14ac:dyDescent="0.3">
      <c r="A49" s="42"/>
      <c r="B49" s="33"/>
      <c r="C49" s="33"/>
      <c r="D49" s="33"/>
      <c r="E49" s="33"/>
      <c r="F49" s="33"/>
      <c r="G49" s="33"/>
      <c r="H49" s="33"/>
      <c r="I49" s="33"/>
      <c r="J49" s="33"/>
      <c r="K49" s="33"/>
      <c r="L49" s="33"/>
      <c r="M49" s="33"/>
      <c r="N49" s="33"/>
      <c r="O49" s="33"/>
      <c r="P49" s="33"/>
      <c r="Q49" s="33"/>
      <c r="R49" s="24"/>
    </row>
    <row r="50" spans="1:18" x14ac:dyDescent="0.3">
      <c r="A50" s="42"/>
      <c r="B50" s="33"/>
      <c r="C50" s="33"/>
      <c r="D50" s="33"/>
      <c r="E50" s="33"/>
      <c r="F50" s="33"/>
      <c r="G50" s="33"/>
      <c r="H50" s="33"/>
      <c r="I50" s="33"/>
      <c r="J50" s="33"/>
      <c r="K50" s="33"/>
      <c r="L50" s="33"/>
      <c r="M50" s="33"/>
      <c r="N50" s="33"/>
      <c r="O50" s="33"/>
      <c r="P50" s="33"/>
      <c r="Q50" s="33"/>
      <c r="R50" s="24"/>
    </row>
    <row r="51" spans="1:18" x14ac:dyDescent="0.3">
      <c r="A51" s="42"/>
      <c r="B51" s="33"/>
      <c r="C51" s="33"/>
      <c r="D51" s="33"/>
      <c r="E51" s="33"/>
      <c r="F51" s="33"/>
      <c r="G51" s="33"/>
      <c r="H51" s="33"/>
      <c r="I51" s="33"/>
      <c r="J51" s="33"/>
      <c r="K51" s="33"/>
      <c r="L51" s="33"/>
      <c r="M51" s="33"/>
      <c r="N51" s="33"/>
      <c r="O51" s="33"/>
      <c r="P51" s="33"/>
      <c r="Q51" s="33"/>
      <c r="R51" s="24"/>
    </row>
    <row r="52" spans="1:18" x14ac:dyDescent="0.3">
      <c r="A52" s="42"/>
      <c r="B52" s="33"/>
      <c r="C52" s="33"/>
      <c r="D52" s="33"/>
      <c r="E52" s="33"/>
      <c r="F52" s="33"/>
      <c r="G52" s="33"/>
      <c r="H52" s="33"/>
      <c r="I52" s="33"/>
      <c r="J52" s="33"/>
      <c r="K52" s="33"/>
      <c r="L52" s="33"/>
      <c r="M52" s="33"/>
      <c r="N52" s="33"/>
      <c r="O52" s="33"/>
      <c r="P52" s="33"/>
      <c r="Q52" s="33"/>
      <c r="R52" s="24"/>
    </row>
    <row r="53" spans="1:18" x14ac:dyDescent="0.3">
      <c r="A53" s="42"/>
      <c r="B53" s="33"/>
      <c r="C53" s="33"/>
      <c r="D53" s="33"/>
      <c r="E53" s="33"/>
      <c r="F53" s="33"/>
      <c r="G53" s="33"/>
      <c r="H53" s="33"/>
      <c r="I53" s="33"/>
      <c r="J53" s="33"/>
      <c r="K53" s="33"/>
      <c r="L53" s="33"/>
      <c r="M53" s="33"/>
      <c r="N53" s="33"/>
      <c r="O53" s="33"/>
      <c r="P53" s="33"/>
      <c r="Q53" s="33"/>
      <c r="R53" s="24"/>
    </row>
    <row r="54" spans="1:18" x14ac:dyDescent="0.3">
      <c r="A54" s="42"/>
      <c r="B54" s="33"/>
      <c r="C54" s="33"/>
      <c r="D54" s="33"/>
      <c r="E54" s="33"/>
      <c r="F54" s="33"/>
      <c r="G54" s="33"/>
      <c r="H54" s="33"/>
      <c r="I54" s="33"/>
      <c r="J54" s="33"/>
      <c r="K54" s="33"/>
      <c r="L54" s="33"/>
      <c r="M54" s="33"/>
      <c r="N54" s="33"/>
      <c r="O54" s="33"/>
      <c r="P54" s="33"/>
      <c r="Q54" s="33"/>
      <c r="R54" s="24"/>
    </row>
    <row r="55" spans="1:18" x14ac:dyDescent="0.3">
      <c r="A55" s="42"/>
      <c r="B55" s="33"/>
      <c r="C55" s="33"/>
      <c r="D55" s="33"/>
      <c r="E55" s="33"/>
      <c r="F55" s="33"/>
      <c r="G55" s="33"/>
      <c r="H55" s="33"/>
      <c r="I55" s="33"/>
      <c r="J55" s="33"/>
      <c r="K55" s="33"/>
      <c r="L55" s="33"/>
      <c r="M55" s="33"/>
      <c r="N55" s="33"/>
      <c r="O55" s="33"/>
      <c r="P55" s="33"/>
      <c r="Q55" s="33"/>
      <c r="R55" s="24"/>
    </row>
    <row r="56" spans="1:18" x14ac:dyDescent="0.3">
      <c r="A56" s="42"/>
      <c r="B56" s="33"/>
      <c r="C56" s="33"/>
      <c r="D56" s="33"/>
      <c r="E56" s="33"/>
      <c r="F56" s="33"/>
      <c r="G56" s="33"/>
      <c r="H56" s="33"/>
      <c r="I56" s="33"/>
      <c r="J56" s="33"/>
      <c r="K56" s="33"/>
      <c r="L56" s="33"/>
      <c r="M56" s="33"/>
      <c r="N56" s="33"/>
      <c r="O56" s="33"/>
      <c r="P56" s="33"/>
      <c r="Q56" s="33"/>
      <c r="R56" s="24"/>
    </row>
    <row r="57" spans="1:18" x14ac:dyDescent="0.3">
      <c r="A57" s="42"/>
      <c r="B57" s="33"/>
      <c r="C57" s="33"/>
      <c r="D57" s="33"/>
      <c r="E57" s="33"/>
      <c r="F57" s="33"/>
      <c r="G57" s="33"/>
      <c r="H57" s="33"/>
      <c r="I57" s="33"/>
      <c r="J57" s="33"/>
      <c r="K57" s="33"/>
      <c r="L57" s="33"/>
      <c r="M57" s="33"/>
      <c r="N57" s="33"/>
      <c r="O57" s="33"/>
      <c r="P57" s="33"/>
      <c r="Q57" s="33"/>
      <c r="R57" s="24"/>
    </row>
    <row r="58" spans="1:18" x14ac:dyDescent="0.3">
      <c r="A58" s="42"/>
      <c r="B58" s="33"/>
      <c r="C58" s="33"/>
      <c r="D58" s="33"/>
      <c r="E58" s="33"/>
      <c r="F58" s="33"/>
      <c r="G58" s="33"/>
      <c r="H58" s="33"/>
      <c r="I58" s="33"/>
      <c r="J58" s="33"/>
      <c r="K58" s="33"/>
      <c r="L58" s="33"/>
      <c r="M58" s="33"/>
      <c r="N58" s="33"/>
      <c r="O58" s="33"/>
      <c r="P58" s="33"/>
      <c r="Q58" s="33"/>
      <c r="R58" s="24"/>
    </row>
    <row r="59" spans="1:18" x14ac:dyDescent="0.3">
      <c r="A59" s="42"/>
      <c r="B59" s="33"/>
      <c r="C59" s="33"/>
      <c r="D59" s="33"/>
      <c r="E59" s="33"/>
      <c r="F59" s="33"/>
      <c r="G59" s="33"/>
      <c r="H59" s="33"/>
      <c r="I59" s="33"/>
      <c r="J59" s="33"/>
      <c r="K59" s="33"/>
      <c r="L59" s="33"/>
      <c r="M59" s="33"/>
      <c r="N59" s="33"/>
      <c r="O59" s="33"/>
      <c r="P59" s="33"/>
      <c r="Q59" s="33"/>
      <c r="R59" s="24"/>
    </row>
    <row r="60" spans="1:18" x14ac:dyDescent="0.3">
      <c r="A60" s="42"/>
      <c r="B60" s="15"/>
      <c r="C60" s="15"/>
      <c r="D60" s="15"/>
      <c r="E60" s="15"/>
      <c r="F60" s="15"/>
      <c r="G60" s="15"/>
      <c r="H60" s="15"/>
      <c r="I60" s="15"/>
      <c r="J60" s="15"/>
      <c r="K60" s="15"/>
      <c r="L60" s="15"/>
      <c r="M60" s="15"/>
      <c r="N60" s="15"/>
      <c r="O60" s="15"/>
      <c r="P60" s="15"/>
      <c r="Q60" s="15"/>
      <c r="R60" s="24"/>
    </row>
    <row r="61" spans="1:18" x14ac:dyDescent="0.3">
      <c r="A61" s="38"/>
      <c r="B61" s="33"/>
      <c r="C61" s="33"/>
      <c r="D61" s="33"/>
      <c r="E61" s="33"/>
      <c r="F61" s="33"/>
      <c r="G61" s="33"/>
      <c r="H61" s="33"/>
      <c r="I61" s="33"/>
      <c r="J61" s="33"/>
      <c r="K61" s="33"/>
      <c r="L61" s="33"/>
      <c r="M61" s="33"/>
      <c r="N61" s="33"/>
      <c r="O61" s="33"/>
      <c r="P61" s="33"/>
      <c r="Q61" s="33"/>
      <c r="R61" s="24"/>
    </row>
    <row r="62" spans="1:18" x14ac:dyDescent="0.3">
      <c r="A62" s="38"/>
      <c r="B62" s="33"/>
      <c r="C62" s="33"/>
      <c r="D62" s="33"/>
      <c r="E62" s="33"/>
      <c r="F62" s="33"/>
      <c r="G62" s="33"/>
      <c r="H62" s="33"/>
      <c r="I62" s="33"/>
      <c r="J62" s="33"/>
      <c r="K62" s="33"/>
      <c r="L62" s="33"/>
      <c r="M62" s="33"/>
      <c r="N62" s="33"/>
      <c r="O62" s="33"/>
      <c r="P62" s="33"/>
      <c r="Q62" s="33"/>
      <c r="R62" s="24"/>
    </row>
    <row r="63" spans="1:18" x14ac:dyDescent="0.3">
      <c r="A63" s="38"/>
      <c r="B63" s="33"/>
      <c r="C63" s="33"/>
      <c r="D63" s="33"/>
      <c r="E63" s="33"/>
      <c r="F63" s="33"/>
      <c r="G63" s="33"/>
      <c r="H63" s="33"/>
      <c r="I63" s="33"/>
      <c r="J63" s="33"/>
      <c r="K63" s="33"/>
      <c r="L63" s="33"/>
      <c r="M63" s="33"/>
      <c r="N63" s="33"/>
      <c r="O63" s="33"/>
      <c r="P63" s="33"/>
      <c r="Q63" s="33"/>
      <c r="R63" s="24"/>
    </row>
    <row r="64" spans="1:18" x14ac:dyDescent="0.3">
      <c r="A64" s="38"/>
      <c r="B64" s="33"/>
      <c r="C64" s="33"/>
      <c r="D64" s="33"/>
      <c r="E64" s="33"/>
      <c r="F64" s="33"/>
      <c r="G64" s="33"/>
      <c r="H64" s="33"/>
      <c r="I64" s="33"/>
      <c r="J64" s="33"/>
      <c r="K64" s="33"/>
      <c r="L64" s="33"/>
      <c r="M64" s="33"/>
      <c r="N64" s="33"/>
      <c r="O64" s="33"/>
      <c r="P64" s="33"/>
      <c r="Q64" s="33"/>
      <c r="R64" s="24"/>
    </row>
    <row r="65" spans="1:17" x14ac:dyDescent="0.3">
      <c r="A65" s="2"/>
      <c r="B65" s="17"/>
      <c r="C65" s="17"/>
      <c r="D65" s="17"/>
      <c r="E65" s="17"/>
      <c r="F65" s="17"/>
      <c r="G65" s="17"/>
      <c r="H65" s="17"/>
      <c r="I65" s="17"/>
      <c r="J65" s="17"/>
      <c r="K65" s="17"/>
      <c r="L65" s="17"/>
      <c r="M65" s="17"/>
      <c r="N65" s="17"/>
      <c r="O65" s="17"/>
      <c r="P65" s="18"/>
      <c r="Q65" s="18"/>
    </row>
    <row r="66" spans="1:17" x14ac:dyDescent="0.3">
      <c r="A66" s="11"/>
      <c r="B66" s="17"/>
      <c r="C66" s="17"/>
      <c r="D66" s="17"/>
      <c r="E66" s="17"/>
      <c r="F66" s="17"/>
      <c r="G66" s="17"/>
      <c r="H66" s="17"/>
      <c r="I66" s="17"/>
      <c r="J66" s="17"/>
      <c r="K66" s="17"/>
      <c r="L66" s="17"/>
      <c r="M66" s="17"/>
      <c r="N66" s="17"/>
      <c r="O66" s="17"/>
      <c r="P66" s="17"/>
      <c r="Q66" s="17"/>
    </row>
    <row r="67" spans="1:17" x14ac:dyDescent="0.3">
      <c r="A67" s="11"/>
      <c r="B67" s="17"/>
      <c r="C67" s="17"/>
      <c r="D67" s="17"/>
      <c r="E67" s="17"/>
      <c r="F67" s="17"/>
      <c r="G67" s="17"/>
      <c r="H67" s="17"/>
      <c r="I67" s="17"/>
      <c r="J67" s="17"/>
      <c r="K67" s="17"/>
      <c r="L67" s="17"/>
      <c r="M67" s="17"/>
      <c r="N67" s="17"/>
      <c r="O67" s="17"/>
      <c r="P67" s="18"/>
      <c r="Q67" s="18"/>
    </row>
    <row r="68" spans="1:17" x14ac:dyDescent="0.3">
      <c r="A68" s="11"/>
      <c r="B68" s="17"/>
      <c r="C68" s="17"/>
      <c r="D68" s="17"/>
      <c r="E68" s="17"/>
      <c r="F68" s="17"/>
      <c r="G68" s="17"/>
      <c r="H68" s="17"/>
      <c r="I68" s="17"/>
      <c r="J68" s="17"/>
      <c r="K68" s="17"/>
      <c r="L68" s="17"/>
      <c r="M68" s="17"/>
      <c r="N68" s="17"/>
      <c r="O68" s="17"/>
      <c r="P68" s="17"/>
      <c r="Q68" s="17"/>
    </row>
    <row r="69" spans="1:17" x14ac:dyDescent="0.3">
      <c r="A69" s="11"/>
      <c r="B69" s="17"/>
      <c r="C69" s="17"/>
      <c r="D69" s="17"/>
      <c r="E69" s="17"/>
      <c r="F69" s="17"/>
      <c r="G69" s="17"/>
      <c r="H69" s="17"/>
      <c r="I69" s="17"/>
      <c r="J69" s="17"/>
      <c r="K69" s="17"/>
      <c r="L69" s="17"/>
      <c r="M69" s="17"/>
      <c r="N69" s="17"/>
      <c r="O69" s="17"/>
      <c r="P69" s="18"/>
      <c r="Q69" s="18"/>
    </row>
    <row r="70" spans="1:17" x14ac:dyDescent="0.3">
      <c r="A70" s="11"/>
      <c r="B70" s="17"/>
      <c r="C70" s="17"/>
      <c r="D70" s="17"/>
      <c r="E70" s="17"/>
      <c r="F70" s="17"/>
      <c r="G70" s="17"/>
      <c r="H70" s="17"/>
      <c r="I70" s="17"/>
      <c r="J70" s="17"/>
      <c r="K70" s="17"/>
      <c r="L70" s="17"/>
      <c r="M70" s="17"/>
      <c r="N70" s="17"/>
      <c r="O70" s="17"/>
      <c r="P70" s="18"/>
      <c r="Q70" s="18"/>
    </row>
    <row r="71" spans="1:17" x14ac:dyDescent="0.3">
      <c r="A71" s="11"/>
      <c r="B71" s="17"/>
      <c r="C71" s="17"/>
      <c r="D71" s="17"/>
      <c r="E71" s="17"/>
      <c r="F71" s="17"/>
      <c r="G71" s="17"/>
      <c r="H71" s="17"/>
      <c r="I71" s="17"/>
      <c r="J71" s="17"/>
      <c r="K71" s="17"/>
      <c r="L71" s="17"/>
      <c r="M71" s="17"/>
      <c r="N71" s="17"/>
      <c r="O71" s="17"/>
      <c r="P71" s="18"/>
      <c r="Q71" s="18"/>
    </row>
    <row r="72" spans="1:17" x14ac:dyDescent="0.3">
      <c r="A72" s="11"/>
      <c r="B72" s="17"/>
      <c r="C72" s="17"/>
      <c r="D72" s="17"/>
      <c r="E72" s="17"/>
      <c r="F72" s="17"/>
      <c r="G72" s="17"/>
      <c r="H72" s="17"/>
      <c r="I72" s="17"/>
      <c r="J72" s="17"/>
      <c r="K72" s="17"/>
      <c r="L72" s="17"/>
      <c r="M72" s="17"/>
      <c r="N72" s="17"/>
      <c r="O72" s="17"/>
      <c r="P72" s="17"/>
      <c r="Q72" s="17"/>
    </row>
    <row r="73" spans="1:17" x14ac:dyDescent="0.3">
      <c r="A73" s="11"/>
      <c r="B73" s="17"/>
      <c r="C73" s="17"/>
      <c r="D73" s="17"/>
      <c r="E73" s="17"/>
      <c r="F73" s="17"/>
      <c r="G73" s="17"/>
      <c r="H73" s="17"/>
      <c r="I73" s="17"/>
      <c r="J73" s="17"/>
      <c r="K73" s="17"/>
      <c r="L73" s="17"/>
      <c r="M73" s="17"/>
      <c r="N73" s="17"/>
      <c r="O73" s="17"/>
      <c r="P73" s="18"/>
      <c r="Q73" s="18"/>
    </row>
    <row r="74" spans="1:17" x14ac:dyDescent="0.3">
      <c r="A74" s="11"/>
      <c r="B74" s="17"/>
      <c r="C74" s="17"/>
      <c r="D74" s="17"/>
      <c r="E74" s="17"/>
      <c r="F74" s="17"/>
      <c r="G74" s="17"/>
      <c r="H74" s="17"/>
      <c r="I74" s="17"/>
      <c r="J74" s="17"/>
      <c r="K74" s="17"/>
      <c r="L74" s="17"/>
      <c r="M74" s="17"/>
      <c r="N74" s="17"/>
      <c r="O74" s="17"/>
      <c r="P74" s="17"/>
      <c r="Q74" s="17"/>
    </row>
    <row r="75" spans="1:17" x14ac:dyDescent="0.3">
      <c r="A75" s="11"/>
      <c r="B75" s="17"/>
      <c r="C75" s="17"/>
      <c r="D75" s="17"/>
      <c r="E75" s="17"/>
      <c r="F75" s="17"/>
      <c r="G75" s="17"/>
      <c r="H75" s="17"/>
      <c r="I75" s="17"/>
      <c r="J75" s="17"/>
      <c r="K75" s="17"/>
      <c r="L75" s="17"/>
      <c r="M75" s="17"/>
      <c r="N75" s="17"/>
      <c r="O75" s="17"/>
      <c r="P75" s="17"/>
      <c r="Q75" s="17"/>
    </row>
    <row r="76" spans="1:17" x14ac:dyDescent="0.3">
      <c r="A76" s="11"/>
      <c r="B76" s="17"/>
      <c r="C76" s="17"/>
      <c r="D76" s="17"/>
      <c r="E76" s="17"/>
      <c r="F76" s="17"/>
      <c r="G76" s="17"/>
      <c r="H76" s="17"/>
      <c r="I76" s="17"/>
      <c r="J76" s="17"/>
      <c r="K76" s="17"/>
      <c r="L76" s="17"/>
      <c r="M76" s="17"/>
      <c r="N76" s="17"/>
      <c r="O76" s="17"/>
      <c r="P76" s="18"/>
      <c r="Q76" s="18"/>
    </row>
    <row r="77" spans="1:17" x14ac:dyDescent="0.3">
      <c r="A77" s="11"/>
      <c r="B77" s="17"/>
      <c r="C77" s="17"/>
      <c r="D77" s="17"/>
      <c r="E77" s="17"/>
      <c r="F77" s="17"/>
      <c r="G77" s="17"/>
      <c r="H77" s="17"/>
      <c r="I77" s="17"/>
      <c r="J77" s="17"/>
      <c r="K77" s="17"/>
      <c r="L77" s="17"/>
      <c r="M77" s="17"/>
      <c r="N77" s="17"/>
      <c r="O77" s="17"/>
      <c r="P77" s="17"/>
      <c r="Q77" s="17"/>
    </row>
    <row r="78" spans="1:17" x14ac:dyDescent="0.3">
      <c r="A78" s="11"/>
      <c r="B78" s="17"/>
      <c r="C78" s="17"/>
      <c r="D78" s="17"/>
      <c r="E78" s="17"/>
      <c r="F78" s="17"/>
      <c r="G78" s="17"/>
      <c r="H78" s="17"/>
      <c r="I78" s="17"/>
      <c r="J78" s="17"/>
      <c r="K78" s="17"/>
      <c r="L78" s="17"/>
      <c r="M78" s="17"/>
      <c r="N78" s="17"/>
      <c r="O78" s="17"/>
      <c r="P78" s="17"/>
      <c r="Q78" s="17"/>
    </row>
    <row r="79" spans="1:17" x14ac:dyDescent="0.3">
      <c r="A79" s="11"/>
      <c r="B79" s="17"/>
      <c r="C79" s="18"/>
      <c r="D79" s="17"/>
      <c r="E79" s="17"/>
      <c r="F79" s="17"/>
      <c r="G79" s="17"/>
      <c r="H79" s="18"/>
      <c r="I79" s="18"/>
      <c r="J79" s="17"/>
      <c r="K79" s="17"/>
      <c r="L79" s="17"/>
      <c r="M79" s="17"/>
      <c r="N79" s="17"/>
      <c r="O79" s="17"/>
      <c r="P79" s="17"/>
      <c r="Q79" s="17"/>
    </row>
    <row r="80" spans="1:17" x14ac:dyDescent="0.3">
      <c r="A80" s="11"/>
      <c r="B80" s="17"/>
      <c r="C80" s="18"/>
      <c r="D80" s="17"/>
      <c r="E80" s="17"/>
      <c r="F80" s="17"/>
      <c r="G80" s="17"/>
      <c r="H80" s="17"/>
      <c r="I80" s="18"/>
      <c r="J80" s="17"/>
      <c r="K80" s="17"/>
      <c r="L80" s="17"/>
      <c r="M80" s="17"/>
      <c r="N80" s="17"/>
      <c r="O80" s="17"/>
      <c r="P80" s="18"/>
      <c r="Q80" s="18"/>
    </row>
    <row r="81" spans="1:17" x14ac:dyDescent="0.3">
      <c r="A81" s="11"/>
      <c r="B81" s="17"/>
      <c r="C81" s="18"/>
      <c r="D81" s="17"/>
      <c r="E81" s="17"/>
      <c r="F81" s="17"/>
      <c r="G81" s="17"/>
      <c r="H81" s="17"/>
      <c r="I81" s="18"/>
      <c r="J81" s="17"/>
      <c r="K81" s="17"/>
      <c r="L81" s="17"/>
      <c r="M81" s="17"/>
      <c r="N81" s="17"/>
      <c r="O81" s="17"/>
      <c r="P81" s="18"/>
      <c r="Q81" s="18"/>
    </row>
    <row r="82" spans="1:17" x14ac:dyDescent="0.3">
      <c r="A82" s="11"/>
      <c r="B82" s="17"/>
      <c r="C82" s="18"/>
      <c r="D82" s="18"/>
      <c r="E82" s="18"/>
      <c r="F82" s="17"/>
      <c r="G82" s="18"/>
      <c r="H82" s="18"/>
      <c r="I82" s="17"/>
      <c r="J82" s="18"/>
      <c r="K82" s="18"/>
      <c r="L82" s="17"/>
      <c r="M82" s="17"/>
      <c r="N82" s="17"/>
      <c r="O82" s="17"/>
      <c r="P82" s="18"/>
      <c r="Q82" s="18"/>
    </row>
    <row r="83" spans="1:17" x14ac:dyDescent="0.3">
      <c r="A83" s="11"/>
    </row>
    <row r="84" spans="1:17" x14ac:dyDescent="0.3">
      <c r="A84" s="11"/>
    </row>
    <row r="85" spans="1:17" x14ac:dyDescent="0.3">
      <c r="A85" s="11"/>
    </row>
  </sheetData>
  <mergeCells count="2">
    <mergeCell ref="A3:P3"/>
    <mergeCell ref="A10:P10"/>
  </mergeCells>
  <pageMargins left="0.25" right="0.25" top="0.75" bottom="0.75" header="0.3" footer="0.3"/>
  <pageSetup paperSize="9" scale="6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F131"/>
  <sheetViews>
    <sheetView view="pageBreakPreview" zoomScaleNormal="110" zoomScaleSheetLayoutView="100" workbookViewId="0">
      <pane xSplit="1" ySplit="3" topLeftCell="B4" activePane="bottomRight" state="frozen"/>
      <selection pane="topRight" activeCell="B1" sqref="B1"/>
      <selection pane="bottomLeft" activeCell="A4" sqref="A4"/>
      <selection pane="bottomRight" activeCell="A11" sqref="A11"/>
    </sheetView>
  </sheetViews>
  <sheetFormatPr defaultRowHeight="14.4" x14ac:dyDescent="0.3"/>
  <cols>
    <col min="1" max="1" width="9.109375" style="3" customWidth="1"/>
    <col min="2" max="2" width="9.5546875" style="10" customWidth="1"/>
    <col min="3" max="3" width="9.109375" style="10" customWidth="1"/>
    <col min="4" max="4" width="10" style="10" customWidth="1"/>
    <col min="5" max="6" width="9.6640625" style="10" customWidth="1"/>
    <col min="7" max="9" width="9.109375" style="10" customWidth="1"/>
    <col min="10" max="10" width="10.5546875" style="10" customWidth="1"/>
    <col min="11" max="11" width="9.6640625" style="10" customWidth="1"/>
    <col min="12" max="17" width="9.109375" style="10" customWidth="1"/>
    <col min="18" max="18" width="9.109375" customWidth="1"/>
    <col min="20" max="20" width="10.109375" customWidth="1"/>
  </cols>
  <sheetData>
    <row r="1" spans="1:32" ht="18" thickBot="1" x14ac:dyDescent="0.35">
      <c r="A1" s="47" t="s">
        <v>50</v>
      </c>
      <c r="B1" s="48"/>
      <c r="C1" s="48"/>
      <c r="D1" s="48"/>
      <c r="E1" s="48"/>
      <c r="F1" s="48"/>
      <c r="G1" s="48"/>
      <c r="H1" s="48"/>
      <c r="I1" s="48"/>
      <c r="J1" s="46"/>
      <c r="K1" s="46"/>
      <c r="L1" s="46"/>
      <c r="M1" s="46"/>
      <c r="N1" s="46"/>
      <c r="O1" s="46"/>
      <c r="P1" s="46"/>
      <c r="Q1" s="46"/>
      <c r="R1" s="120"/>
      <c r="S1" s="124"/>
      <c r="T1" s="134"/>
    </row>
    <row r="2" spans="1:32" ht="64.5" customHeight="1" thickBot="1" x14ac:dyDescent="0.35">
      <c r="A2" s="127"/>
      <c r="B2" s="9" t="s">
        <v>0</v>
      </c>
      <c r="C2" s="9" t="s">
        <v>1</v>
      </c>
      <c r="D2" s="9" t="s">
        <v>5</v>
      </c>
      <c r="E2" s="9" t="s">
        <v>6</v>
      </c>
      <c r="F2" s="9" t="s">
        <v>3</v>
      </c>
      <c r="G2" s="9" t="s">
        <v>2</v>
      </c>
      <c r="H2" s="9" t="s">
        <v>4</v>
      </c>
      <c r="I2" s="9" t="s">
        <v>11</v>
      </c>
      <c r="J2" s="9" t="s">
        <v>18</v>
      </c>
      <c r="K2" s="9" t="s">
        <v>10</v>
      </c>
      <c r="L2" s="9" t="s">
        <v>13</v>
      </c>
      <c r="M2" s="9" t="s">
        <v>12</v>
      </c>
      <c r="N2" s="9" t="s">
        <v>42</v>
      </c>
      <c r="O2" s="9" t="s">
        <v>37</v>
      </c>
      <c r="P2" s="9" t="s">
        <v>43</v>
      </c>
      <c r="Q2" s="9" t="s">
        <v>61</v>
      </c>
      <c r="R2" s="85" t="s">
        <v>59</v>
      </c>
      <c r="S2" s="143" t="s">
        <v>64</v>
      </c>
      <c r="T2" s="85" t="s">
        <v>66</v>
      </c>
      <c r="U2" s="6"/>
      <c r="V2" s="6"/>
      <c r="W2" s="6"/>
      <c r="X2" s="6"/>
      <c r="Y2" s="6"/>
      <c r="Z2" s="6"/>
      <c r="AA2" s="6"/>
      <c r="AB2" s="6"/>
      <c r="AC2" s="23"/>
    </row>
    <row r="3" spans="1:32" ht="15" customHeight="1" x14ac:dyDescent="0.3">
      <c r="A3" s="276" t="s">
        <v>51</v>
      </c>
      <c r="B3" s="277"/>
      <c r="C3" s="277"/>
      <c r="D3" s="277"/>
      <c r="E3" s="277"/>
      <c r="F3" s="277"/>
      <c r="G3" s="277"/>
      <c r="H3" s="277"/>
      <c r="I3" s="277"/>
      <c r="J3" s="277"/>
      <c r="K3" s="277"/>
      <c r="L3" s="277"/>
      <c r="M3" s="277"/>
      <c r="N3" s="277"/>
      <c r="O3" s="277"/>
      <c r="P3" s="277"/>
      <c r="Q3" s="278"/>
      <c r="R3" s="92"/>
      <c r="S3" s="138"/>
      <c r="T3" s="140"/>
      <c r="U3" s="6"/>
      <c r="V3" s="6"/>
      <c r="W3" s="6"/>
      <c r="X3" s="6"/>
      <c r="Y3" s="6"/>
      <c r="Z3" s="6"/>
      <c r="AA3" s="6"/>
      <c r="AB3" s="6"/>
      <c r="AC3" s="6"/>
      <c r="AD3" s="6"/>
      <c r="AE3" s="6"/>
      <c r="AF3" s="6"/>
    </row>
    <row r="4" spans="1:32" s="3" customFormat="1" ht="18.75" customHeight="1" x14ac:dyDescent="0.25">
      <c r="A4" s="64">
        <v>2020</v>
      </c>
      <c r="B4" s="19">
        <v>-0.25257670995654713</v>
      </c>
      <c r="C4" s="19">
        <v>-0.33896620380671905</v>
      </c>
      <c r="D4" s="19">
        <v>-0.42973305480341906</v>
      </c>
      <c r="E4" s="19">
        <v>-0.23117153523383654</v>
      </c>
      <c r="F4" s="19">
        <v>3.3519059311208452E-2</v>
      </c>
      <c r="G4" s="19">
        <v>-1.669017457034595</v>
      </c>
      <c r="H4" s="19">
        <v>-1.7729403473998095</v>
      </c>
      <c r="I4" s="19">
        <v>-1.1678794171673341</v>
      </c>
      <c r="J4" s="19">
        <v>-1.6170250718309347</v>
      </c>
      <c r="K4" s="19">
        <v>-0.23899814340652178</v>
      </c>
      <c r="L4" s="19">
        <v>0.45223061810818938</v>
      </c>
      <c r="M4" s="19">
        <v>-1.5392502430919126</v>
      </c>
      <c r="N4" s="19">
        <v>0.2606970321588194</v>
      </c>
      <c r="O4" s="19">
        <v>0.20504908274231692</v>
      </c>
      <c r="P4" s="19">
        <v>0.16581021106370739</v>
      </c>
      <c r="Q4" s="19">
        <v>-0.13460501878758735</v>
      </c>
      <c r="R4" s="87">
        <v>-8.2748571991349742</v>
      </c>
      <c r="S4" s="146">
        <v>-2.9435156068149215</v>
      </c>
      <c r="T4" s="87">
        <v>-10.072416732036245</v>
      </c>
      <c r="U4" s="6"/>
      <c r="V4" s="6"/>
      <c r="W4" s="6"/>
      <c r="X4" s="6"/>
      <c r="Y4" s="6"/>
      <c r="Z4" s="6"/>
      <c r="AA4" s="6"/>
      <c r="AB4" s="6"/>
      <c r="AC4" s="6"/>
      <c r="AD4" s="6"/>
      <c r="AE4" s="6"/>
      <c r="AF4" s="23"/>
    </row>
    <row r="5" spans="1:32" s="3" customFormat="1" ht="18.75" customHeight="1" x14ac:dyDescent="0.25">
      <c r="A5" s="64">
        <v>2021</v>
      </c>
      <c r="B5" s="19">
        <v>-0.13484680340227201</v>
      </c>
      <c r="C5" s="19">
        <v>0.12037557442431213</v>
      </c>
      <c r="D5" s="19">
        <v>-0.17790664817085791</v>
      </c>
      <c r="E5" s="19">
        <v>0.22854821601396849</v>
      </c>
      <c r="F5" s="19">
        <v>0.29846033408686523</v>
      </c>
      <c r="G5" s="19">
        <v>-0.37328051260542</v>
      </c>
      <c r="H5" s="19">
        <v>2.9462059174138175E-2</v>
      </c>
      <c r="I5" s="19">
        <v>0.38777788663211593</v>
      </c>
      <c r="J5" s="19">
        <v>-5.8130989319893564E-3</v>
      </c>
      <c r="K5" s="19">
        <v>0.60800614259157315</v>
      </c>
      <c r="L5" s="19">
        <v>-0.26171173340419962</v>
      </c>
      <c r="M5" s="19">
        <v>0.33332414225998469</v>
      </c>
      <c r="N5" s="19">
        <v>0.29251555368505594</v>
      </c>
      <c r="O5" s="19">
        <v>0.75992256292040006</v>
      </c>
      <c r="P5" s="19">
        <v>0.97430891635168893</v>
      </c>
      <c r="Q5" s="19">
        <v>-0.25024963115676602</v>
      </c>
      <c r="R5" s="87">
        <v>2.8288929604686013</v>
      </c>
      <c r="S5" s="146">
        <v>1.9513167289587736</v>
      </c>
      <c r="T5" s="87">
        <v>4.4371618844023182</v>
      </c>
      <c r="U5" s="13"/>
      <c r="V5" s="13"/>
      <c r="W5" s="13"/>
      <c r="X5" s="13"/>
      <c r="Y5" s="13"/>
      <c r="Z5" s="13"/>
      <c r="AA5" s="13"/>
      <c r="AB5" s="35"/>
      <c r="AC5" s="35"/>
      <c r="AD5" s="35"/>
      <c r="AE5" s="35"/>
      <c r="AF5" s="13"/>
    </row>
    <row r="6" spans="1:32" s="3" customFormat="1" ht="18.75" customHeight="1" x14ac:dyDescent="0.25">
      <c r="A6" s="64">
        <v>2022</v>
      </c>
      <c r="B6" s="19">
        <v>-0.20440627802868794</v>
      </c>
      <c r="C6" s="19">
        <v>-0.36108988302272815</v>
      </c>
      <c r="D6" s="19">
        <v>0.58186377897225428</v>
      </c>
      <c r="E6" s="19">
        <v>-0.33447736422256819</v>
      </c>
      <c r="F6" s="19">
        <v>-0.10381295087114405</v>
      </c>
      <c r="G6" s="19">
        <v>-0.8776046164010185</v>
      </c>
      <c r="H6" s="19">
        <v>2.1715579309866642</v>
      </c>
      <c r="I6" s="19">
        <v>-0.55034014556344146</v>
      </c>
      <c r="J6" s="19">
        <v>0.54478378533042249</v>
      </c>
      <c r="K6" s="19">
        <v>-0.50428805670510224</v>
      </c>
      <c r="L6" s="19">
        <v>-4.9147986645432122E-2</v>
      </c>
      <c r="M6" s="19">
        <v>1.0454651333026408</v>
      </c>
      <c r="N6" s="19">
        <v>0.29276772003164242</v>
      </c>
      <c r="O6" s="19">
        <v>1.5831221935298525</v>
      </c>
      <c r="P6" s="19">
        <v>0.6716396345532889</v>
      </c>
      <c r="Q6" s="19">
        <v>0.59916360637878363</v>
      </c>
      <c r="R6" s="87">
        <v>4.5051965016254325</v>
      </c>
      <c r="S6" s="146">
        <v>1.7533558187088998</v>
      </c>
      <c r="T6" s="87">
        <v>5.6512621182661587</v>
      </c>
      <c r="U6" s="13"/>
      <c r="V6" s="13"/>
      <c r="W6" s="13"/>
      <c r="X6" s="13"/>
      <c r="Y6" s="13"/>
      <c r="Z6" s="13"/>
      <c r="AA6" s="13"/>
      <c r="AB6" s="35"/>
      <c r="AC6" s="35"/>
      <c r="AD6" s="35"/>
      <c r="AE6" s="35"/>
      <c r="AF6" s="13"/>
    </row>
    <row r="7" spans="1:32" s="3" customFormat="1" ht="18.75" customHeight="1" x14ac:dyDescent="0.25">
      <c r="A7" s="64">
        <v>2023</v>
      </c>
      <c r="B7" s="19">
        <v>-0.12079797460710727</v>
      </c>
      <c r="C7" s="19">
        <v>0.35391181917577785</v>
      </c>
      <c r="D7" s="19">
        <v>-0.21548447025330003</v>
      </c>
      <c r="E7" s="19">
        <v>0.11042314074977597</v>
      </c>
      <c r="F7" s="19">
        <v>6.8862875256866921E-2</v>
      </c>
      <c r="G7" s="19">
        <v>0.34179865229706147</v>
      </c>
      <c r="H7" s="19">
        <v>3.7605701561817204</v>
      </c>
      <c r="I7" s="19">
        <v>1.5778075894409793</v>
      </c>
      <c r="J7" s="19">
        <v>1.3609763124378196</v>
      </c>
      <c r="K7" s="19">
        <v>1.2459537656778823</v>
      </c>
      <c r="L7" s="19">
        <v>0.38874328834137989</v>
      </c>
      <c r="M7" s="19">
        <v>1.7500971811257733</v>
      </c>
      <c r="N7" s="19">
        <v>0.28831215118168457</v>
      </c>
      <c r="O7" s="19">
        <v>-0.19649505103246792</v>
      </c>
      <c r="P7" s="19">
        <v>3.6033059591755949E-2</v>
      </c>
      <c r="Q7" s="19">
        <v>0.22266992715813119</v>
      </c>
      <c r="R7" s="87">
        <v>10.973382422723743</v>
      </c>
      <c r="S7" s="146">
        <v>2.5226014723577368</v>
      </c>
      <c r="T7" s="87">
        <v>11.913807495434588</v>
      </c>
      <c r="U7" s="13"/>
      <c r="V7" s="13"/>
      <c r="W7" s="13"/>
      <c r="X7" s="13"/>
      <c r="Y7" s="13"/>
      <c r="Z7" s="13"/>
      <c r="AA7" s="13"/>
      <c r="AB7" s="35"/>
      <c r="AC7" s="35"/>
      <c r="AD7" s="35"/>
      <c r="AE7" s="35"/>
      <c r="AF7" s="13"/>
    </row>
    <row r="8" spans="1:32" s="3" customFormat="1" ht="18.75" customHeight="1" x14ac:dyDescent="0.25">
      <c r="A8" s="64">
        <v>2024</v>
      </c>
      <c r="B8" s="19">
        <v>0.20187622989386522</v>
      </c>
      <c r="C8" s="19">
        <v>0.11031014115870312</v>
      </c>
      <c r="D8" s="19">
        <v>0.2122649065188511</v>
      </c>
      <c r="E8" s="19">
        <v>6.2646905215786877E-2</v>
      </c>
      <c r="F8" s="19">
        <v>0.39480002307297646</v>
      </c>
      <c r="G8" s="19">
        <v>2.8836230931945827E-2</v>
      </c>
      <c r="H8" s="19">
        <v>2.073819638241277</v>
      </c>
      <c r="I8" s="19">
        <v>0.48707365346931514</v>
      </c>
      <c r="J8" s="19">
        <v>0.10028309834775104</v>
      </c>
      <c r="K8" s="19">
        <v>-1.3656719777464061</v>
      </c>
      <c r="L8" s="19">
        <v>0.5714758517254509</v>
      </c>
      <c r="M8" s="19">
        <v>-0.53945353779676086</v>
      </c>
      <c r="N8" s="19">
        <v>0.26736844956336159</v>
      </c>
      <c r="O8" s="19">
        <v>9.5246200499409572E-2</v>
      </c>
      <c r="P8" s="19">
        <v>-0.34523899956415827</v>
      </c>
      <c r="Q8" s="19">
        <v>-0.2584131055820979</v>
      </c>
      <c r="R8" s="87">
        <v>2.0972237079492864</v>
      </c>
      <c r="S8" s="146">
        <v>1.0506519921289885</v>
      </c>
      <c r="T8" s="87">
        <v>2.8304092143468669</v>
      </c>
      <c r="U8" s="13"/>
      <c r="V8" s="13"/>
      <c r="W8" s="13"/>
      <c r="X8" s="13"/>
      <c r="Y8" s="13"/>
      <c r="Z8" s="13"/>
      <c r="AA8" s="13"/>
      <c r="AB8" s="35"/>
      <c r="AC8" s="35"/>
      <c r="AD8" s="35"/>
      <c r="AE8" s="35"/>
      <c r="AF8" s="13"/>
    </row>
    <row r="9" spans="1:32" s="3" customFormat="1" ht="18.75" customHeight="1" x14ac:dyDescent="0.25">
      <c r="A9" s="64">
        <v>2025</v>
      </c>
      <c r="B9" s="19">
        <v>-0.13595608616602775</v>
      </c>
      <c r="C9" s="19">
        <v>-0.25444896804150968</v>
      </c>
      <c r="D9" s="19">
        <v>-0.18483728973998143</v>
      </c>
      <c r="E9" s="19">
        <v>0.13941037513073165</v>
      </c>
      <c r="F9" s="19">
        <v>0.26875781300077101</v>
      </c>
      <c r="G9" s="19">
        <v>0.22306377023560137</v>
      </c>
      <c r="H9" s="19">
        <v>-0.92734892011086079</v>
      </c>
      <c r="I9" s="19">
        <v>-0.30960200999482923</v>
      </c>
      <c r="J9" s="19">
        <v>0.23004999831303669</v>
      </c>
      <c r="K9" s="19">
        <v>0.51381404668175468</v>
      </c>
      <c r="L9" s="19">
        <v>1.0154861088903175</v>
      </c>
      <c r="M9" s="19">
        <v>0.91407310372427741</v>
      </c>
      <c r="N9" s="19">
        <v>0.26834316118397056</v>
      </c>
      <c r="O9" s="19">
        <v>0.32909608134618096</v>
      </c>
      <c r="P9" s="19">
        <v>0.24881837844773141</v>
      </c>
      <c r="Q9" s="19">
        <v>-0.1106441597235617</v>
      </c>
      <c r="R9" s="87">
        <v>2.2280754031775869</v>
      </c>
      <c r="S9" s="146">
        <v>0.44905662415956671</v>
      </c>
      <c r="T9" s="87">
        <v>1.8392051868580523</v>
      </c>
      <c r="U9" s="13"/>
      <c r="V9" s="13"/>
      <c r="W9" s="13"/>
      <c r="X9" s="13"/>
      <c r="Y9" s="13"/>
      <c r="Z9" s="13"/>
      <c r="AA9" s="13"/>
      <c r="AB9" s="35"/>
      <c r="AC9" s="35"/>
      <c r="AD9" s="35"/>
      <c r="AE9" s="4"/>
      <c r="AF9" s="13"/>
    </row>
    <row r="10" spans="1:32" ht="15" customHeight="1" x14ac:dyDescent="0.3">
      <c r="A10" s="279" t="s">
        <v>52</v>
      </c>
      <c r="B10" s="280"/>
      <c r="C10" s="280"/>
      <c r="D10" s="280"/>
      <c r="E10" s="280"/>
      <c r="F10" s="280"/>
      <c r="G10" s="280"/>
      <c r="H10" s="280"/>
      <c r="I10" s="280"/>
      <c r="J10" s="280"/>
      <c r="K10" s="280"/>
      <c r="L10" s="280"/>
      <c r="M10" s="280"/>
      <c r="N10" s="280"/>
      <c r="O10" s="280"/>
      <c r="P10" s="280"/>
      <c r="Q10" s="281"/>
      <c r="R10" s="249"/>
      <c r="S10" s="252"/>
      <c r="T10" s="255"/>
      <c r="U10" s="6"/>
      <c r="V10" s="6"/>
      <c r="W10" s="6"/>
      <c r="X10" s="6"/>
      <c r="Y10" s="6"/>
      <c r="Z10" s="6"/>
      <c r="AA10" s="6"/>
      <c r="AB10" s="6"/>
      <c r="AC10" s="6"/>
      <c r="AD10" s="6"/>
      <c r="AE10" s="6"/>
      <c r="AF10" s="23"/>
    </row>
    <row r="11" spans="1:32" s="3" customFormat="1" ht="18.75" customHeight="1" x14ac:dyDescent="0.25">
      <c r="A11" s="75">
        <v>43891</v>
      </c>
      <c r="B11" s="33">
        <v>-0.28887794450237753</v>
      </c>
      <c r="C11" s="33">
        <v>-0.37135455028717951</v>
      </c>
      <c r="D11" s="33">
        <v>-0.81916621888816132</v>
      </c>
      <c r="E11" s="33">
        <v>-9.3396388442369319E-2</v>
      </c>
      <c r="F11" s="33">
        <v>-0.51297812151241029</v>
      </c>
      <c r="G11" s="33">
        <v>-0.61079523325153628</v>
      </c>
      <c r="H11" s="33">
        <v>-0.61507127528811945</v>
      </c>
      <c r="I11" s="33">
        <v>-0.47869510017354894</v>
      </c>
      <c r="J11" s="33">
        <v>-0.30658487591412831</v>
      </c>
      <c r="K11" s="33">
        <v>1.6064434171951689</v>
      </c>
      <c r="L11" s="33">
        <v>0.30524072799626267</v>
      </c>
      <c r="M11" s="33">
        <v>-0.58630686598993409</v>
      </c>
      <c r="N11" s="33">
        <v>0.26044505239475302</v>
      </c>
      <c r="O11" s="33">
        <v>0</v>
      </c>
      <c r="P11" s="33">
        <v>-0.83627696010050345</v>
      </c>
      <c r="Q11" s="33">
        <v>0.18481048048084617</v>
      </c>
      <c r="R11" s="87">
        <v>-3.1625638562832363</v>
      </c>
      <c r="S11" s="126">
        <v>-0.32269075303323963</v>
      </c>
      <c r="T11" s="87">
        <v>-3.0428998124012576</v>
      </c>
      <c r="U11" s="25"/>
      <c r="V11" s="25"/>
      <c r="W11" s="25"/>
      <c r="X11" s="25"/>
      <c r="Y11" s="25"/>
      <c r="Z11" s="25"/>
      <c r="AA11" s="25"/>
      <c r="AB11" s="25"/>
      <c r="AC11" s="25"/>
      <c r="AD11" s="25"/>
      <c r="AE11" s="25"/>
      <c r="AF11" s="25"/>
    </row>
    <row r="12" spans="1:32" s="3" customFormat="1" ht="18.75" customHeight="1" x14ac:dyDescent="0.25">
      <c r="A12" s="75">
        <v>43983</v>
      </c>
      <c r="B12" s="33">
        <v>-0.33615217573953798</v>
      </c>
      <c r="C12" s="33">
        <v>-0.40331879424774442</v>
      </c>
      <c r="D12" s="33">
        <v>-1.2914169385483063</v>
      </c>
      <c r="E12" s="33">
        <v>-1.1043167454165763</v>
      </c>
      <c r="F12" s="33">
        <v>2.6176415068755818E-2</v>
      </c>
      <c r="G12" s="33">
        <v>-1.9087846840079479</v>
      </c>
      <c r="H12" s="33">
        <v>-2.873157940003312</v>
      </c>
      <c r="I12" s="33">
        <v>-0.68184931632544776</v>
      </c>
      <c r="J12" s="33">
        <v>-1.9465096322854727</v>
      </c>
      <c r="K12" s="33">
        <v>-5.4679898480958021E-2</v>
      </c>
      <c r="L12" s="33">
        <v>1.1958861781327483</v>
      </c>
      <c r="M12" s="33">
        <v>-0.60824869730155096</v>
      </c>
      <c r="N12" s="33">
        <v>0.26049459243041173</v>
      </c>
      <c r="O12" s="33">
        <v>0.16085465159069373</v>
      </c>
      <c r="P12" s="33">
        <v>4.3376288960987629E-2</v>
      </c>
      <c r="Q12" s="33">
        <v>1.1785806861050008E-2</v>
      </c>
      <c r="R12" s="87">
        <v>-9.5098608893122183</v>
      </c>
      <c r="S12" s="126">
        <v>-4.812647874961562</v>
      </c>
      <c r="T12" s="87">
        <v>-13.113748106710867</v>
      </c>
      <c r="U12" s="25"/>
      <c r="V12" s="25"/>
      <c r="W12" s="25"/>
      <c r="X12" s="25"/>
      <c r="Y12" s="25"/>
      <c r="Z12" s="25"/>
      <c r="AA12" s="25"/>
      <c r="AB12" s="25"/>
      <c r="AC12" s="25"/>
      <c r="AD12" s="25"/>
      <c r="AE12" s="25"/>
      <c r="AF12" s="25"/>
    </row>
    <row r="13" spans="1:32" s="3" customFormat="1" ht="18.75" customHeight="1" x14ac:dyDescent="0.25">
      <c r="A13" s="75">
        <v>44075</v>
      </c>
      <c r="B13" s="33">
        <v>-0.5574198863443075</v>
      </c>
      <c r="C13" s="33">
        <v>-0.36598441408496374</v>
      </c>
      <c r="D13" s="33">
        <v>-0.27701504316716735</v>
      </c>
      <c r="E13" s="33">
        <v>-2.5393303310358686E-2</v>
      </c>
      <c r="F13" s="33">
        <v>0.44808997276111839</v>
      </c>
      <c r="G13" s="33">
        <v>-1.2063164440515988</v>
      </c>
      <c r="H13" s="33">
        <v>-3.7950957259701772</v>
      </c>
      <c r="I13" s="33">
        <v>-1.5547977244407425</v>
      </c>
      <c r="J13" s="33">
        <v>-2.530841099519165</v>
      </c>
      <c r="K13" s="33">
        <v>-2.3530492644432579</v>
      </c>
      <c r="L13" s="33">
        <v>0.34931308969279279</v>
      </c>
      <c r="M13" s="33">
        <v>-2.5368781509902565</v>
      </c>
      <c r="N13" s="33">
        <v>0.25321147447300218</v>
      </c>
      <c r="O13" s="33">
        <v>0.26643698133270488</v>
      </c>
      <c r="P13" s="33">
        <v>0.19428274031588652</v>
      </c>
      <c r="Q13" s="33">
        <v>-0.24574170741926238</v>
      </c>
      <c r="R13" s="87">
        <v>-13.937198505165755</v>
      </c>
      <c r="S13" s="126">
        <v>-2.9419680978764453</v>
      </c>
      <c r="T13" s="87">
        <v>-14.804624584372826</v>
      </c>
      <c r="U13" s="25"/>
      <c r="V13" s="25"/>
      <c r="W13" s="25"/>
      <c r="X13" s="25"/>
      <c r="Y13" s="25"/>
      <c r="Z13" s="25"/>
      <c r="AA13" s="25"/>
      <c r="AB13" s="25"/>
      <c r="AC13" s="25"/>
      <c r="AD13" s="25"/>
      <c r="AE13" s="25"/>
      <c r="AF13" s="25"/>
    </row>
    <row r="14" spans="1:32" s="3" customFormat="1" ht="18.75" customHeight="1" x14ac:dyDescent="0.25">
      <c r="A14" s="75">
        <v>44184</v>
      </c>
      <c r="B14" s="33">
        <v>0.19080498525699477</v>
      </c>
      <c r="C14" s="33">
        <v>-0.21220213203989274</v>
      </c>
      <c r="D14" s="33">
        <v>0.68014546631886075</v>
      </c>
      <c r="E14" s="33">
        <v>0.30140098389005676</v>
      </c>
      <c r="F14" s="33">
        <v>0.15614332764599634</v>
      </c>
      <c r="G14" s="33">
        <v>-2.9828822059019129</v>
      </c>
      <c r="H14" s="33">
        <v>0.30987067801783247</v>
      </c>
      <c r="I14" s="33">
        <v>-1.9512802824147037</v>
      </c>
      <c r="J14" s="33">
        <v>-1.642382637453832</v>
      </c>
      <c r="K14" s="33">
        <v>-6.2148182094029239E-2</v>
      </c>
      <c r="L14" s="33">
        <v>-4.7705684222361398E-2</v>
      </c>
      <c r="M14" s="33">
        <v>-2.3980640653715075</v>
      </c>
      <c r="N14" s="33">
        <v>0.26905476007925827</v>
      </c>
      <c r="O14" s="33">
        <v>0.39258348122887249</v>
      </c>
      <c r="P14" s="33">
        <v>1.2818657161874092</v>
      </c>
      <c r="Q14" s="33">
        <v>-0.48932540208189101</v>
      </c>
      <c r="R14" s="87">
        <v>-6.2041211929548501</v>
      </c>
      <c r="S14" s="126">
        <v>-3.7218333794463239</v>
      </c>
      <c r="T14" s="87">
        <v>-9.0731847018634362</v>
      </c>
      <c r="U14" s="25"/>
      <c r="V14" s="25"/>
      <c r="W14" s="25"/>
      <c r="X14" s="25"/>
      <c r="Y14" s="25"/>
      <c r="Z14" s="25"/>
      <c r="AA14" s="25"/>
      <c r="AB14" s="25"/>
      <c r="AC14" s="25"/>
      <c r="AD14" s="25"/>
      <c r="AE14" s="25"/>
      <c r="AF14" s="25"/>
    </row>
    <row r="15" spans="1:32" s="3" customFormat="1" ht="18.75" customHeight="1" x14ac:dyDescent="0.25">
      <c r="A15" s="75">
        <v>44256</v>
      </c>
      <c r="B15" s="33">
        <v>0.20202758647402869</v>
      </c>
      <c r="C15" s="33">
        <v>-1.7975197679894896E-2</v>
      </c>
      <c r="D15" s="33">
        <v>0.40134850191713739</v>
      </c>
      <c r="E15" s="33">
        <v>-0.13190303331161124</v>
      </c>
      <c r="F15" s="33">
        <v>0.49186519173838084</v>
      </c>
      <c r="G15" s="33">
        <v>-1.7189893865666523</v>
      </c>
      <c r="H15" s="33">
        <v>-2.1830161971337696</v>
      </c>
      <c r="I15" s="33">
        <v>-0.4709865909991961</v>
      </c>
      <c r="J15" s="33">
        <v>-1.1161711572732105</v>
      </c>
      <c r="K15" s="33">
        <v>0.38406446400220129</v>
      </c>
      <c r="L15" s="33">
        <v>-0.57180939309809753</v>
      </c>
      <c r="M15" s="33">
        <v>-1.2809310539832053</v>
      </c>
      <c r="N15" s="33">
        <v>0.27681927872481021</v>
      </c>
      <c r="O15" s="33">
        <v>0.68857045738686296</v>
      </c>
      <c r="P15" s="33">
        <v>1.3639022695779131</v>
      </c>
      <c r="Q15" s="33">
        <v>-0.67321989954090899</v>
      </c>
      <c r="R15" s="87">
        <v>-4.3564041597652023</v>
      </c>
      <c r="S15" s="126">
        <v>0.45204640141306118</v>
      </c>
      <c r="T15" s="87">
        <v>-3.29037175298865</v>
      </c>
      <c r="U15" s="25"/>
      <c r="V15" s="25"/>
      <c r="W15" s="25"/>
      <c r="X15" s="25"/>
      <c r="Y15" s="25"/>
      <c r="Z15" s="25"/>
      <c r="AA15" s="25"/>
      <c r="AB15" s="25"/>
      <c r="AC15" s="25"/>
      <c r="AD15" s="25"/>
      <c r="AE15" s="25"/>
      <c r="AF15" s="25"/>
    </row>
    <row r="16" spans="1:32" s="3" customFormat="1" ht="18.75" customHeight="1" x14ac:dyDescent="0.25">
      <c r="A16" s="75">
        <v>44368</v>
      </c>
      <c r="B16" s="33">
        <v>0.5798270604570509</v>
      </c>
      <c r="C16" s="33">
        <v>0.69497933055807537</v>
      </c>
      <c r="D16" s="33">
        <v>-3.9315533905841818E-2</v>
      </c>
      <c r="E16" s="33">
        <v>1.1570667213554364</v>
      </c>
      <c r="F16" s="33">
        <v>-1.4565782873996693</v>
      </c>
      <c r="G16" s="33">
        <v>-0.11233341619713939</v>
      </c>
      <c r="H16" s="33">
        <v>0.89136213433378553</v>
      </c>
      <c r="I16" s="33">
        <v>0.11983883613435137</v>
      </c>
      <c r="J16" s="33">
        <v>0.91896649312047252</v>
      </c>
      <c r="K16" s="33">
        <v>0.38098916676273814</v>
      </c>
      <c r="L16" s="33">
        <v>-1.1955213485226854</v>
      </c>
      <c r="M16" s="33">
        <v>-7.8964654573607934E-2</v>
      </c>
      <c r="N16" s="33">
        <v>0.29629320507940476</v>
      </c>
      <c r="O16" s="33">
        <v>0.10073418666414842</v>
      </c>
      <c r="P16" s="33">
        <v>2.2334202756496788</v>
      </c>
      <c r="Q16" s="33">
        <v>-0.36015029719434116</v>
      </c>
      <c r="R16" s="87">
        <v>4.1306138723218506</v>
      </c>
      <c r="S16" s="126">
        <v>5.6675308791859456</v>
      </c>
      <c r="T16" s="87">
        <v>9.4226553434531777</v>
      </c>
      <c r="U16" s="25"/>
      <c r="V16" s="25"/>
      <c r="W16" s="25"/>
      <c r="X16" s="25"/>
      <c r="Y16" s="25"/>
      <c r="Z16" s="25"/>
      <c r="AA16" s="25"/>
      <c r="AB16" s="25"/>
      <c r="AC16" s="25"/>
      <c r="AD16" s="25"/>
      <c r="AE16" s="25"/>
      <c r="AF16" s="25"/>
    </row>
    <row r="17" spans="1:32" s="3" customFormat="1" ht="18.75" customHeight="1" x14ac:dyDescent="0.25">
      <c r="A17" s="75">
        <v>44440</v>
      </c>
      <c r="B17" s="33">
        <v>-5.4227367177233428E-2</v>
      </c>
      <c r="C17" s="33">
        <v>-0.1166513976092997</v>
      </c>
      <c r="D17" s="33">
        <v>-0.35371501432235752</v>
      </c>
      <c r="E17" s="33">
        <v>0.15176266792444032</v>
      </c>
      <c r="F17" s="33">
        <v>0.71791489767962269</v>
      </c>
      <c r="G17" s="33">
        <v>0.48743796908851478</v>
      </c>
      <c r="H17" s="33">
        <v>2.143732415980284</v>
      </c>
      <c r="I17" s="33">
        <v>-8.9788387263644742E-2</v>
      </c>
      <c r="J17" s="33">
        <v>0.21780659349204354</v>
      </c>
      <c r="K17" s="33">
        <v>1.4691693351730177</v>
      </c>
      <c r="L17" s="33">
        <v>0.21945815479608427</v>
      </c>
      <c r="M17" s="33">
        <v>1.6809346111396917</v>
      </c>
      <c r="N17" s="33">
        <v>0.30280823569448573</v>
      </c>
      <c r="O17" s="33">
        <v>-0.12331429730535</v>
      </c>
      <c r="P17" s="33">
        <v>-0.78739157809178073</v>
      </c>
      <c r="Q17" s="33">
        <v>-0.22201056227041885</v>
      </c>
      <c r="R17" s="87">
        <v>5.6439262769281013</v>
      </c>
      <c r="S17" s="126">
        <v>0.80391573413736706</v>
      </c>
      <c r="T17" s="87">
        <v>5.6566584011908523</v>
      </c>
      <c r="U17" s="25"/>
      <c r="V17" s="25"/>
      <c r="W17" s="25"/>
      <c r="X17" s="25"/>
      <c r="Y17" s="25"/>
      <c r="Z17" s="25"/>
      <c r="AA17" s="25"/>
      <c r="AB17" s="25"/>
      <c r="AC17" s="25"/>
      <c r="AD17" s="25"/>
      <c r="AE17" s="25"/>
      <c r="AF17" s="25"/>
    </row>
    <row r="18" spans="1:32" s="4" customFormat="1" ht="18.75" customHeight="1" x14ac:dyDescent="0.25">
      <c r="A18" s="75">
        <v>44551</v>
      </c>
      <c r="B18" s="33">
        <v>-1.2664147417063922</v>
      </c>
      <c r="C18" s="33">
        <v>-7.0144951007593423E-2</v>
      </c>
      <c r="D18" s="33">
        <v>-0.74843024755095111</v>
      </c>
      <c r="E18" s="33">
        <v>-0.23287253046926015</v>
      </c>
      <c r="F18" s="33">
        <v>1.4143164339451357</v>
      </c>
      <c r="G18" s="33">
        <v>-5.8176945019030105E-2</v>
      </c>
      <c r="H18" s="33">
        <v>-0.55440355702172006</v>
      </c>
      <c r="I18" s="33">
        <v>2.0095199507121335</v>
      </c>
      <c r="J18" s="33">
        <v>2.8349584012879871E-2</v>
      </c>
      <c r="K18" s="33">
        <v>0.23112661696337525</v>
      </c>
      <c r="L18" s="33">
        <v>0.51334063574780708</v>
      </c>
      <c r="M18" s="33">
        <v>1.1186469192908175</v>
      </c>
      <c r="N18" s="33">
        <v>0.2952248214896474</v>
      </c>
      <c r="O18" s="33">
        <v>2.3367729872562362</v>
      </c>
      <c r="P18" s="33">
        <v>1.0363010398550978</v>
      </c>
      <c r="Q18" s="33">
        <v>0.27181990052885469</v>
      </c>
      <c r="R18" s="87">
        <v>6.3249759170270288</v>
      </c>
      <c r="S18" s="126">
        <v>1.1490811039957447</v>
      </c>
      <c r="T18" s="87">
        <v>6.7768200066476103</v>
      </c>
      <c r="U18" s="25"/>
      <c r="V18" s="25"/>
      <c r="W18" s="25"/>
      <c r="X18" s="25"/>
      <c r="Y18" s="25"/>
      <c r="Z18" s="25"/>
      <c r="AA18" s="25"/>
      <c r="AB18" s="25"/>
      <c r="AC18" s="25"/>
      <c r="AD18" s="25"/>
      <c r="AE18" s="25"/>
      <c r="AF18" s="25"/>
    </row>
    <row r="19" spans="1:32" s="4" customFormat="1" ht="18.75" customHeight="1" x14ac:dyDescent="0.25">
      <c r="A19" s="75">
        <v>44621</v>
      </c>
      <c r="B19" s="33">
        <v>3.9486084847857379E-2</v>
      </c>
      <c r="C19" s="33">
        <v>-0.59125825865084314</v>
      </c>
      <c r="D19" s="33">
        <v>0.83916355948836063</v>
      </c>
      <c r="E19" s="33">
        <v>-0.90020625715322333</v>
      </c>
      <c r="F19" s="33">
        <v>1.0541801524474179</v>
      </c>
      <c r="G19" s="33">
        <v>-1.6603897286503009</v>
      </c>
      <c r="H19" s="33">
        <v>0.4703251511656853</v>
      </c>
      <c r="I19" s="33">
        <v>0.75903516911382418</v>
      </c>
      <c r="J19" s="33">
        <v>0.82353719936247427</v>
      </c>
      <c r="K19" s="33">
        <v>0.32879298089411546</v>
      </c>
      <c r="L19" s="33">
        <v>0.82426943654772411</v>
      </c>
      <c r="M19" s="33">
        <v>0.89459420423989333</v>
      </c>
      <c r="N19" s="33">
        <v>0.29787515838276263</v>
      </c>
      <c r="O19" s="33">
        <v>2.0214842913818298</v>
      </c>
      <c r="P19" s="33">
        <v>-1.6745683721912732E-2</v>
      </c>
      <c r="Q19" s="33">
        <v>0.44362650727944025</v>
      </c>
      <c r="R19" s="87">
        <v>5.627769966975098</v>
      </c>
      <c r="S19" s="126">
        <v>-1.2305027265745485</v>
      </c>
      <c r="T19" s="87">
        <v>3.5508046747889841</v>
      </c>
      <c r="U19" s="25"/>
      <c r="V19" s="25"/>
      <c r="W19" s="25"/>
      <c r="X19" s="25"/>
      <c r="Y19" s="25"/>
      <c r="Z19" s="25"/>
      <c r="AA19" s="25"/>
      <c r="AB19" s="25"/>
      <c r="AC19" s="25"/>
      <c r="AD19" s="25"/>
      <c r="AE19" s="25"/>
      <c r="AF19" s="25"/>
    </row>
    <row r="20" spans="1:32" s="4" customFormat="1" ht="18.75" customHeight="1" x14ac:dyDescent="0.25">
      <c r="A20" s="75">
        <v>44713</v>
      </c>
      <c r="B20" s="33">
        <v>-0.78364104447460736</v>
      </c>
      <c r="C20" s="33">
        <v>-1.1501358570517726</v>
      </c>
      <c r="D20" s="33">
        <v>0.25700452708742227</v>
      </c>
      <c r="E20" s="33">
        <v>-0.72473892415848418</v>
      </c>
      <c r="F20" s="33">
        <v>1.2626379573307118</v>
      </c>
      <c r="G20" s="33">
        <v>-1.5085888817670912</v>
      </c>
      <c r="H20" s="33">
        <v>-3.6791096988087801</v>
      </c>
      <c r="I20" s="33">
        <v>-0.77166336032507654</v>
      </c>
      <c r="J20" s="33">
        <v>-0.67421331004116847</v>
      </c>
      <c r="K20" s="33">
        <v>-0.5105596057724604</v>
      </c>
      <c r="L20" s="33">
        <v>3.3446570338789394E-2</v>
      </c>
      <c r="M20" s="33">
        <v>-0.21868126443087421</v>
      </c>
      <c r="N20" s="33">
        <v>0.29284252967129504</v>
      </c>
      <c r="O20" s="33">
        <v>2.3357587799141499</v>
      </c>
      <c r="P20" s="33">
        <v>-0.21664697534989583</v>
      </c>
      <c r="Q20" s="33">
        <v>0.43844402321720449</v>
      </c>
      <c r="R20" s="87">
        <v>-5.6178445346206392</v>
      </c>
      <c r="S20" s="126">
        <v>-1.6095852555359864</v>
      </c>
      <c r="T20" s="87">
        <v>-6.4697459944341178</v>
      </c>
      <c r="U20" s="25"/>
      <c r="V20" s="25"/>
      <c r="W20" s="25"/>
      <c r="X20" s="25"/>
      <c r="Y20" s="25"/>
      <c r="Z20" s="25"/>
      <c r="AA20" s="25"/>
      <c r="AB20" s="25"/>
      <c r="AC20" s="25"/>
      <c r="AD20" s="25"/>
      <c r="AE20" s="25"/>
      <c r="AF20" s="25"/>
    </row>
    <row r="21" spans="1:32" s="4" customFormat="1" ht="18.75" customHeight="1" x14ac:dyDescent="0.25">
      <c r="A21" s="75">
        <v>44805</v>
      </c>
      <c r="B21" s="33">
        <v>-0.44077245339791421</v>
      </c>
      <c r="C21" s="33">
        <v>2.060027647946671E-2</v>
      </c>
      <c r="D21" s="33">
        <v>0.64688430240004247</v>
      </c>
      <c r="E21" s="33">
        <v>0.13195213145717907</v>
      </c>
      <c r="F21" s="33">
        <v>-1.2125169083613334</v>
      </c>
      <c r="G21" s="33">
        <v>-0.65849461250894537</v>
      </c>
      <c r="H21" s="33">
        <v>4.4824704114315628</v>
      </c>
      <c r="I21" s="33">
        <v>0.46265398351871401</v>
      </c>
      <c r="J21" s="33">
        <v>0.53525277979208108</v>
      </c>
      <c r="K21" s="33">
        <v>-1.8797980172488664</v>
      </c>
      <c r="L21" s="33">
        <v>-0.76604421632563935</v>
      </c>
      <c r="M21" s="33">
        <v>0.91938616303873177</v>
      </c>
      <c r="N21" s="33">
        <v>0.29499257310519289</v>
      </c>
      <c r="O21" s="33">
        <v>2.3569055471152374</v>
      </c>
      <c r="P21" s="33">
        <v>1.7831378826464841</v>
      </c>
      <c r="Q21" s="33">
        <v>0.97637326171450889</v>
      </c>
      <c r="R21" s="87">
        <v>7.652983104856534</v>
      </c>
      <c r="S21" s="126">
        <v>4.5988361945604108</v>
      </c>
      <c r="T21" s="87">
        <v>11.178206746654908</v>
      </c>
      <c r="U21" s="25"/>
      <c r="V21" s="25"/>
      <c r="W21" s="25"/>
      <c r="X21" s="25"/>
      <c r="Y21" s="25"/>
      <c r="Z21" s="25"/>
      <c r="AA21" s="25"/>
      <c r="AB21" s="25"/>
      <c r="AC21" s="25"/>
      <c r="AD21" s="25"/>
      <c r="AE21" s="25"/>
      <c r="AF21" s="25"/>
    </row>
    <row r="22" spans="1:32" s="4" customFormat="1" ht="18.75" customHeight="1" x14ac:dyDescent="0.25">
      <c r="A22" s="75">
        <v>44916</v>
      </c>
      <c r="B22" s="33">
        <v>0.35110302940142973</v>
      </c>
      <c r="C22" s="33">
        <v>0.24688904367109349</v>
      </c>
      <c r="D22" s="33">
        <v>0.59023812105116502</v>
      </c>
      <c r="E22" s="33">
        <v>0.12346113335579058</v>
      </c>
      <c r="F22" s="33">
        <v>-1.4390813641653719</v>
      </c>
      <c r="G22" s="33">
        <v>0.25353588404745897</v>
      </c>
      <c r="H22" s="33">
        <v>7.1739524955524878</v>
      </c>
      <c r="I22" s="33">
        <v>-2.5410519031847763</v>
      </c>
      <c r="J22" s="33">
        <v>1.4647835604375581</v>
      </c>
      <c r="K22" s="33">
        <v>4.2513945921958479E-2</v>
      </c>
      <c r="L22" s="33">
        <v>-0.25913151846580973</v>
      </c>
      <c r="M22" s="33">
        <v>2.5243477055997201</v>
      </c>
      <c r="N22" s="33">
        <v>0.28576074096746029</v>
      </c>
      <c r="O22" s="33">
        <v>-0.29660170929853569</v>
      </c>
      <c r="P22" s="33">
        <v>1.1033761862581404</v>
      </c>
      <c r="Q22" s="33">
        <v>0.53699902532700838</v>
      </c>
      <c r="R22" s="87">
        <v>10.15485857888229</v>
      </c>
      <c r="S22" s="126">
        <v>5.1673183107803684</v>
      </c>
      <c r="T22" s="87">
        <v>14.164515811848901</v>
      </c>
      <c r="U22" s="25"/>
      <c r="V22" s="25"/>
      <c r="W22" s="25"/>
      <c r="X22" s="25"/>
      <c r="Y22" s="25"/>
      <c r="Z22" s="25"/>
      <c r="AA22" s="25"/>
      <c r="AB22" s="25"/>
      <c r="AC22" s="25"/>
      <c r="AD22" s="25"/>
      <c r="AE22" s="25"/>
      <c r="AF22" s="25"/>
    </row>
    <row r="23" spans="1:32" s="4" customFormat="1" ht="18.75" customHeight="1" x14ac:dyDescent="0.25">
      <c r="A23" s="75">
        <v>45006</v>
      </c>
      <c r="B23" s="33">
        <v>-0.43756141861774278</v>
      </c>
      <c r="C23" s="33">
        <v>0.54775299091807705</v>
      </c>
      <c r="D23" s="33">
        <v>-0.62405162881901166</v>
      </c>
      <c r="E23" s="33">
        <v>0.57463418893048024</v>
      </c>
      <c r="F23" s="33">
        <v>-0.95030792982011669</v>
      </c>
      <c r="G23" s="33">
        <v>1.1186751052479376</v>
      </c>
      <c r="H23" s="33">
        <v>8.9323649422531908</v>
      </c>
      <c r="I23" s="33">
        <v>0.22941251253217063</v>
      </c>
      <c r="J23" s="33">
        <v>0.81695355381177237</v>
      </c>
      <c r="K23" s="33">
        <v>-0.84649277611255958</v>
      </c>
      <c r="L23" s="33">
        <v>0.17154636754399183</v>
      </c>
      <c r="M23" s="33">
        <v>2.5601262458313152</v>
      </c>
      <c r="N23" s="33">
        <v>0.29022727659796421</v>
      </c>
      <c r="O23" s="33">
        <v>-8.3190090589043225E-2</v>
      </c>
      <c r="P23" s="33">
        <v>0.4135468063422062</v>
      </c>
      <c r="Q23" s="33">
        <v>0.61005340373891748</v>
      </c>
      <c r="R23" s="87">
        <v>13.32368954978954</v>
      </c>
      <c r="S23" s="126">
        <v>5.1945366559460684</v>
      </c>
      <c r="T23" s="87">
        <v>16.741278777055346</v>
      </c>
      <c r="U23" s="25"/>
      <c r="V23" s="25"/>
      <c r="W23" s="25"/>
      <c r="X23" s="25"/>
      <c r="Y23" s="25"/>
      <c r="Z23" s="25"/>
      <c r="AA23" s="25"/>
      <c r="AB23" s="25"/>
      <c r="AC23" s="25"/>
      <c r="AD23" s="25"/>
      <c r="AE23" s="25"/>
      <c r="AF23" s="25"/>
    </row>
    <row r="24" spans="1:32" s="4" customFormat="1" ht="18.75" customHeight="1" x14ac:dyDescent="0.25">
      <c r="A24" s="75">
        <v>45098</v>
      </c>
      <c r="B24" s="33">
        <v>-0.12215998872792015</v>
      </c>
      <c r="C24" s="33">
        <v>0.12169742799187695</v>
      </c>
      <c r="D24" s="33">
        <v>0.4009612702336196</v>
      </c>
      <c r="E24" s="33">
        <v>0.12547532691562452</v>
      </c>
      <c r="F24" s="33">
        <v>-0.56597919702017696</v>
      </c>
      <c r="G24" s="33">
        <v>0.55988353864575668</v>
      </c>
      <c r="H24" s="33">
        <v>5.1483491286868714</v>
      </c>
      <c r="I24" s="33">
        <v>1.9819989571434933</v>
      </c>
      <c r="J24" s="33">
        <v>2.1905819920324561</v>
      </c>
      <c r="K24" s="33">
        <v>3.5192031811525597</v>
      </c>
      <c r="L24" s="33">
        <v>-1.1202727557109562E-2</v>
      </c>
      <c r="M24" s="33">
        <v>3.4087818005102579</v>
      </c>
      <c r="N24" s="33">
        <v>0.31931798638665715</v>
      </c>
      <c r="O24" s="33">
        <v>0.22285088780059903</v>
      </c>
      <c r="P24" s="33">
        <v>-0.56409499120046136</v>
      </c>
      <c r="Q24" s="33">
        <v>0.49055148591284986</v>
      </c>
      <c r="R24" s="87">
        <v>17.202530896659567</v>
      </c>
      <c r="S24" s="126">
        <v>3.9384757147890261</v>
      </c>
      <c r="T24" s="87">
        <v>18.956439072405505</v>
      </c>
      <c r="U24" s="25"/>
      <c r="V24" s="25"/>
      <c r="W24" s="25"/>
      <c r="X24" s="25"/>
      <c r="Y24" s="25"/>
      <c r="Z24" s="25"/>
      <c r="AA24" s="25"/>
      <c r="AB24" s="25"/>
      <c r="AC24" s="25"/>
      <c r="AD24" s="25"/>
      <c r="AE24" s="25"/>
      <c r="AF24" s="25"/>
    </row>
    <row r="25" spans="1:32" s="4" customFormat="1" ht="18.75" customHeight="1" x14ac:dyDescent="0.25">
      <c r="A25" s="75">
        <v>45190</v>
      </c>
      <c r="B25" s="33">
        <v>-0.27597071088202335</v>
      </c>
      <c r="C25" s="33">
        <v>0.1993467378435799</v>
      </c>
      <c r="D25" s="33">
        <v>-0.16067726548931802</v>
      </c>
      <c r="E25" s="33">
        <v>-3.5266456162034537E-4</v>
      </c>
      <c r="F25" s="33">
        <v>0.5023730034399464</v>
      </c>
      <c r="G25" s="33">
        <v>0.15242204854691632</v>
      </c>
      <c r="H25" s="33">
        <v>5.5232831742875144</v>
      </c>
      <c r="I25" s="33">
        <v>2.04710015384993</v>
      </c>
      <c r="J25" s="33">
        <v>1.7278722532268223</v>
      </c>
      <c r="K25" s="33">
        <v>3.0482711671095042</v>
      </c>
      <c r="L25" s="33">
        <v>0.8199230101079259</v>
      </c>
      <c r="M25" s="33">
        <v>1.9567939215261974</v>
      </c>
      <c r="N25" s="33">
        <v>0.28200786311493886</v>
      </c>
      <c r="O25" s="33">
        <v>-0.26307141049924165</v>
      </c>
      <c r="P25" s="33">
        <v>0.77065566136192609</v>
      </c>
      <c r="Q25" s="33">
        <v>-0.16519173931586495</v>
      </c>
      <c r="R25" s="87">
        <v>16.164785203667122</v>
      </c>
      <c r="S25" s="33">
        <v>2.5210543850055473</v>
      </c>
      <c r="T25" s="87">
        <v>15.977486792230994</v>
      </c>
      <c r="U25" s="25"/>
      <c r="V25" s="25"/>
      <c r="W25" s="25"/>
      <c r="X25" s="25"/>
      <c r="Y25" s="25"/>
      <c r="Z25" s="25"/>
      <c r="AA25" s="25"/>
      <c r="AB25" s="25"/>
      <c r="AC25" s="25"/>
      <c r="AD25" s="25"/>
      <c r="AE25" s="25"/>
      <c r="AF25" s="25"/>
    </row>
    <row r="26" spans="1:32" s="4" customFormat="1" ht="18.75" customHeight="1" x14ac:dyDescent="0.25">
      <c r="A26" s="75">
        <v>45281</v>
      </c>
      <c r="B26" s="33">
        <v>0.31134605721203235</v>
      </c>
      <c r="C26" s="33">
        <v>0.51608202386056967</v>
      </c>
      <c r="D26" s="33">
        <v>-0.40723681202916878</v>
      </c>
      <c r="E26" s="33">
        <v>-0.21577731807971459</v>
      </c>
      <c r="F26" s="33">
        <v>1.102157572271371</v>
      </c>
      <c r="G26" s="33">
        <v>-0.35933002171145728</v>
      </c>
      <c r="H26" s="33">
        <v>-3.6958846279444155</v>
      </c>
      <c r="I26" s="33">
        <v>2.0176166619120464</v>
      </c>
      <c r="J26" s="33">
        <v>0.82224276453331258</v>
      </c>
      <c r="K26" s="33">
        <v>-0.43775269815242041</v>
      </c>
      <c r="L26" s="33">
        <v>0.50864844658694297</v>
      </c>
      <c r="M26" s="33">
        <v>-0.54036867520565424</v>
      </c>
      <c r="N26" s="33">
        <v>0.26697598655241095</v>
      </c>
      <c r="O26" s="33">
        <v>-0.5815458995772419</v>
      </c>
      <c r="P26" s="33">
        <v>-0.49972202778314079</v>
      </c>
      <c r="Q26" s="33">
        <v>1.7709942019848594E-2</v>
      </c>
      <c r="R26" s="87">
        <v>-1.1691776881280613</v>
      </c>
      <c r="S26" s="33">
        <v>-0.99135181109626846</v>
      </c>
      <c r="T26" s="87">
        <v>-1.9908601262292671</v>
      </c>
      <c r="U26" s="25"/>
      <c r="V26" s="25"/>
      <c r="W26" s="25"/>
      <c r="X26" s="25"/>
      <c r="Y26" s="25"/>
      <c r="Z26" s="25"/>
      <c r="AA26" s="25"/>
      <c r="AB26" s="25"/>
      <c r="AC26" s="25"/>
      <c r="AD26" s="25"/>
      <c r="AE26" s="25"/>
      <c r="AF26" s="25"/>
    </row>
    <row r="27" spans="1:32" s="4" customFormat="1" ht="18.75" customHeight="1" x14ac:dyDescent="0.25">
      <c r="A27" s="75">
        <v>45372</v>
      </c>
      <c r="B27" s="33">
        <v>0.62064516410345705</v>
      </c>
      <c r="C27" s="33">
        <v>0.17078956140118137</v>
      </c>
      <c r="D27" s="33">
        <v>-4.2581360343691803E-3</v>
      </c>
      <c r="E27" s="33">
        <v>0.18255677142197008</v>
      </c>
      <c r="F27" s="33">
        <v>0.66863393482840694</v>
      </c>
      <c r="G27" s="33">
        <v>-0.50253271464273452</v>
      </c>
      <c r="H27" s="33">
        <v>-0.11598737451415918</v>
      </c>
      <c r="I27" s="33">
        <v>-0.66972742708473454</v>
      </c>
      <c r="J27" s="33">
        <v>0.48233612880977311</v>
      </c>
      <c r="K27" s="33">
        <v>-0.44787960027611518</v>
      </c>
      <c r="L27" s="33">
        <v>0.89641767260959626</v>
      </c>
      <c r="M27" s="33">
        <v>-1.0484758257264741</v>
      </c>
      <c r="N27" s="33">
        <v>0.26356510626836283</v>
      </c>
      <c r="O27" s="33">
        <v>-0.11198396363864982</v>
      </c>
      <c r="P27" s="33">
        <v>0.7026906989402093</v>
      </c>
      <c r="Q27" s="33">
        <v>-0.16394747111119795</v>
      </c>
      <c r="R27" s="87">
        <v>0.9228425253545135</v>
      </c>
      <c r="S27" s="33">
        <v>0.35067944203668755</v>
      </c>
      <c r="T27" s="87">
        <v>1.1270316995615024</v>
      </c>
      <c r="U27" s="25"/>
      <c r="V27" s="25"/>
      <c r="W27" s="25"/>
      <c r="X27" s="25"/>
      <c r="Y27" s="25"/>
      <c r="Z27" s="25"/>
      <c r="AA27" s="25"/>
      <c r="AB27" s="25"/>
      <c r="AC27" s="25"/>
      <c r="AD27" s="25"/>
      <c r="AE27" s="25"/>
      <c r="AF27" s="25"/>
    </row>
    <row r="28" spans="1:32" s="4" customFormat="1" ht="18.75" customHeight="1" x14ac:dyDescent="0.25">
      <c r="A28" s="75">
        <v>45464</v>
      </c>
      <c r="B28" s="33">
        <v>0.15539219644535238</v>
      </c>
      <c r="C28" s="33">
        <v>0.44649681779609046</v>
      </c>
      <c r="D28" s="33">
        <v>0.1951159195346476</v>
      </c>
      <c r="E28" s="33">
        <v>0.11407867840555858</v>
      </c>
      <c r="F28" s="33">
        <v>0.89260653640738263</v>
      </c>
      <c r="G28" s="33">
        <v>-2.5858158505990828E-2</v>
      </c>
      <c r="H28" s="33">
        <v>3.0493060281921425</v>
      </c>
      <c r="I28" s="33">
        <v>6.7386142529318085E-2</v>
      </c>
      <c r="J28" s="33">
        <v>5.6840890965530848E-2</v>
      </c>
      <c r="K28" s="33">
        <v>-3.1521923615606764</v>
      </c>
      <c r="L28" s="33">
        <v>1.4526181602993402</v>
      </c>
      <c r="M28" s="33">
        <v>-0.31087539833474315</v>
      </c>
      <c r="N28" s="33">
        <v>0.28037330781915365</v>
      </c>
      <c r="O28" s="33">
        <v>-0.2410677336150871</v>
      </c>
      <c r="P28" s="33">
        <v>0.24652948741128786</v>
      </c>
      <c r="Q28" s="33">
        <v>-0.2158749094798712</v>
      </c>
      <c r="R28" s="87">
        <v>3.0310835662691029</v>
      </c>
      <c r="S28" s="33">
        <v>1.9640015710777268</v>
      </c>
      <c r="T28" s="87">
        <v>4.571163751813212</v>
      </c>
      <c r="U28" s="25"/>
      <c r="V28" s="25"/>
      <c r="W28" s="25"/>
      <c r="X28" s="25"/>
      <c r="Y28" s="25"/>
      <c r="Z28" s="25"/>
      <c r="AA28" s="25"/>
      <c r="AB28" s="25"/>
      <c r="AC28" s="25"/>
      <c r="AD28" s="25"/>
      <c r="AE28" s="25"/>
      <c r="AF28" s="25"/>
    </row>
    <row r="29" spans="1:32" s="4" customFormat="1" ht="18.75" customHeight="1" x14ac:dyDescent="0.25">
      <c r="A29" s="75">
        <v>45556</v>
      </c>
      <c r="B29" s="33">
        <v>0.78379482000708633</v>
      </c>
      <c r="C29" s="33">
        <v>0.18608924043606795</v>
      </c>
      <c r="D29" s="33">
        <v>0.16596666016616107</v>
      </c>
      <c r="E29" s="33">
        <v>-8.9724436174774852E-2</v>
      </c>
      <c r="F29" s="33">
        <v>6.073256678195052E-2</v>
      </c>
      <c r="G29" s="33">
        <v>0.5091526583459256</v>
      </c>
      <c r="H29" s="33">
        <v>1.0819122782225081</v>
      </c>
      <c r="I29" s="33">
        <v>-0.13339520598342045</v>
      </c>
      <c r="J29" s="33">
        <v>3.8039434002573896E-2</v>
      </c>
      <c r="K29" s="33">
        <v>-2.2473598913495336</v>
      </c>
      <c r="L29" s="33">
        <v>1.1230633491666595</v>
      </c>
      <c r="M29" s="33">
        <v>-0.1184671739962386</v>
      </c>
      <c r="N29" s="33">
        <v>0.24981910031912496</v>
      </c>
      <c r="O29" s="33">
        <v>0.18512388447415193</v>
      </c>
      <c r="P29" s="33">
        <v>-1.1426688602418897</v>
      </c>
      <c r="Q29" s="33">
        <v>-0.40484798749325696</v>
      </c>
      <c r="R29" s="87">
        <v>0.24723043668308967</v>
      </c>
      <c r="S29" s="33">
        <v>0.23964898038592164</v>
      </c>
      <c r="T29" s="87">
        <v>0.44579122625165496</v>
      </c>
      <c r="U29" s="25"/>
      <c r="V29" s="25"/>
      <c r="W29" s="25"/>
      <c r="X29" s="25"/>
      <c r="Y29" s="25"/>
      <c r="Z29" s="25"/>
      <c r="AA29" s="25"/>
      <c r="AB29" s="25"/>
      <c r="AC29" s="25"/>
      <c r="AD29" s="25"/>
      <c r="AE29" s="25"/>
      <c r="AF29" s="25"/>
    </row>
    <row r="30" spans="1:32" s="4" customFormat="1" ht="18.75" customHeight="1" x14ac:dyDescent="0.25">
      <c r="A30" s="75">
        <v>45647</v>
      </c>
      <c r="B30" s="33">
        <v>-0.84519441433474818</v>
      </c>
      <c r="C30" s="33">
        <v>-0.36438082942875127</v>
      </c>
      <c r="D30" s="33">
        <v>0.50365118625793071</v>
      </c>
      <c r="E30" s="33">
        <v>5.6938703260306471E-2</v>
      </c>
      <c r="F30" s="33">
        <v>-5.3094188321977966E-3</v>
      </c>
      <c r="G30" s="33">
        <v>0.10014443492037484</v>
      </c>
      <c r="H30" s="33">
        <v>4.4764389349465956</v>
      </c>
      <c r="I30" s="33">
        <v>2.7727211300638737</v>
      </c>
      <c r="J30" s="33">
        <v>-0.18284899633554863</v>
      </c>
      <c r="K30" s="33">
        <v>0.60053444076027229</v>
      </c>
      <c r="L30" s="33">
        <v>1.0090588333129409</v>
      </c>
      <c r="M30" s="33">
        <v>-0.64029918018938425</v>
      </c>
      <c r="N30" s="33">
        <v>0.2779617641493351</v>
      </c>
      <c r="O30" s="33">
        <v>0.53852461249781014</v>
      </c>
      <c r="P30" s="33">
        <v>-0.83108480247109895</v>
      </c>
      <c r="Q30" s="33">
        <v>-1.0592564776807853</v>
      </c>
      <c r="R30" s="87">
        <v>6.4075999208969252</v>
      </c>
      <c r="S30" s="33">
        <v>2.2745481838306669</v>
      </c>
      <c r="T30" s="87">
        <v>7.7983094509554753</v>
      </c>
      <c r="U30" s="25"/>
      <c r="V30" s="25"/>
      <c r="W30" s="25"/>
      <c r="X30" s="25"/>
      <c r="Y30" s="25"/>
      <c r="Z30" s="25"/>
      <c r="AA30" s="25"/>
      <c r="AB30" s="25"/>
      <c r="AC30" s="25"/>
      <c r="AD30" s="25"/>
      <c r="AE30" s="25"/>
      <c r="AF30" s="25"/>
    </row>
    <row r="31" spans="1:32" s="4" customFormat="1" ht="18.75" customHeight="1" x14ac:dyDescent="0.25">
      <c r="A31" s="75">
        <v>45737</v>
      </c>
      <c r="B31" s="33">
        <v>-0.40101508200736274</v>
      </c>
      <c r="C31" s="33">
        <v>-0.26498159366682422</v>
      </c>
      <c r="D31" s="33">
        <v>-0.39720636741580118</v>
      </c>
      <c r="E31" s="33">
        <v>0.20609652621581639</v>
      </c>
      <c r="F31" s="33">
        <v>0.23906316600238417</v>
      </c>
      <c r="G31" s="33">
        <v>0.66744315568772594</v>
      </c>
      <c r="H31" s="33">
        <v>0.98329336781266807</v>
      </c>
      <c r="I31" s="33">
        <v>0.51523102773589591</v>
      </c>
      <c r="J31" s="33">
        <v>-5.2984262217811606E-2</v>
      </c>
      <c r="K31" s="33">
        <v>0.61191686392166456</v>
      </c>
      <c r="L31" s="33">
        <v>0.3013098040586894</v>
      </c>
      <c r="M31" s="33">
        <v>1.1913540361394444</v>
      </c>
      <c r="N31" s="33">
        <v>0.26871134402489466</v>
      </c>
      <c r="O31" s="33">
        <v>0.16532694767271688</v>
      </c>
      <c r="P31" s="33">
        <v>-0.67933054664338466</v>
      </c>
      <c r="Q31" s="33">
        <v>-0.26897468661027946</v>
      </c>
      <c r="R31" s="87">
        <v>3.0852537007104246</v>
      </c>
      <c r="S31" s="33">
        <v>1.2699450757849258</v>
      </c>
      <c r="T31" s="87">
        <v>3.8602790204432647</v>
      </c>
      <c r="U31" s="25"/>
      <c r="V31" s="25"/>
      <c r="W31" s="25"/>
      <c r="X31" s="25"/>
      <c r="Y31" s="25"/>
      <c r="Z31" s="25"/>
      <c r="AA31" s="25"/>
      <c r="AB31" s="25"/>
      <c r="AC31" s="25"/>
      <c r="AD31" s="25"/>
      <c r="AE31" s="25"/>
      <c r="AF31" s="25"/>
    </row>
    <row r="32" spans="1:32" s="4" customFormat="1" ht="18.75" customHeight="1" x14ac:dyDescent="0.25">
      <c r="A32" s="75">
        <v>45829</v>
      </c>
      <c r="B32" s="33">
        <v>-0.17327584862299938</v>
      </c>
      <c r="C32" s="33">
        <v>-0.17576181030208252</v>
      </c>
      <c r="D32" s="33">
        <v>-0.10661558351893884</v>
      </c>
      <c r="E32" s="33">
        <v>0.1453278845854846</v>
      </c>
      <c r="F32" s="33">
        <v>0.32609662741036105</v>
      </c>
      <c r="G32" s="33">
        <v>0.41824812178713111</v>
      </c>
      <c r="H32" s="33">
        <v>3.4078842760313934</v>
      </c>
      <c r="I32" s="33">
        <v>-0.57466067175720681</v>
      </c>
      <c r="J32" s="33">
        <v>0.10640394204357007</v>
      </c>
      <c r="K32" s="33">
        <v>0.84731852785117712</v>
      </c>
      <c r="L32" s="33">
        <v>2.0108042389573342</v>
      </c>
      <c r="M32" s="33">
        <v>0.704287620723268</v>
      </c>
      <c r="N32" s="33">
        <v>0.28004279761342293</v>
      </c>
      <c r="O32" s="33">
        <v>0.27437649071653591</v>
      </c>
      <c r="P32" s="33">
        <v>-0.28519151304086165</v>
      </c>
      <c r="Q32" s="33">
        <v>-0.54819802251783101</v>
      </c>
      <c r="R32" s="87">
        <v>6.6570870779597824</v>
      </c>
      <c r="S32" s="33">
        <v>-0.42759834887082748</v>
      </c>
      <c r="T32" s="87">
        <v>5.2141109125386178</v>
      </c>
      <c r="U32" s="25"/>
      <c r="V32" s="25"/>
      <c r="W32" s="25"/>
      <c r="X32" s="25"/>
      <c r="Y32" s="25"/>
      <c r="Z32" s="25"/>
      <c r="AA32" s="25"/>
      <c r="AB32" s="25"/>
      <c r="AC32" s="25"/>
      <c r="AD32" s="25"/>
      <c r="AE32" s="25"/>
      <c r="AF32" s="25"/>
    </row>
    <row r="33" spans="1:32" s="4" customFormat="1" ht="18.75" customHeight="1" x14ac:dyDescent="0.25">
      <c r="A33" s="75">
        <v>45921</v>
      </c>
      <c r="B33" s="33">
        <v>-0.47311674443609897</v>
      </c>
      <c r="C33" s="33">
        <v>-0.35078176300462477</v>
      </c>
      <c r="D33" s="33">
        <v>4.3064956983955138E-3</v>
      </c>
      <c r="E33" s="33">
        <v>6.4013791654295257E-2</v>
      </c>
      <c r="F33" s="33">
        <v>0.29794187227652058</v>
      </c>
      <c r="G33" s="33">
        <v>4.59266148720485E-2</v>
      </c>
      <c r="H33" s="33">
        <v>-3.5714888103008673</v>
      </c>
      <c r="I33" s="33">
        <v>-0.33825319628181677</v>
      </c>
      <c r="J33" s="33">
        <v>0.49262172497273493</v>
      </c>
      <c r="K33" s="33">
        <v>0.74441716141932002</v>
      </c>
      <c r="L33" s="33">
        <v>1.2693956159053188</v>
      </c>
      <c r="M33" s="33">
        <v>0.54784453407705991</v>
      </c>
      <c r="N33" s="33">
        <v>0.25645219171230171</v>
      </c>
      <c r="O33" s="33">
        <v>0.32087906090756674</v>
      </c>
      <c r="P33" s="33">
        <v>0.9408813314129989</v>
      </c>
      <c r="Q33" s="33">
        <v>-0.17490810934309273</v>
      </c>
      <c r="R33" s="87">
        <v>7.6131771542073665E-2</v>
      </c>
      <c r="S33" s="33">
        <v>-1.5528498441452807</v>
      </c>
      <c r="T33" s="87">
        <v>-1.4894961940064699</v>
      </c>
      <c r="U33" s="25"/>
      <c r="V33" s="25"/>
      <c r="W33" s="25"/>
      <c r="X33" s="25"/>
      <c r="Y33" s="25"/>
      <c r="Z33" s="25"/>
      <c r="AA33" s="25"/>
      <c r="AB33" s="25"/>
      <c r="AC33" s="25"/>
      <c r="AD33" s="25"/>
      <c r="AE33" s="25"/>
      <c r="AF33" s="25"/>
    </row>
    <row r="34" spans="1:32" s="4" customFormat="1" ht="18.75" customHeight="1" thickBot="1" x14ac:dyDescent="0.3">
      <c r="A34" s="215">
        <v>46016</v>
      </c>
      <c r="B34" s="188">
        <v>0.51002043933360186</v>
      </c>
      <c r="C34" s="188">
        <v>-0.2178951186119919</v>
      </c>
      <c r="D34" s="188">
        <v>-0.12131765901101567</v>
      </c>
      <c r="E34" s="188">
        <v>0.14934110375363299</v>
      </c>
      <c r="F34" s="188">
        <v>0.21273442848620025</v>
      </c>
      <c r="G34" s="188">
        <v>-0.132840739813678</v>
      </c>
      <c r="H34" s="188">
        <v>-2.8469528393906613</v>
      </c>
      <c r="I34" s="188">
        <v>-0.64292895995249633</v>
      </c>
      <c r="J34" s="188">
        <v>0.35793816759447744</v>
      </c>
      <c r="K34" s="188">
        <v>-0.13871862243066357</v>
      </c>
      <c r="L34" s="188">
        <v>0.50690822901039356</v>
      </c>
      <c r="M34" s="188">
        <v>1.2206548350468371</v>
      </c>
      <c r="N34" s="188">
        <v>0.26882071190844037</v>
      </c>
      <c r="O34" s="188">
        <v>0.61496278999570098</v>
      </c>
      <c r="P34" s="188">
        <v>0.69587367091508234</v>
      </c>
      <c r="Q34" s="188">
        <v>0.52550030225929045</v>
      </c>
      <c r="R34" s="88">
        <v>0.96210073909314409</v>
      </c>
      <c r="S34" s="188">
        <v>-0.64925179016959833</v>
      </c>
      <c r="T34" s="88">
        <v>0.16944060988953424</v>
      </c>
      <c r="U34" s="25"/>
      <c r="V34" s="25"/>
      <c r="W34" s="25"/>
      <c r="X34" s="25"/>
      <c r="Y34" s="25"/>
      <c r="Z34" s="25"/>
      <c r="AA34" s="25"/>
      <c r="AB34" s="25"/>
      <c r="AC34" s="25"/>
      <c r="AD34" s="25"/>
      <c r="AE34" s="25"/>
      <c r="AF34" s="25"/>
    </row>
    <row r="35" spans="1:32" s="3" customFormat="1" ht="6.6" customHeight="1" x14ac:dyDescent="0.25">
      <c r="A35" s="240"/>
      <c r="B35" s="33"/>
      <c r="C35" s="33"/>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9"/>
    </row>
    <row r="36" spans="1:32" ht="15" thickBot="1" x14ac:dyDescent="0.35">
      <c r="A36" s="282" t="s">
        <v>28</v>
      </c>
      <c r="B36" s="283"/>
      <c r="C36" s="283"/>
      <c r="D36" s="283"/>
      <c r="E36" s="283"/>
      <c r="F36" s="283"/>
      <c r="G36" s="283"/>
      <c r="H36" s="283"/>
      <c r="I36" s="283"/>
      <c r="J36" s="283"/>
      <c r="K36" s="283"/>
      <c r="L36" s="283"/>
      <c r="M36" s="283"/>
      <c r="N36" s="283"/>
      <c r="O36" s="283"/>
      <c r="P36" s="283"/>
      <c r="Q36" s="283"/>
      <c r="R36" s="283"/>
      <c r="S36" s="188"/>
      <c r="T36" s="177"/>
      <c r="U36" s="33"/>
      <c r="V36" s="33"/>
      <c r="W36" s="33"/>
      <c r="X36" s="33"/>
      <c r="Y36" s="33"/>
      <c r="Z36" s="33"/>
      <c r="AA36" s="33"/>
      <c r="AB36" s="33"/>
      <c r="AC36" s="33"/>
      <c r="AD36" s="33"/>
      <c r="AE36" s="33"/>
      <c r="AF36" s="39"/>
    </row>
    <row r="37" spans="1:32" x14ac:dyDescent="0.3">
      <c r="S37" s="33"/>
      <c r="T37" s="33"/>
      <c r="U37" s="33"/>
      <c r="V37" s="33"/>
      <c r="W37" s="33"/>
      <c r="X37" s="33"/>
      <c r="Y37" s="33"/>
      <c r="Z37" s="33"/>
      <c r="AA37" s="33"/>
      <c r="AB37" s="33"/>
      <c r="AC37" s="33"/>
      <c r="AD37" s="33"/>
      <c r="AE37" s="33"/>
      <c r="AF37" s="39"/>
    </row>
    <row r="38" spans="1:32" ht="27.75" customHeight="1" x14ac:dyDescent="0.3">
      <c r="B38" s="6"/>
      <c r="C38" s="6"/>
      <c r="D38" s="6"/>
      <c r="E38" s="6"/>
      <c r="F38" s="6"/>
      <c r="G38" s="6"/>
      <c r="H38" s="6"/>
      <c r="I38" s="6"/>
      <c r="J38" s="6"/>
      <c r="K38" s="6"/>
      <c r="L38" s="6"/>
      <c r="M38" s="6"/>
      <c r="N38" s="6"/>
      <c r="O38" s="6"/>
      <c r="P38" s="6"/>
      <c r="Q38" s="6"/>
      <c r="S38" s="33"/>
      <c r="T38" s="33"/>
      <c r="U38" s="33"/>
      <c r="V38" s="33"/>
      <c r="W38" s="33"/>
      <c r="X38" s="33"/>
      <c r="Y38" s="33"/>
      <c r="Z38" s="33"/>
      <c r="AA38" s="33"/>
      <c r="AB38" s="33"/>
      <c r="AC38" s="33"/>
      <c r="AD38" s="34"/>
      <c r="AE38" s="33"/>
      <c r="AF38" s="40"/>
    </row>
    <row r="39" spans="1:32" x14ac:dyDescent="0.3">
      <c r="A39" s="42"/>
      <c r="B39" s="15"/>
      <c r="C39" s="15"/>
      <c r="D39" s="15"/>
      <c r="E39" s="15"/>
      <c r="F39" s="15"/>
      <c r="G39" s="15"/>
      <c r="H39" s="15"/>
      <c r="I39" s="15"/>
      <c r="J39" s="15"/>
      <c r="K39" s="15"/>
      <c r="L39" s="15"/>
      <c r="M39" s="15"/>
      <c r="N39" s="15"/>
      <c r="O39" s="15"/>
      <c r="P39" s="15"/>
      <c r="Q39" s="15"/>
      <c r="R39" s="10"/>
      <c r="S39" s="33"/>
      <c r="T39" s="33"/>
      <c r="U39" s="33"/>
      <c r="V39" s="33"/>
      <c r="W39" s="33"/>
      <c r="X39" s="33"/>
      <c r="Y39" s="33"/>
      <c r="Z39" s="33"/>
      <c r="AA39" s="33"/>
      <c r="AB39" s="33"/>
      <c r="AC39" s="33"/>
      <c r="AD39" s="33"/>
      <c r="AE39" s="33"/>
      <c r="AF39" s="41"/>
    </row>
    <row r="40" spans="1:32" x14ac:dyDescent="0.3">
      <c r="A40" s="42"/>
      <c r="B40" s="15"/>
      <c r="C40" s="15"/>
      <c r="D40" s="15"/>
      <c r="E40" s="15"/>
      <c r="F40" s="15"/>
      <c r="G40" s="15"/>
      <c r="H40" s="15"/>
      <c r="I40" s="15"/>
      <c r="J40" s="15"/>
      <c r="K40" s="15"/>
      <c r="L40" s="15"/>
      <c r="M40" s="15"/>
      <c r="N40" s="15"/>
      <c r="O40" s="15"/>
      <c r="P40" s="15"/>
      <c r="Q40" s="15"/>
      <c r="R40" s="37"/>
      <c r="S40" s="15"/>
      <c r="T40" s="15"/>
      <c r="U40" s="33"/>
      <c r="V40" s="15"/>
      <c r="W40" s="15"/>
      <c r="X40" s="15"/>
      <c r="Y40" s="15"/>
      <c r="Z40" s="15"/>
      <c r="AA40" s="15"/>
      <c r="AB40" s="15"/>
      <c r="AC40" s="15"/>
      <c r="AD40" s="15"/>
      <c r="AE40" s="15"/>
      <c r="AF40" s="24"/>
    </row>
    <row r="41" spans="1:32" x14ac:dyDescent="0.3">
      <c r="A41" s="42"/>
      <c r="B41" s="15"/>
      <c r="C41" s="15"/>
      <c r="D41" s="15"/>
      <c r="E41" s="15"/>
      <c r="F41" s="15"/>
      <c r="G41" s="15"/>
      <c r="H41" s="15"/>
      <c r="I41" s="15"/>
      <c r="J41" s="15"/>
      <c r="K41" s="15"/>
      <c r="L41" s="15"/>
      <c r="M41" s="15"/>
      <c r="N41" s="25"/>
      <c r="O41" s="25"/>
      <c r="P41" s="25"/>
      <c r="Q41" s="25"/>
    </row>
    <row r="42" spans="1:32" x14ac:dyDescent="0.3">
      <c r="A42" s="42"/>
      <c r="B42" s="15"/>
      <c r="C42" s="15"/>
      <c r="D42" s="15"/>
      <c r="E42" s="15"/>
      <c r="F42" s="15"/>
      <c r="G42" s="15"/>
      <c r="H42" s="15"/>
      <c r="I42" s="15"/>
      <c r="J42" s="15"/>
      <c r="K42" s="15"/>
      <c r="L42" s="15"/>
      <c r="M42" s="15"/>
      <c r="N42" s="15"/>
      <c r="O42" s="15"/>
      <c r="P42" s="15"/>
      <c r="Q42" s="15"/>
      <c r="R42" s="24"/>
    </row>
    <row r="43" spans="1:32" x14ac:dyDescent="0.3">
      <c r="A43" s="42"/>
      <c r="B43" s="15"/>
      <c r="C43" s="15"/>
      <c r="D43" s="15"/>
      <c r="E43" s="15"/>
      <c r="F43" s="15"/>
      <c r="G43" s="15"/>
      <c r="H43" s="15"/>
      <c r="I43" s="15"/>
      <c r="J43" s="15"/>
      <c r="K43" s="15"/>
      <c r="L43" s="15"/>
      <c r="M43" s="15"/>
      <c r="N43" s="15"/>
      <c r="O43" s="15"/>
      <c r="P43" s="15"/>
      <c r="Q43" s="15"/>
      <c r="R43" s="24"/>
    </row>
    <row r="44" spans="1:32" x14ac:dyDescent="0.3">
      <c r="A44" s="42"/>
      <c r="B44" s="15"/>
      <c r="C44" s="15"/>
      <c r="D44" s="15"/>
      <c r="E44" s="15"/>
      <c r="F44" s="15"/>
      <c r="G44" s="15"/>
      <c r="H44" s="15"/>
      <c r="I44" s="15"/>
      <c r="J44" s="15"/>
      <c r="K44" s="15"/>
      <c r="L44" s="15"/>
      <c r="M44" s="15"/>
      <c r="N44" s="15"/>
      <c r="O44" s="15"/>
      <c r="P44" s="15"/>
      <c r="Q44" s="15"/>
      <c r="R44" s="24"/>
    </row>
    <row r="45" spans="1:32" x14ac:dyDescent="0.3">
      <c r="A45" s="42"/>
      <c r="B45" s="15"/>
      <c r="C45" s="15"/>
      <c r="D45" s="15"/>
      <c r="E45" s="15"/>
      <c r="F45" s="15"/>
      <c r="G45" s="15"/>
      <c r="H45" s="15"/>
      <c r="I45" s="15"/>
      <c r="J45" s="15"/>
      <c r="K45" s="15"/>
      <c r="L45" s="15"/>
      <c r="M45" s="15"/>
      <c r="N45" s="15"/>
      <c r="O45" s="15"/>
      <c r="P45" s="15"/>
      <c r="Q45" s="15"/>
      <c r="R45" s="24"/>
    </row>
    <row r="46" spans="1:32" x14ac:dyDescent="0.3">
      <c r="A46" s="42"/>
      <c r="B46" s="15"/>
      <c r="C46" s="15"/>
      <c r="D46" s="15"/>
      <c r="E46" s="15"/>
      <c r="F46" s="15"/>
      <c r="G46" s="15"/>
      <c r="H46" s="15"/>
      <c r="I46" s="15"/>
      <c r="J46" s="15"/>
      <c r="K46" s="15"/>
      <c r="L46" s="15"/>
      <c r="M46" s="15"/>
      <c r="N46" s="15"/>
      <c r="O46" s="15"/>
      <c r="P46" s="15"/>
      <c r="Q46" s="15"/>
      <c r="R46" s="24"/>
    </row>
    <row r="47" spans="1:32" x14ac:dyDescent="0.3">
      <c r="A47" s="42"/>
      <c r="B47" s="15"/>
      <c r="C47" s="15"/>
      <c r="D47" s="15"/>
      <c r="E47" s="15"/>
      <c r="F47" s="15"/>
      <c r="G47" s="15"/>
      <c r="H47" s="15"/>
      <c r="I47" s="15"/>
      <c r="J47" s="15"/>
      <c r="K47" s="15"/>
      <c r="L47" s="15"/>
      <c r="M47" s="15"/>
      <c r="N47" s="15"/>
      <c r="O47" s="15"/>
      <c r="P47" s="15"/>
      <c r="Q47" s="15"/>
      <c r="R47" s="24"/>
    </row>
    <row r="48" spans="1:32" x14ac:dyDescent="0.3">
      <c r="A48" s="42"/>
      <c r="B48" s="15"/>
      <c r="C48" s="15"/>
      <c r="D48" s="15"/>
      <c r="E48" s="15"/>
      <c r="F48" s="15"/>
      <c r="G48" s="15"/>
      <c r="H48" s="15"/>
      <c r="I48" s="15"/>
      <c r="J48" s="15"/>
      <c r="K48" s="15"/>
      <c r="L48" s="15"/>
      <c r="M48" s="15"/>
      <c r="N48" s="15"/>
      <c r="O48" s="15"/>
      <c r="P48" s="15"/>
      <c r="Q48" s="15"/>
      <c r="R48" s="24"/>
    </row>
    <row r="49" spans="1:18" x14ac:dyDescent="0.3">
      <c r="A49" s="42"/>
      <c r="B49" s="15"/>
      <c r="C49" s="15"/>
      <c r="D49" s="15"/>
      <c r="E49" s="15"/>
      <c r="F49" s="15"/>
      <c r="G49" s="15"/>
      <c r="H49" s="15"/>
      <c r="I49" s="15"/>
      <c r="J49" s="15"/>
      <c r="K49" s="15"/>
      <c r="L49" s="15"/>
      <c r="M49" s="15"/>
      <c r="N49" s="15"/>
      <c r="O49" s="15"/>
      <c r="P49" s="15"/>
      <c r="Q49" s="15"/>
      <c r="R49" s="24"/>
    </row>
    <row r="50" spans="1:18" x14ac:dyDescent="0.3">
      <c r="A50" s="42"/>
      <c r="B50" s="15"/>
      <c r="C50" s="15"/>
      <c r="D50" s="15"/>
      <c r="E50" s="15"/>
      <c r="F50" s="15"/>
      <c r="G50" s="15"/>
      <c r="H50" s="15"/>
      <c r="I50" s="15"/>
      <c r="J50" s="15"/>
      <c r="K50" s="15"/>
      <c r="L50" s="15"/>
      <c r="M50" s="15"/>
      <c r="N50" s="15"/>
      <c r="O50" s="15"/>
      <c r="P50" s="15"/>
      <c r="Q50" s="15"/>
      <c r="R50" s="24"/>
    </row>
    <row r="51" spans="1:18" x14ac:dyDescent="0.3">
      <c r="A51" s="42"/>
      <c r="B51" s="15"/>
      <c r="C51" s="15"/>
      <c r="D51" s="15"/>
      <c r="E51" s="15"/>
      <c r="F51" s="15"/>
      <c r="G51" s="15"/>
      <c r="H51" s="15"/>
      <c r="I51" s="15"/>
      <c r="J51" s="15"/>
      <c r="K51" s="15"/>
      <c r="L51" s="15"/>
      <c r="M51" s="15"/>
      <c r="N51" s="15"/>
      <c r="O51" s="15"/>
      <c r="P51" s="15"/>
      <c r="Q51" s="15"/>
      <c r="R51" s="24"/>
    </row>
    <row r="52" spans="1:18" x14ac:dyDescent="0.3">
      <c r="A52" s="42"/>
      <c r="B52" s="15"/>
      <c r="C52" s="15"/>
      <c r="D52" s="15"/>
      <c r="E52" s="15"/>
      <c r="F52" s="15"/>
      <c r="G52" s="15"/>
      <c r="H52" s="15"/>
      <c r="I52" s="15"/>
      <c r="J52" s="15"/>
      <c r="K52" s="15"/>
      <c r="L52" s="15"/>
      <c r="M52" s="15"/>
      <c r="N52" s="15"/>
      <c r="O52" s="15"/>
      <c r="P52" s="15"/>
      <c r="Q52" s="15"/>
      <c r="R52" s="24"/>
    </row>
    <row r="53" spans="1:18" x14ac:dyDescent="0.3">
      <c r="A53" s="42"/>
      <c r="B53" s="15"/>
      <c r="C53" s="15"/>
      <c r="D53" s="15"/>
      <c r="E53" s="15"/>
      <c r="F53" s="15"/>
      <c r="G53" s="15"/>
      <c r="H53" s="15"/>
      <c r="I53" s="15"/>
      <c r="J53" s="15"/>
      <c r="K53" s="15"/>
      <c r="L53" s="15"/>
      <c r="M53" s="15"/>
      <c r="N53" s="15"/>
      <c r="O53" s="15"/>
      <c r="P53" s="15"/>
      <c r="Q53" s="15"/>
      <c r="R53" s="24"/>
    </row>
    <row r="54" spans="1:18" x14ac:dyDescent="0.3">
      <c r="A54" s="42"/>
      <c r="B54" s="15"/>
      <c r="C54" s="15"/>
      <c r="D54" s="15"/>
      <c r="E54" s="15"/>
      <c r="F54" s="15"/>
      <c r="G54" s="15"/>
      <c r="H54" s="15"/>
      <c r="I54" s="15"/>
      <c r="J54" s="15"/>
      <c r="K54" s="15"/>
      <c r="L54" s="15"/>
      <c r="M54" s="15"/>
      <c r="N54" s="15"/>
      <c r="O54" s="15"/>
      <c r="P54" s="15"/>
      <c r="Q54" s="15"/>
      <c r="R54" s="24"/>
    </row>
    <row r="55" spans="1:18" x14ac:dyDescent="0.3">
      <c r="A55" s="42"/>
      <c r="B55" s="15"/>
      <c r="C55" s="15"/>
      <c r="D55" s="15"/>
      <c r="E55" s="15"/>
      <c r="F55" s="15"/>
      <c r="G55" s="15"/>
      <c r="H55" s="15"/>
      <c r="I55" s="15"/>
      <c r="J55" s="15"/>
      <c r="K55" s="15"/>
      <c r="L55" s="15"/>
      <c r="M55" s="15"/>
      <c r="N55" s="15"/>
      <c r="O55" s="15"/>
      <c r="P55" s="15"/>
      <c r="Q55" s="15"/>
      <c r="R55" s="24"/>
    </row>
    <row r="56" spans="1:18" x14ac:dyDescent="0.3">
      <c r="A56" s="42"/>
      <c r="B56" s="15"/>
      <c r="C56" s="15"/>
      <c r="D56" s="15"/>
      <c r="E56" s="15"/>
      <c r="F56" s="15"/>
      <c r="G56" s="15"/>
      <c r="H56" s="15"/>
      <c r="I56" s="15"/>
      <c r="J56" s="15"/>
      <c r="K56" s="15"/>
      <c r="L56" s="15"/>
      <c r="M56" s="15"/>
      <c r="N56" s="15"/>
      <c r="O56" s="15"/>
      <c r="P56" s="15"/>
      <c r="Q56" s="15"/>
      <c r="R56" s="24"/>
    </row>
    <row r="57" spans="1:18" x14ac:dyDescent="0.3">
      <c r="A57" s="42"/>
      <c r="B57" s="15"/>
      <c r="C57" s="15"/>
      <c r="D57" s="15"/>
      <c r="E57" s="15"/>
      <c r="F57" s="15"/>
      <c r="G57" s="15"/>
      <c r="H57" s="15"/>
      <c r="I57" s="15"/>
      <c r="J57" s="15"/>
      <c r="K57" s="15"/>
      <c r="L57" s="15"/>
      <c r="M57" s="15"/>
      <c r="N57" s="15"/>
      <c r="O57" s="15"/>
      <c r="P57" s="15"/>
      <c r="Q57" s="15"/>
      <c r="R57" s="24"/>
    </row>
    <row r="58" spans="1:18" x14ac:dyDescent="0.3">
      <c r="A58" s="42"/>
      <c r="B58" s="15"/>
      <c r="C58" s="15"/>
      <c r="D58" s="15"/>
      <c r="E58" s="15"/>
      <c r="F58" s="15"/>
      <c r="G58" s="15"/>
      <c r="H58" s="15"/>
      <c r="I58" s="15"/>
      <c r="J58" s="15"/>
      <c r="K58" s="15"/>
      <c r="L58" s="15"/>
      <c r="M58" s="15"/>
      <c r="N58" s="15"/>
      <c r="O58" s="15"/>
      <c r="P58" s="15"/>
      <c r="Q58" s="15"/>
      <c r="R58" s="24"/>
    </row>
    <row r="59" spans="1:18" x14ac:dyDescent="0.3">
      <c r="A59" s="42"/>
      <c r="B59" s="15"/>
      <c r="C59" s="15"/>
      <c r="D59" s="15"/>
      <c r="E59" s="15"/>
      <c r="F59" s="15"/>
      <c r="G59" s="15"/>
      <c r="H59" s="15"/>
      <c r="I59" s="15"/>
      <c r="J59" s="15"/>
      <c r="K59" s="15"/>
      <c r="L59" s="15"/>
      <c r="M59" s="15"/>
      <c r="N59" s="15"/>
      <c r="O59" s="15"/>
      <c r="P59" s="15"/>
      <c r="Q59" s="15"/>
      <c r="R59" s="24"/>
    </row>
    <row r="60" spans="1:18" x14ac:dyDescent="0.3">
      <c r="A60" s="38"/>
      <c r="B60" s="15"/>
      <c r="C60" s="15"/>
      <c r="D60" s="15"/>
      <c r="E60" s="15"/>
      <c r="F60" s="15"/>
      <c r="G60" s="15"/>
      <c r="H60" s="15"/>
      <c r="I60" s="15"/>
      <c r="J60" s="15"/>
      <c r="K60" s="15"/>
      <c r="L60" s="15"/>
      <c r="M60" s="15"/>
      <c r="N60" s="15"/>
      <c r="O60" s="15"/>
      <c r="P60" s="15"/>
      <c r="Q60" s="15"/>
      <c r="R60" s="24"/>
    </row>
    <row r="61" spans="1:18" x14ac:dyDescent="0.3">
      <c r="A61" s="38"/>
      <c r="B61" s="15"/>
      <c r="C61" s="15"/>
      <c r="D61" s="15"/>
      <c r="E61" s="15"/>
      <c r="F61" s="15"/>
      <c r="G61" s="15"/>
      <c r="H61" s="15"/>
      <c r="I61" s="15"/>
      <c r="J61" s="15"/>
      <c r="K61" s="15"/>
      <c r="L61" s="15"/>
      <c r="M61" s="15"/>
      <c r="N61" s="15"/>
      <c r="O61" s="15"/>
      <c r="P61" s="15"/>
      <c r="Q61" s="15"/>
      <c r="R61" s="24"/>
    </row>
    <row r="62" spans="1:18" x14ac:dyDescent="0.3">
      <c r="A62" s="38"/>
      <c r="B62" s="15"/>
      <c r="C62" s="15"/>
      <c r="D62" s="15"/>
      <c r="E62" s="15"/>
      <c r="F62" s="15"/>
      <c r="G62" s="15"/>
      <c r="H62" s="15"/>
      <c r="I62" s="15"/>
      <c r="J62" s="15"/>
      <c r="K62" s="15"/>
      <c r="L62" s="15"/>
      <c r="M62" s="15"/>
      <c r="N62" s="15"/>
      <c r="O62" s="15"/>
      <c r="P62" s="15"/>
      <c r="Q62" s="15"/>
      <c r="R62" s="24"/>
    </row>
    <row r="63" spans="1:18" x14ac:dyDescent="0.3">
      <c r="A63" s="2"/>
    </row>
    <row r="64" spans="1:18" x14ac:dyDescent="0.3">
      <c r="A64" s="2"/>
    </row>
    <row r="65" spans="1:18" x14ac:dyDescent="0.3">
      <c r="A65" s="2"/>
    </row>
    <row r="66" spans="1:18" x14ac:dyDescent="0.3">
      <c r="A66" s="2"/>
      <c r="B66" s="15"/>
      <c r="C66" s="15"/>
      <c r="D66" s="15"/>
      <c r="E66" s="15"/>
      <c r="F66" s="15"/>
      <c r="G66" s="15"/>
      <c r="H66" s="15"/>
      <c r="I66" s="15"/>
      <c r="J66" s="15"/>
      <c r="K66" s="15"/>
      <c r="L66" s="15"/>
      <c r="M66" s="15"/>
      <c r="N66" s="15"/>
      <c r="O66" s="15"/>
      <c r="P66" s="15"/>
      <c r="Q66" s="15"/>
      <c r="R66" s="24"/>
    </row>
    <row r="67" spans="1:18" x14ac:dyDescent="0.3">
      <c r="A67" s="2"/>
      <c r="B67" s="15"/>
      <c r="C67" s="15"/>
      <c r="D67" s="15"/>
      <c r="E67" s="15"/>
      <c r="F67" s="15"/>
      <c r="G67" s="15"/>
      <c r="H67" s="15"/>
      <c r="I67" s="15"/>
      <c r="J67" s="15"/>
      <c r="K67" s="15"/>
      <c r="L67" s="15"/>
      <c r="M67" s="15"/>
      <c r="N67" s="15"/>
      <c r="O67" s="15"/>
      <c r="P67" s="15"/>
      <c r="Q67" s="15"/>
      <c r="R67" s="24"/>
    </row>
    <row r="68" spans="1:18" x14ac:dyDescent="0.3">
      <c r="A68" s="2"/>
      <c r="B68" s="15"/>
      <c r="C68" s="15"/>
      <c r="D68" s="15"/>
      <c r="E68" s="15"/>
      <c r="F68" s="15"/>
      <c r="G68" s="15"/>
      <c r="H68" s="15"/>
      <c r="I68" s="15"/>
      <c r="J68" s="15"/>
      <c r="K68" s="15"/>
      <c r="L68" s="15"/>
      <c r="M68" s="15"/>
      <c r="N68" s="15"/>
      <c r="O68" s="15"/>
      <c r="P68" s="15"/>
      <c r="Q68" s="15"/>
      <c r="R68" s="24"/>
    </row>
    <row r="69" spans="1:18" x14ac:dyDescent="0.3">
      <c r="A69" s="2"/>
      <c r="B69" s="15"/>
      <c r="C69" s="15"/>
      <c r="D69" s="15"/>
      <c r="E69" s="15"/>
      <c r="F69" s="15"/>
      <c r="G69" s="15"/>
      <c r="H69" s="15"/>
      <c r="I69" s="15"/>
      <c r="J69" s="15"/>
      <c r="K69" s="15"/>
      <c r="L69" s="15"/>
      <c r="M69" s="15"/>
      <c r="N69" s="15"/>
      <c r="O69" s="15"/>
      <c r="P69" s="15"/>
      <c r="Q69" s="15"/>
      <c r="R69" s="24"/>
    </row>
    <row r="70" spans="1:18" x14ac:dyDescent="0.3">
      <c r="A70" s="2"/>
      <c r="B70" s="15"/>
      <c r="C70" s="15"/>
      <c r="D70" s="15"/>
      <c r="E70" s="15"/>
      <c r="F70" s="15"/>
      <c r="G70" s="15"/>
      <c r="H70" s="15"/>
      <c r="I70" s="15"/>
      <c r="J70" s="15"/>
      <c r="K70" s="15"/>
      <c r="L70" s="15"/>
      <c r="M70" s="15"/>
      <c r="N70" s="15"/>
      <c r="O70" s="15"/>
      <c r="P70" s="15"/>
      <c r="Q70" s="15"/>
      <c r="R70" s="24"/>
    </row>
    <row r="71" spans="1:18" x14ac:dyDescent="0.3">
      <c r="A71" s="2"/>
      <c r="B71" s="15"/>
      <c r="C71" s="15"/>
      <c r="D71" s="15"/>
      <c r="E71" s="15"/>
      <c r="F71" s="15"/>
      <c r="G71" s="15"/>
      <c r="H71" s="15"/>
      <c r="I71" s="15"/>
      <c r="J71" s="15"/>
      <c r="K71" s="15"/>
      <c r="L71" s="15"/>
      <c r="M71" s="15"/>
      <c r="N71" s="15"/>
      <c r="O71" s="15"/>
      <c r="P71" s="15"/>
      <c r="Q71" s="15"/>
      <c r="R71" s="24"/>
    </row>
    <row r="72" spans="1:18" x14ac:dyDescent="0.3">
      <c r="A72" s="2"/>
      <c r="B72" s="15"/>
      <c r="C72" s="15"/>
      <c r="D72" s="15"/>
      <c r="E72" s="15"/>
      <c r="F72" s="15"/>
      <c r="G72" s="15"/>
      <c r="H72" s="15"/>
      <c r="I72" s="15"/>
      <c r="J72" s="15"/>
      <c r="K72" s="15"/>
      <c r="L72" s="15"/>
      <c r="M72" s="15"/>
      <c r="N72" s="15"/>
      <c r="O72" s="15"/>
      <c r="P72" s="15"/>
      <c r="Q72" s="15"/>
      <c r="R72" s="24"/>
    </row>
    <row r="73" spans="1:18" x14ac:dyDescent="0.3">
      <c r="A73" s="2"/>
      <c r="B73" s="15"/>
      <c r="C73" s="15"/>
      <c r="D73" s="15"/>
      <c r="E73" s="15"/>
      <c r="F73" s="15"/>
      <c r="G73" s="15"/>
      <c r="H73" s="15"/>
      <c r="I73" s="15"/>
      <c r="J73" s="15"/>
      <c r="K73" s="15"/>
      <c r="L73" s="15"/>
      <c r="M73" s="15"/>
      <c r="N73" s="15"/>
      <c r="O73" s="15"/>
      <c r="P73" s="15"/>
      <c r="Q73" s="15"/>
      <c r="R73" s="24"/>
    </row>
    <row r="74" spans="1:18" x14ac:dyDescent="0.3">
      <c r="A74" s="2"/>
      <c r="B74" s="15"/>
      <c r="C74" s="15"/>
      <c r="D74" s="15"/>
      <c r="E74" s="15"/>
      <c r="F74" s="15"/>
      <c r="G74" s="15"/>
      <c r="H74" s="15"/>
      <c r="I74" s="15"/>
      <c r="J74" s="15"/>
      <c r="K74" s="15"/>
      <c r="L74" s="15"/>
      <c r="M74" s="15"/>
      <c r="N74" s="15"/>
      <c r="O74" s="15"/>
      <c r="P74" s="15"/>
      <c r="Q74" s="15"/>
      <c r="R74" s="24"/>
    </row>
    <row r="75" spans="1:18" x14ac:dyDescent="0.3">
      <c r="A75" s="2"/>
      <c r="B75" s="15"/>
      <c r="C75" s="15"/>
      <c r="D75" s="15"/>
      <c r="E75" s="15"/>
      <c r="F75" s="15"/>
      <c r="G75" s="15"/>
      <c r="H75" s="15"/>
      <c r="I75" s="15"/>
      <c r="J75" s="15"/>
      <c r="K75" s="15"/>
      <c r="L75" s="15"/>
      <c r="M75" s="15"/>
      <c r="N75" s="15"/>
      <c r="O75" s="15"/>
      <c r="P75" s="15"/>
      <c r="Q75" s="15"/>
      <c r="R75" s="24"/>
    </row>
    <row r="76" spans="1:18" x14ac:dyDescent="0.3">
      <c r="A76" s="2"/>
      <c r="B76" s="15"/>
      <c r="C76" s="15"/>
      <c r="D76" s="15"/>
      <c r="E76" s="15"/>
      <c r="F76" s="15"/>
      <c r="G76" s="15"/>
      <c r="H76" s="15"/>
      <c r="I76" s="15"/>
      <c r="J76" s="15"/>
      <c r="K76" s="15"/>
      <c r="L76" s="15"/>
      <c r="M76" s="15"/>
      <c r="N76" s="15"/>
      <c r="O76" s="15"/>
      <c r="P76" s="15"/>
      <c r="Q76" s="15"/>
      <c r="R76" s="24"/>
    </row>
    <row r="77" spans="1:18" x14ac:dyDescent="0.3">
      <c r="A77" s="2"/>
      <c r="B77" s="15"/>
      <c r="C77" s="15"/>
      <c r="D77" s="15"/>
      <c r="E77" s="15"/>
      <c r="F77" s="15"/>
      <c r="G77" s="15"/>
      <c r="H77" s="15"/>
      <c r="I77" s="15"/>
      <c r="J77" s="15"/>
      <c r="K77" s="15"/>
      <c r="L77" s="15"/>
      <c r="M77" s="15"/>
      <c r="N77" s="15"/>
      <c r="O77" s="15"/>
      <c r="P77" s="15"/>
      <c r="Q77" s="15"/>
      <c r="R77" s="24"/>
    </row>
    <row r="78" spans="1:18" x14ac:dyDescent="0.3">
      <c r="A78" s="2"/>
      <c r="B78" s="15"/>
      <c r="C78" s="15"/>
      <c r="D78" s="15"/>
      <c r="E78" s="15"/>
      <c r="F78" s="15"/>
      <c r="G78" s="15"/>
      <c r="H78" s="15"/>
      <c r="I78" s="15"/>
      <c r="J78" s="15"/>
      <c r="K78" s="15"/>
      <c r="L78" s="15"/>
      <c r="M78" s="15"/>
      <c r="N78" s="15"/>
      <c r="O78" s="15"/>
      <c r="P78" s="15"/>
      <c r="Q78" s="15"/>
      <c r="R78" s="24"/>
    </row>
    <row r="79" spans="1:18" x14ac:dyDescent="0.3">
      <c r="A79" s="2"/>
      <c r="B79" s="15"/>
      <c r="C79" s="15"/>
      <c r="D79" s="15"/>
      <c r="E79" s="15"/>
      <c r="F79" s="15"/>
      <c r="G79" s="15"/>
      <c r="H79" s="15"/>
      <c r="I79" s="15"/>
      <c r="J79" s="15"/>
      <c r="K79" s="15"/>
      <c r="L79" s="15"/>
      <c r="M79" s="15"/>
      <c r="N79" s="15"/>
      <c r="O79" s="15"/>
      <c r="P79" s="15"/>
      <c r="Q79" s="15"/>
      <c r="R79" s="24"/>
    </row>
    <row r="80" spans="1:18" x14ac:dyDescent="0.3">
      <c r="A80" s="2"/>
      <c r="B80" s="15"/>
      <c r="C80" s="15"/>
      <c r="D80" s="15"/>
      <c r="E80" s="15"/>
      <c r="F80" s="15"/>
      <c r="G80" s="15"/>
      <c r="H80" s="15"/>
      <c r="I80" s="15"/>
      <c r="J80" s="15"/>
      <c r="K80" s="15"/>
      <c r="L80" s="15"/>
      <c r="M80" s="15"/>
      <c r="N80" s="15"/>
      <c r="O80" s="15"/>
      <c r="P80" s="15"/>
      <c r="Q80" s="15"/>
      <c r="R80" s="24"/>
    </row>
    <row r="81" spans="1:18" x14ac:dyDescent="0.3">
      <c r="A81" s="2"/>
      <c r="B81" s="15"/>
      <c r="C81" s="15"/>
      <c r="D81" s="15"/>
      <c r="E81" s="15"/>
      <c r="F81" s="15"/>
      <c r="G81" s="15"/>
      <c r="H81" s="15"/>
      <c r="I81" s="15"/>
      <c r="J81" s="15"/>
      <c r="K81" s="15"/>
      <c r="L81" s="15"/>
      <c r="M81" s="15"/>
      <c r="N81" s="15"/>
      <c r="O81" s="15"/>
      <c r="P81" s="15"/>
      <c r="Q81" s="15"/>
      <c r="R81" s="24"/>
    </row>
    <row r="82" spans="1:18" x14ac:dyDescent="0.3">
      <c r="A82" s="7"/>
      <c r="B82" s="15"/>
      <c r="C82" s="15"/>
      <c r="D82" s="15"/>
      <c r="E82" s="15"/>
      <c r="F82" s="15"/>
      <c r="G82" s="15"/>
      <c r="H82" s="15"/>
      <c r="I82" s="15"/>
      <c r="J82" s="15"/>
      <c r="K82" s="15"/>
      <c r="L82" s="15"/>
      <c r="M82" s="15"/>
      <c r="N82" s="15"/>
      <c r="O82" s="15"/>
      <c r="P82" s="15"/>
      <c r="Q82" s="15"/>
      <c r="R82" s="24"/>
    </row>
    <row r="83" spans="1:18" x14ac:dyDescent="0.3">
      <c r="B83" s="15"/>
      <c r="C83" s="15"/>
      <c r="D83" s="15"/>
      <c r="E83" s="15"/>
      <c r="F83" s="15"/>
      <c r="G83" s="15"/>
      <c r="H83" s="15"/>
      <c r="I83" s="15"/>
      <c r="J83" s="15"/>
      <c r="K83" s="15"/>
      <c r="L83" s="15"/>
      <c r="M83" s="15"/>
      <c r="N83" s="15"/>
      <c r="O83" s="15"/>
      <c r="P83" s="15"/>
      <c r="Q83" s="15"/>
      <c r="R83" s="24"/>
    </row>
    <row r="84" spans="1:18" x14ac:dyDescent="0.3">
      <c r="B84" s="15"/>
      <c r="C84" s="15"/>
      <c r="D84" s="15"/>
      <c r="E84" s="15"/>
      <c r="F84" s="15"/>
      <c r="G84" s="15"/>
      <c r="H84" s="15"/>
      <c r="I84" s="15"/>
      <c r="J84" s="15"/>
      <c r="K84" s="15"/>
      <c r="L84" s="15"/>
      <c r="M84" s="15"/>
      <c r="N84" s="15"/>
      <c r="O84" s="15"/>
      <c r="P84" s="15"/>
      <c r="Q84" s="15"/>
      <c r="R84" s="24"/>
    </row>
    <row r="85" spans="1:18" x14ac:dyDescent="0.3">
      <c r="B85" s="15"/>
      <c r="C85" s="15"/>
      <c r="D85" s="15"/>
      <c r="E85" s="15"/>
      <c r="F85" s="15"/>
      <c r="G85" s="15"/>
      <c r="H85" s="15"/>
      <c r="I85" s="15"/>
      <c r="J85" s="15"/>
      <c r="K85" s="15"/>
      <c r="L85" s="15"/>
      <c r="M85" s="15"/>
      <c r="N85" s="15"/>
      <c r="O85" s="15"/>
      <c r="P85" s="15"/>
      <c r="Q85" s="15"/>
      <c r="R85" s="24"/>
    </row>
    <row r="86" spans="1:18" x14ac:dyDescent="0.3">
      <c r="B86" s="6"/>
      <c r="C86" s="6"/>
      <c r="D86" s="6"/>
      <c r="E86" s="6"/>
      <c r="F86" s="6"/>
      <c r="G86" s="6"/>
      <c r="H86" s="6"/>
      <c r="I86" s="6"/>
      <c r="J86" s="6"/>
      <c r="K86" s="6"/>
      <c r="L86" s="6"/>
      <c r="M86" s="6"/>
      <c r="N86" s="6"/>
      <c r="O86" s="6"/>
      <c r="P86" s="6"/>
      <c r="Q86" s="6"/>
      <c r="R86" s="23"/>
    </row>
    <row r="87" spans="1:18" x14ac:dyDescent="0.3">
      <c r="B87" s="15"/>
      <c r="C87" s="15"/>
      <c r="D87" s="15"/>
      <c r="E87" s="15"/>
      <c r="F87" s="15"/>
      <c r="G87" s="15"/>
      <c r="H87" s="15"/>
      <c r="I87" s="15"/>
      <c r="J87" s="15"/>
      <c r="K87" s="15"/>
      <c r="L87" s="15"/>
      <c r="M87" s="15"/>
      <c r="N87" s="15"/>
      <c r="O87" s="15"/>
      <c r="P87" s="15"/>
      <c r="Q87" s="15"/>
    </row>
    <row r="88" spans="1:18" x14ac:dyDescent="0.3">
      <c r="B88" s="15"/>
      <c r="C88" s="15"/>
      <c r="D88" s="15"/>
      <c r="E88" s="15"/>
      <c r="F88" s="15"/>
      <c r="G88" s="15"/>
      <c r="H88" s="15"/>
      <c r="I88" s="15"/>
      <c r="J88" s="15"/>
      <c r="K88" s="15"/>
      <c r="L88" s="15"/>
      <c r="M88" s="15"/>
      <c r="N88" s="15"/>
      <c r="O88" s="15"/>
      <c r="P88" s="16"/>
      <c r="Q88" s="16"/>
    </row>
    <row r="89" spans="1:18" x14ac:dyDescent="0.3">
      <c r="A89" s="11"/>
      <c r="B89" s="15"/>
      <c r="C89" s="15"/>
      <c r="D89" s="15"/>
      <c r="E89" s="15"/>
      <c r="F89" s="15"/>
      <c r="G89" s="15"/>
      <c r="H89" s="15"/>
      <c r="I89" s="15"/>
      <c r="J89" s="15"/>
      <c r="K89" s="15"/>
      <c r="L89" s="15"/>
      <c r="M89" s="15"/>
      <c r="N89" s="15"/>
      <c r="O89" s="15"/>
      <c r="P89" s="15"/>
      <c r="Q89" s="15"/>
      <c r="R89" s="24"/>
    </row>
    <row r="90" spans="1:18" x14ac:dyDescent="0.3">
      <c r="A90" s="11"/>
      <c r="B90" s="15"/>
      <c r="C90" s="15"/>
      <c r="D90" s="15"/>
      <c r="E90" s="15"/>
      <c r="F90" s="15"/>
      <c r="G90" s="15"/>
      <c r="H90" s="15"/>
      <c r="I90" s="15"/>
      <c r="J90" s="15"/>
      <c r="K90" s="15"/>
      <c r="L90" s="15"/>
      <c r="M90" s="15"/>
      <c r="N90" s="15"/>
      <c r="O90" s="15"/>
      <c r="P90" s="15"/>
      <c r="Q90" s="15"/>
      <c r="R90" s="24"/>
    </row>
    <row r="91" spans="1:18" x14ac:dyDescent="0.3">
      <c r="A91" s="11"/>
      <c r="B91" s="15"/>
      <c r="C91" s="15"/>
      <c r="D91" s="15"/>
      <c r="E91" s="15"/>
      <c r="F91" s="15"/>
      <c r="G91" s="15"/>
      <c r="H91" s="15"/>
      <c r="I91" s="15"/>
      <c r="J91" s="15"/>
      <c r="K91" s="15"/>
      <c r="L91" s="15"/>
      <c r="M91" s="15"/>
      <c r="N91" s="15"/>
      <c r="O91" s="15"/>
      <c r="P91" s="15"/>
      <c r="Q91" s="15"/>
      <c r="R91" s="24"/>
    </row>
    <row r="92" spans="1:18" x14ac:dyDescent="0.3">
      <c r="A92" s="11"/>
      <c r="B92" s="15"/>
      <c r="C92" s="15"/>
      <c r="D92" s="15"/>
      <c r="E92" s="15"/>
      <c r="F92" s="15"/>
      <c r="G92" s="15"/>
      <c r="H92" s="15"/>
      <c r="I92" s="15"/>
      <c r="J92" s="15"/>
      <c r="K92" s="15"/>
      <c r="L92" s="15"/>
      <c r="M92" s="15"/>
      <c r="N92" s="15"/>
      <c r="O92" s="15"/>
      <c r="P92" s="15"/>
      <c r="Q92" s="15"/>
      <c r="R92" s="24"/>
    </row>
    <row r="93" spans="1:18" x14ac:dyDescent="0.3">
      <c r="A93" s="11"/>
      <c r="B93" s="15"/>
      <c r="C93" s="15"/>
      <c r="D93" s="15"/>
      <c r="E93" s="15"/>
      <c r="F93" s="15"/>
      <c r="G93" s="15"/>
      <c r="H93" s="15"/>
      <c r="I93" s="15"/>
      <c r="J93" s="15"/>
      <c r="K93" s="15"/>
      <c r="L93" s="15"/>
      <c r="M93" s="15"/>
      <c r="N93" s="15"/>
      <c r="O93" s="15"/>
      <c r="P93" s="15"/>
      <c r="Q93" s="15"/>
      <c r="R93" s="24"/>
    </row>
    <row r="94" spans="1:18" x14ac:dyDescent="0.3">
      <c r="A94" s="11"/>
      <c r="B94" s="15"/>
      <c r="C94" s="15"/>
      <c r="D94" s="15"/>
      <c r="E94" s="15"/>
      <c r="F94" s="15"/>
      <c r="G94" s="15"/>
      <c r="H94" s="15"/>
      <c r="I94" s="15"/>
      <c r="J94" s="15"/>
      <c r="K94" s="15"/>
      <c r="L94" s="15"/>
      <c r="M94" s="15"/>
      <c r="N94" s="15"/>
      <c r="O94" s="15"/>
      <c r="P94" s="15"/>
      <c r="Q94" s="15"/>
      <c r="R94" s="24"/>
    </row>
    <row r="95" spans="1:18" x14ac:dyDescent="0.3">
      <c r="A95" s="11"/>
      <c r="B95" s="15"/>
      <c r="C95" s="15"/>
      <c r="D95" s="15"/>
      <c r="E95" s="15"/>
      <c r="F95" s="15"/>
      <c r="G95" s="15"/>
      <c r="H95" s="15"/>
      <c r="I95" s="15"/>
      <c r="J95" s="15"/>
      <c r="K95" s="15"/>
      <c r="L95" s="15"/>
      <c r="M95" s="15"/>
      <c r="N95" s="15"/>
      <c r="O95" s="15"/>
      <c r="P95" s="15"/>
      <c r="Q95" s="15"/>
      <c r="R95" s="24"/>
    </row>
    <row r="96" spans="1:18" x14ac:dyDescent="0.3">
      <c r="A96" s="11"/>
      <c r="B96" s="15"/>
      <c r="C96" s="15"/>
      <c r="D96" s="15"/>
      <c r="E96" s="15"/>
      <c r="F96" s="15"/>
      <c r="G96" s="15"/>
      <c r="H96" s="15"/>
      <c r="I96" s="15"/>
      <c r="J96" s="15"/>
      <c r="K96" s="15"/>
      <c r="L96" s="15"/>
      <c r="M96" s="15"/>
      <c r="N96" s="15"/>
      <c r="O96" s="15"/>
      <c r="P96" s="15"/>
      <c r="Q96" s="15"/>
      <c r="R96" s="24"/>
    </row>
    <row r="97" spans="1:18" x14ac:dyDescent="0.3">
      <c r="A97" s="11"/>
      <c r="B97" s="15"/>
      <c r="C97" s="15"/>
      <c r="D97" s="15"/>
      <c r="E97" s="15"/>
      <c r="F97" s="15"/>
      <c r="G97" s="15"/>
      <c r="H97" s="15"/>
      <c r="I97" s="15"/>
      <c r="J97" s="15"/>
      <c r="K97" s="15"/>
      <c r="L97" s="15"/>
      <c r="M97" s="15"/>
      <c r="N97" s="15"/>
      <c r="O97" s="15"/>
      <c r="P97" s="15"/>
      <c r="Q97" s="15"/>
      <c r="R97" s="24"/>
    </row>
    <row r="98" spans="1:18" x14ac:dyDescent="0.3">
      <c r="A98" s="11"/>
      <c r="B98" s="15"/>
      <c r="C98" s="15"/>
      <c r="D98" s="15"/>
      <c r="E98" s="15"/>
      <c r="F98" s="15"/>
      <c r="G98" s="15"/>
      <c r="H98" s="15"/>
      <c r="I98" s="15"/>
      <c r="J98" s="15"/>
      <c r="K98" s="15"/>
      <c r="L98" s="15"/>
      <c r="M98" s="15"/>
      <c r="N98" s="15"/>
      <c r="O98" s="15"/>
      <c r="P98" s="15"/>
      <c r="Q98" s="15"/>
      <c r="R98" s="24"/>
    </row>
    <row r="99" spans="1:18" x14ac:dyDescent="0.3">
      <c r="A99" s="11"/>
      <c r="B99" s="15"/>
      <c r="C99" s="15"/>
      <c r="D99" s="15"/>
      <c r="E99" s="15"/>
      <c r="F99" s="15"/>
      <c r="G99" s="15"/>
      <c r="H99" s="15"/>
      <c r="I99" s="15"/>
      <c r="J99" s="15"/>
      <c r="K99" s="15"/>
      <c r="L99" s="15"/>
      <c r="M99" s="15"/>
      <c r="N99" s="15"/>
      <c r="O99" s="15"/>
      <c r="P99" s="15"/>
      <c r="Q99" s="15"/>
      <c r="R99" s="24"/>
    </row>
    <row r="100" spans="1:18" x14ac:dyDescent="0.3">
      <c r="A100" s="11"/>
      <c r="B100" s="15"/>
      <c r="C100" s="15"/>
      <c r="D100" s="15"/>
      <c r="E100" s="15"/>
      <c r="F100" s="15"/>
      <c r="G100" s="15"/>
      <c r="H100" s="15"/>
      <c r="I100" s="15"/>
      <c r="J100" s="15"/>
      <c r="K100" s="15"/>
      <c r="L100" s="15"/>
      <c r="M100" s="15"/>
      <c r="N100" s="15"/>
      <c r="O100" s="15"/>
      <c r="P100" s="15"/>
      <c r="Q100" s="15"/>
      <c r="R100" s="24"/>
    </row>
    <row r="101" spans="1:18" x14ac:dyDescent="0.3">
      <c r="A101" s="11"/>
      <c r="B101" s="15"/>
      <c r="C101" s="15"/>
      <c r="D101" s="15"/>
      <c r="E101" s="15"/>
      <c r="F101" s="15"/>
      <c r="G101" s="15"/>
      <c r="H101" s="15"/>
      <c r="I101" s="15"/>
      <c r="J101" s="15"/>
      <c r="K101" s="15"/>
      <c r="L101" s="15"/>
      <c r="M101" s="15"/>
      <c r="N101" s="15"/>
      <c r="O101" s="15"/>
      <c r="P101" s="15"/>
      <c r="Q101" s="15"/>
      <c r="R101" s="24"/>
    </row>
    <row r="102" spans="1:18" x14ac:dyDescent="0.3">
      <c r="A102" s="11"/>
      <c r="B102" s="15"/>
      <c r="C102" s="15"/>
      <c r="D102" s="15"/>
      <c r="E102" s="15"/>
      <c r="F102" s="15"/>
      <c r="G102" s="15"/>
      <c r="H102" s="15"/>
      <c r="I102" s="15"/>
      <c r="J102" s="15"/>
      <c r="K102" s="15"/>
      <c r="L102" s="15"/>
      <c r="M102" s="15"/>
      <c r="N102" s="15"/>
      <c r="O102" s="15"/>
      <c r="P102" s="15"/>
      <c r="Q102" s="15"/>
      <c r="R102" s="24"/>
    </row>
    <row r="103" spans="1:18" x14ac:dyDescent="0.3">
      <c r="A103" s="11"/>
      <c r="B103" s="15"/>
      <c r="C103" s="15"/>
      <c r="D103" s="15"/>
      <c r="E103" s="15"/>
      <c r="F103" s="15"/>
      <c r="G103" s="15"/>
      <c r="H103" s="15"/>
      <c r="I103" s="15"/>
      <c r="J103" s="15"/>
      <c r="K103" s="15"/>
      <c r="L103" s="15"/>
      <c r="M103" s="15"/>
      <c r="N103" s="15"/>
      <c r="O103" s="15"/>
      <c r="P103" s="15"/>
      <c r="Q103" s="15"/>
      <c r="R103" s="24"/>
    </row>
    <row r="104" spans="1:18" x14ac:dyDescent="0.3">
      <c r="A104" s="11"/>
      <c r="B104" s="15"/>
      <c r="C104" s="15"/>
      <c r="D104" s="15"/>
      <c r="E104" s="15"/>
      <c r="F104" s="15"/>
      <c r="G104" s="15"/>
      <c r="H104" s="15"/>
      <c r="I104" s="15"/>
      <c r="J104" s="15"/>
      <c r="K104" s="15"/>
      <c r="L104" s="15"/>
      <c r="M104" s="15"/>
      <c r="N104" s="15"/>
      <c r="O104" s="15"/>
      <c r="P104" s="15"/>
      <c r="Q104" s="15"/>
      <c r="R104" s="24"/>
    </row>
    <row r="105" spans="1:18" x14ac:dyDescent="0.3">
      <c r="A105" s="11"/>
      <c r="B105" s="15"/>
      <c r="C105" s="15"/>
      <c r="D105" s="15"/>
      <c r="E105" s="15"/>
      <c r="F105" s="15"/>
      <c r="G105" s="15"/>
      <c r="H105" s="15"/>
      <c r="I105" s="15"/>
      <c r="J105" s="15"/>
      <c r="K105" s="15"/>
      <c r="L105" s="15"/>
      <c r="M105" s="15"/>
      <c r="N105" s="15"/>
      <c r="O105" s="15"/>
      <c r="P105" s="15"/>
      <c r="Q105" s="15"/>
      <c r="R105" s="24"/>
    </row>
    <row r="106" spans="1:18" x14ac:dyDescent="0.3">
      <c r="A106" s="11"/>
      <c r="B106" s="15"/>
      <c r="C106" s="15"/>
      <c r="D106" s="15"/>
      <c r="E106" s="15"/>
      <c r="F106" s="15"/>
      <c r="G106" s="15"/>
      <c r="H106" s="15"/>
      <c r="I106" s="15"/>
      <c r="J106" s="15"/>
      <c r="K106" s="15"/>
      <c r="L106" s="15"/>
      <c r="M106" s="15"/>
      <c r="N106" s="15"/>
      <c r="O106" s="15"/>
      <c r="P106" s="15"/>
      <c r="Q106" s="15"/>
      <c r="R106" s="24"/>
    </row>
    <row r="107" spans="1:18" x14ac:dyDescent="0.3">
      <c r="A107" s="11"/>
      <c r="B107" s="15"/>
      <c r="C107" s="15"/>
      <c r="D107" s="15"/>
      <c r="E107" s="15"/>
      <c r="F107" s="15"/>
      <c r="G107" s="15"/>
      <c r="H107" s="15"/>
      <c r="I107" s="15"/>
      <c r="J107" s="15"/>
      <c r="K107" s="15"/>
      <c r="L107" s="15"/>
      <c r="M107" s="15"/>
      <c r="N107" s="15"/>
      <c r="O107" s="15"/>
      <c r="P107" s="15"/>
      <c r="Q107" s="15"/>
      <c r="R107" s="24"/>
    </row>
    <row r="108" spans="1:18" x14ac:dyDescent="0.3">
      <c r="A108" s="11"/>
    </row>
    <row r="112" spans="1:18" x14ac:dyDescent="0.3">
      <c r="A112" s="11"/>
      <c r="B112" s="15"/>
      <c r="C112" s="15"/>
      <c r="D112" s="15"/>
      <c r="E112" s="15"/>
      <c r="F112" s="15"/>
      <c r="G112" s="15"/>
      <c r="H112" s="15"/>
      <c r="I112" s="15"/>
      <c r="J112" s="15"/>
      <c r="K112" s="15"/>
      <c r="L112" s="15"/>
      <c r="M112" s="15"/>
      <c r="N112" s="15"/>
      <c r="O112" s="15"/>
      <c r="P112" s="15"/>
      <c r="Q112" s="15"/>
      <c r="R112" s="24"/>
    </row>
    <row r="113" spans="1:18" x14ac:dyDescent="0.3">
      <c r="A113" s="11"/>
      <c r="B113" s="15"/>
      <c r="C113" s="15"/>
      <c r="D113" s="15"/>
      <c r="E113" s="15"/>
      <c r="F113" s="15"/>
      <c r="G113" s="15"/>
      <c r="H113" s="15"/>
      <c r="I113" s="15"/>
      <c r="J113" s="15"/>
      <c r="K113" s="15"/>
      <c r="L113" s="15"/>
      <c r="M113" s="15"/>
      <c r="N113" s="15"/>
      <c r="O113" s="15"/>
      <c r="P113" s="15"/>
      <c r="Q113" s="15"/>
      <c r="R113" s="24"/>
    </row>
    <row r="114" spans="1:18" x14ac:dyDescent="0.3">
      <c r="A114" s="11"/>
      <c r="B114" s="15"/>
      <c r="C114" s="15"/>
      <c r="D114" s="15"/>
      <c r="E114" s="15"/>
      <c r="F114" s="15"/>
      <c r="G114" s="15"/>
      <c r="H114" s="15"/>
      <c r="I114" s="15"/>
      <c r="J114" s="15"/>
      <c r="K114" s="15"/>
      <c r="L114" s="15"/>
      <c r="M114" s="15"/>
      <c r="N114" s="15"/>
      <c r="O114" s="15"/>
      <c r="P114" s="15"/>
      <c r="Q114" s="15"/>
      <c r="R114" s="24"/>
    </row>
    <row r="115" spans="1:18" x14ac:dyDescent="0.3">
      <c r="A115" s="11"/>
      <c r="B115" s="15"/>
      <c r="C115" s="15"/>
      <c r="D115" s="15"/>
      <c r="E115" s="15"/>
      <c r="F115" s="15"/>
      <c r="G115" s="15"/>
      <c r="H115" s="15"/>
      <c r="I115" s="15"/>
      <c r="J115" s="15"/>
      <c r="K115" s="15"/>
      <c r="L115" s="15"/>
      <c r="M115" s="15"/>
      <c r="N115" s="15"/>
      <c r="O115" s="15"/>
      <c r="P115" s="15"/>
      <c r="Q115" s="15"/>
      <c r="R115" s="24"/>
    </row>
    <row r="116" spans="1:18" x14ac:dyDescent="0.3">
      <c r="A116" s="11"/>
      <c r="B116" s="15"/>
      <c r="C116" s="15"/>
      <c r="D116" s="15"/>
      <c r="E116" s="15"/>
      <c r="F116" s="15"/>
      <c r="G116" s="15"/>
      <c r="H116" s="15"/>
      <c r="I116" s="15"/>
      <c r="J116" s="15"/>
      <c r="K116" s="15"/>
      <c r="L116" s="15"/>
      <c r="M116" s="15"/>
      <c r="N116" s="15"/>
      <c r="O116" s="15"/>
      <c r="P116" s="15"/>
      <c r="Q116" s="15"/>
      <c r="R116" s="24"/>
    </row>
    <row r="117" spans="1:18" x14ac:dyDescent="0.3">
      <c r="A117" s="11"/>
      <c r="B117" s="15"/>
      <c r="C117" s="15"/>
      <c r="D117" s="15"/>
      <c r="E117" s="15"/>
      <c r="F117" s="15"/>
      <c r="G117" s="15"/>
      <c r="H117" s="15"/>
      <c r="I117" s="15"/>
      <c r="J117" s="15"/>
      <c r="K117" s="15"/>
      <c r="L117" s="15"/>
      <c r="M117" s="15"/>
      <c r="N117" s="15"/>
      <c r="O117" s="15"/>
      <c r="P117" s="15"/>
      <c r="Q117" s="15"/>
      <c r="R117" s="24"/>
    </row>
    <row r="118" spans="1:18" x14ac:dyDescent="0.3">
      <c r="A118" s="11"/>
      <c r="B118" s="15"/>
      <c r="C118" s="15"/>
      <c r="D118" s="15"/>
      <c r="E118" s="15"/>
      <c r="F118" s="15"/>
      <c r="G118" s="15"/>
      <c r="H118" s="15"/>
      <c r="I118" s="15"/>
      <c r="J118" s="15"/>
      <c r="K118" s="15"/>
      <c r="L118" s="15"/>
      <c r="M118" s="15"/>
      <c r="N118" s="15"/>
      <c r="O118" s="15"/>
      <c r="P118" s="15"/>
      <c r="Q118" s="15"/>
      <c r="R118" s="24"/>
    </row>
    <row r="119" spans="1:18" x14ac:dyDescent="0.3">
      <c r="A119" s="11"/>
      <c r="B119" s="15"/>
      <c r="C119" s="15"/>
      <c r="D119" s="15"/>
      <c r="E119" s="15"/>
      <c r="F119" s="15"/>
      <c r="G119" s="15"/>
      <c r="H119" s="15"/>
      <c r="I119" s="15"/>
      <c r="J119" s="15"/>
      <c r="K119" s="15"/>
      <c r="L119" s="15"/>
      <c r="M119" s="15"/>
      <c r="N119" s="15"/>
      <c r="O119" s="15"/>
      <c r="P119" s="15"/>
      <c r="Q119" s="15"/>
      <c r="R119" s="24"/>
    </row>
    <row r="120" spans="1:18" x14ac:dyDescent="0.3">
      <c r="A120" s="11"/>
      <c r="B120" s="15"/>
      <c r="C120" s="15"/>
      <c r="D120" s="15"/>
      <c r="E120" s="15"/>
      <c r="F120" s="15"/>
      <c r="G120" s="15"/>
      <c r="H120" s="15"/>
      <c r="I120" s="15"/>
      <c r="J120" s="15"/>
      <c r="K120" s="15"/>
      <c r="L120" s="15"/>
      <c r="M120" s="15"/>
      <c r="N120" s="15"/>
      <c r="O120" s="15"/>
      <c r="P120" s="15"/>
      <c r="Q120" s="15"/>
      <c r="R120" s="24"/>
    </row>
    <row r="121" spans="1:18" x14ac:dyDescent="0.3">
      <c r="A121" s="11"/>
      <c r="B121" s="15"/>
      <c r="C121" s="15"/>
      <c r="D121" s="15"/>
      <c r="E121" s="15"/>
      <c r="F121" s="15"/>
      <c r="G121" s="15"/>
      <c r="H121" s="15"/>
      <c r="I121" s="15"/>
      <c r="J121" s="15"/>
      <c r="K121" s="15"/>
      <c r="L121" s="15"/>
      <c r="M121" s="15"/>
      <c r="N121" s="15"/>
      <c r="O121" s="15"/>
      <c r="P121" s="15"/>
      <c r="Q121" s="15"/>
      <c r="R121" s="24"/>
    </row>
    <row r="122" spans="1:18" x14ac:dyDescent="0.3">
      <c r="A122" s="11"/>
      <c r="B122" s="15"/>
      <c r="C122" s="15"/>
      <c r="D122" s="15"/>
      <c r="E122" s="15"/>
      <c r="F122" s="15"/>
      <c r="G122" s="15"/>
      <c r="H122" s="15"/>
      <c r="I122" s="15"/>
      <c r="J122" s="15"/>
      <c r="K122" s="15"/>
      <c r="L122" s="15"/>
      <c r="M122" s="15"/>
      <c r="N122" s="15"/>
      <c r="O122" s="15"/>
      <c r="P122" s="15"/>
      <c r="Q122" s="15"/>
      <c r="R122" s="24"/>
    </row>
    <row r="123" spans="1:18" x14ac:dyDescent="0.3">
      <c r="A123" s="11"/>
      <c r="B123" s="15"/>
      <c r="C123" s="15"/>
      <c r="D123" s="15"/>
      <c r="E123" s="15"/>
      <c r="F123" s="15"/>
      <c r="G123" s="15"/>
      <c r="H123" s="15"/>
      <c r="I123" s="15"/>
      <c r="J123" s="15"/>
      <c r="K123" s="15"/>
      <c r="L123" s="15"/>
      <c r="M123" s="15"/>
      <c r="N123" s="15"/>
      <c r="O123" s="15"/>
      <c r="P123" s="15"/>
      <c r="Q123" s="15"/>
      <c r="R123" s="24"/>
    </row>
    <row r="124" spans="1:18" x14ac:dyDescent="0.3">
      <c r="A124" s="11"/>
      <c r="B124" s="15"/>
      <c r="C124" s="15"/>
      <c r="D124" s="15"/>
      <c r="E124" s="15"/>
      <c r="F124" s="15"/>
      <c r="G124" s="15"/>
      <c r="H124" s="15"/>
      <c r="I124" s="15"/>
      <c r="J124" s="15"/>
      <c r="K124" s="15"/>
      <c r="L124" s="15"/>
      <c r="M124" s="15"/>
      <c r="N124" s="15"/>
      <c r="O124" s="15"/>
      <c r="P124" s="15"/>
      <c r="Q124" s="15"/>
      <c r="R124" s="24"/>
    </row>
    <row r="125" spans="1:18" x14ac:dyDescent="0.3">
      <c r="A125" s="11"/>
      <c r="B125" s="15"/>
      <c r="C125" s="15"/>
      <c r="D125" s="15"/>
      <c r="E125" s="15"/>
      <c r="F125" s="15"/>
      <c r="G125" s="15"/>
      <c r="H125" s="15"/>
      <c r="I125" s="15"/>
      <c r="J125" s="15"/>
      <c r="K125" s="15"/>
      <c r="L125" s="15"/>
      <c r="M125" s="15"/>
      <c r="N125" s="15"/>
      <c r="O125" s="15"/>
      <c r="P125" s="15"/>
      <c r="Q125" s="15"/>
      <c r="R125" s="24"/>
    </row>
    <row r="126" spans="1:18" x14ac:dyDescent="0.3">
      <c r="A126" s="11"/>
      <c r="B126" s="15"/>
      <c r="C126" s="15"/>
      <c r="D126" s="15"/>
      <c r="E126" s="15"/>
      <c r="F126" s="15"/>
      <c r="G126" s="15"/>
      <c r="H126" s="15"/>
      <c r="I126" s="15"/>
      <c r="J126" s="15"/>
      <c r="K126" s="15"/>
      <c r="L126" s="15"/>
      <c r="M126" s="15"/>
      <c r="N126" s="15"/>
      <c r="O126" s="15"/>
      <c r="P126" s="15"/>
      <c r="Q126" s="15"/>
      <c r="R126" s="24"/>
    </row>
    <row r="127" spans="1:18" x14ac:dyDescent="0.3">
      <c r="A127" s="11"/>
      <c r="B127" s="15"/>
      <c r="C127" s="15"/>
      <c r="D127" s="15"/>
      <c r="E127" s="15"/>
      <c r="F127" s="15"/>
      <c r="G127" s="15"/>
      <c r="H127" s="15"/>
      <c r="I127" s="15"/>
      <c r="J127" s="15"/>
      <c r="K127" s="15"/>
      <c r="L127" s="15"/>
      <c r="M127" s="15"/>
      <c r="N127" s="15"/>
      <c r="O127" s="15"/>
      <c r="P127" s="15"/>
      <c r="Q127" s="15"/>
      <c r="R127" s="24"/>
    </row>
    <row r="128" spans="1:18" x14ac:dyDescent="0.3">
      <c r="A128" s="11"/>
      <c r="B128" s="15"/>
      <c r="C128" s="15"/>
      <c r="D128" s="15"/>
      <c r="E128" s="15"/>
      <c r="F128" s="15"/>
      <c r="G128" s="15"/>
      <c r="H128" s="15"/>
      <c r="I128" s="15"/>
      <c r="J128" s="15"/>
      <c r="K128" s="15"/>
      <c r="L128" s="15"/>
      <c r="M128" s="15"/>
      <c r="N128" s="15"/>
      <c r="O128" s="15"/>
      <c r="P128" s="15"/>
      <c r="Q128" s="15"/>
      <c r="R128" s="24"/>
    </row>
    <row r="129" spans="1:18" x14ac:dyDescent="0.3">
      <c r="A129" s="11"/>
      <c r="B129" s="15"/>
      <c r="C129" s="15"/>
      <c r="D129" s="15"/>
      <c r="E129" s="15"/>
      <c r="F129" s="15"/>
      <c r="G129" s="15"/>
      <c r="H129" s="15"/>
      <c r="I129" s="15"/>
      <c r="J129" s="15"/>
      <c r="K129" s="15"/>
      <c r="L129" s="15"/>
      <c r="M129" s="15"/>
      <c r="N129" s="15"/>
      <c r="O129" s="15"/>
      <c r="P129" s="15"/>
      <c r="Q129" s="15"/>
      <c r="R129" s="24"/>
    </row>
    <row r="130" spans="1:18" x14ac:dyDescent="0.3">
      <c r="A130" s="11"/>
      <c r="B130" s="15"/>
      <c r="C130" s="15"/>
      <c r="D130" s="15"/>
      <c r="E130" s="15"/>
      <c r="F130" s="15"/>
      <c r="G130" s="15"/>
      <c r="H130" s="15"/>
      <c r="I130" s="15"/>
      <c r="J130" s="15"/>
      <c r="K130" s="15"/>
      <c r="L130" s="15"/>
      <c r="M130" s="15"/>
      <c r="N130" s="15"/>
      <c r="O130" s="15"/>
      <c r="P130" s="15"/>
      <c r="Q130" s="15"/>
      <c r="R130" s="24"/>
    </row>
    <row r="131" spans="1:18" x14ac:dyDescent="0.3">
      <c r="A131" s="11"/>
      <c r="B131" s="15"/>
      <c r="C131" s="15"/>
      <c r="D131" s="15"/>
      <c r="E131" s="15"/>
      <c r="F131" s="15"/>
      <c r="G131" s="15"/>
      <c r="H131" s="15"/>
      <c r="I131" s="15"/>
      <c r="J131" s="15"/>
      <c r="K131" s="15"/>
      <c r="L131" s="15"/>
      <c r="M131" s="15"/>
      <c r="N131" s="15"/>
      <c r="O131" s="15"/>
      <c r="P131" s="15"/>
      <c r="Q131" s="15"/>
      <c r="R131" s="24"/>
    </row>
  </sheetData>
  <mergeCells count="3">
    <mergeCell ref="A36:R36"/>
    <mergeCell ref="A10:Q10"/>
    <mergeCell ref="A3:Q3"/>
  </mergeCells>
  <pageMargins left="0.25" right="0.25" top="0.75" bottom="0.75" header="0.3" footer="0.3"/>
  <pageSetup paperSize="9" scale="6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E72"/>
  <sheetViews>
    <sheetView view="pageBreakPreview" zoomScaleNormal="110" zoomScaleSheetLayoutView="100" workbookViewId="0">
      <pane xSplit="1" ySplit="3" topLeftCell="B20" activePane="bottomRight" state="frozen"/>
      <selection pane="topRight" activeCell="B1" sqref="B1"/>
      <selection pane="bottomLeft" activeCell="A4" sqref="A4"/>
      <selection pane="bottomRight" activeCell="S37" sqref="S37"/>
    </sheetView>
  </sheetViews>
  <sheetFormatPr defaultRowHeight="14.4" x14ac:dyDescent="0.3"/>
  <cols>
    <col min="1" max="1" width="9.109375" style="3" customWidth="1"/>
    <col min="2" max="17" width="9.109375" style="10" customWidth="1"/>
    <col min="18" max="18" width="9.109375" customWidth="1"/>
  </cols>
  <sheetData>
    <row r="1" spans="1:31" ht="18" thickBot="1" x14ac:dyDescent="0.35">
      <c r="A1" s="47" t="s">
        <v>41</v>
      </c>
      <c r="B1" s="48"/>
      <c r="C1" s="48"/>
      <c r="D1" s="48"/>
      <c r="E1" s="48"/>
      <c r="F1" s="48"/>
      <c r="G1" s="48"/>
      <c r="H1" s="48"/>
      <c r="I1" s="48"/>
      <c r="J1" s="46"/>
      <c r="K1" s="46"/>
      <c r="L1" s="46"/>
      <c r="M1" s="46"/>
      <c r="N1" s="46"/>
      <c r="O1" s="46"/>
      <c r="P1" s="46"/>
      <c r="Q1" s="46"/>
      <c r="R1" s="120"/>
      <c r="S1" s="124"/>
      <c r="T1" s="134"/>
    </row>
    <row r="2" spans="1:31" ht="64.5" customHeight="1" thickBot="1" x14ac:dyDescent="0.35">
      <c r="A2" s="76"/>
      <c r="B2" s="1" t="s">
        <v>0</v>
      </c>
      <c r="C2" s="1" t="s">
        <v>1</v>
      </c>
      <c r="D2" s="1" t="s">
        <v>5</v>
      </c>
      <c r="E2" s="1" t="s">
        <v>6</v>
      </c>
      <c r="F2" s="1" t="s">
        <v>3</v>
      </c>
      <c r="G2" s="1" t="s">
        <v>2</v>
      </c>
      <c r="H2" s="1" t="s">
        <v>4</v>
      </c>
      <c r="I2" s="1" t="s">
        <v>11</v>
      </c>
      <c r="J2" s="1" t="s">
        <v>18</v>
      </c>
      <c r="K2" s="1" t="s">
        <v>10</v>
      </c>
      <c r="L2" s="1" t="s">
        <v>13</v>
      </c>
      <c r="M2" s="1" t="s">
        <v>12</v>
      </c>
      <c r="N2" s="1" t="s">
        <v>42</v>
      </c>
      <c r="O2" s="1" t="s">
        <v>37</v>
      </c>
      <c r="P2" s="1" t="s">
        <v>43</v>
      </c>
      <c r="Q2" s="1" t="s">
        <v>63</v>
      </c>
      <c r="R2" s="148" t="s">
        <v>69</v>
      </c>
      <c r="S2" s="143" t="s">
        <v>67</v>
      </c>
      <c r="T2" s="149" t="s">
        <v>68</v>
      </c>
      <c r="U2" s="6"/>
      <c r="V2" s="6"/>
      <c r="W2" s="6"/>
      <c r="X2" s="6"/>
      <c r="Y2" s="6"/>
      <c r="Z2" s="6"/>
      <c r="AA2" s="6"/>
      <c r="AB2" s="6"/>
      <c r="AC2" s="23"/>
    </row>
    <row r="3" spans="1:31" ht="15" customHeight="1" x14ac:dyDescent="0.3">
      <c r="A3" s="276" t="s">
        <v>31</v>
      </c>
      <c r="B3" s="277"/>
      <c r="C3" s="277"/>
      <c r="D3" s="277"/>
      <c r="E3" s="277"/>
      <c r="F3" s="277"/>
      <c r="G3" s="277"/>
      <c r="H3" s="277"/>
      <c r="I3" s="277"/>
      <c r="J3" s="277"/>
      <c r="K3" s="277"/>
      <c r="L3" s="277"/>
      <c r="M3" s="277"/>
      <c r="N3" s="277"/>
      <c r="O3" s="277"/>
      <c r="P3" s="277"/>
      <c r="Q3" s="162"/>
      <c r="R3" s="86"/>
      <c r="S3" s="6"/>
      <c r="T3" s="87"/>
      <c r="U3" s="6"/>
      <c r="V3" s="6"/>
      <c r="W3" s="6"/>
      <c r="X3" s="6"/>
      <c r="Y3" s="6"/>
      <c r="Z3" s="6"/>
      <c r="AA3" s="6"/>
      <c r="AB3" s="6"/>
      <c r="AC3" s="6"/>
      <c r="AD3" s="6"/>
      <c r="AE3" s="6"/>
    </row>
    <row r="4" spans="1:31" ht="18.75" customHeight="1" x14ac:dyDescent="0.3">
      <c r="A4" s="64">
        <v>2020</v>
      </c>
      <c r="B4" s="19">
        <v>8.0813728307659893</v>
      </c>
      <c r="C4" s="19">
        <v>1.9714175211742877</v>
      </c>
      <c r="D4" s="19">
        <v>2.9474224809207654</v>
      </c>
      <c r="E4" s="19">
        <v>1.5894912534468306</v>
      </c>
      <c r="F4" s="19">
        <v>2.1728309615438031</v>
      </c>
      <c r="G4" s="19">
        <v>4.586590789504073</v>
      </c>
      <c r="H4" s="19">
        <v>25.979074849764633</v>
      </c>
      <c r="I4" s="19">
        <v>2.2405150758959218</v>
      </c>
      <c r="J4" s="19">
        <v>0.837568283810597</v>
      </c>
      <c r="K4" s="19">
        <v>5.0905495755494439</v>
      </c>
      <c r="L4" s="19">
        <v>14.3874622481814</v>
      </c>
      <c r="M4" s="19">
        <v>1.8698786035790311</v>
      </c>
      <c r="N4" s="19">
        <v>7.091230285464416</v>
      </c>
      <c r="O4" s="19">
        <v>9.6590014125644128</v>
      </c>
      <c r="P4" s="19">
        <v>2.8080517344712916</v>
      </c>
      <c r="Q4" s="19">
        <v>-6.720300980228104</v>
      </c>
      <c r="R4" s="87">
        <v>84.592156926408791</v>
      </c>
      <c r="S4" s="19">
        <v>15.407843073591193</v>
      </c>
      <c r="T4" s="87">
        <v>100</v>
      </c>
      <c r="U4" s="6"/>
      <c r="V4" s="6"/>
      <c r="W4" s="6"/>
      <c r="X4" s="6"/>
      <c r="Y4" s="6"/>
      <c r="Z4" s="6"/>
      <c r="AA4" s="6"/>
      <c r="AB4" s="6"/>
      <c r="AC4" s="6"/>
      <c r="AD4" s="6"/>
      <c r="AE4" s="6"/>
    </row>
    <row r="5" spans="1:31" s="3" customFormat="1" ht="18.75" customHeight="1" x14ac:dyDescent="0.25">
      <c r="A5" s="64">
        <v>2021</v>
      </c>
      <c r="B5" s="19">
        <v>7.2449215443942707</v>
      </c>
      <c r="C5" s="19">
        <v>1.6329067279787595</v>
      </c>
      <c r="D5" s="19">
        <v>2.857740157866457</v>
      </c>
      <c r="E5" s="19">
        <v>1.9300211745996338</v>
      </c>
      <c r="F5" s="19">
        <v>2.4042816178991235</v>
      </c>
      <c r="G5" s="19">
        <v>4.3154218759828638</v>
      </c>
      <c r="H5" s="19">
        <v>24.656756892353041</v>
      </c>
      <c r="I5" s="19">
        <v>2.5653334130854462</v>
      </c>
      <c r="J5" s="19">
        <v>0.89558319671925046</v>
      </c>
      <c r="K5" s="19">
        <v>5.3218284650976333</v>
      </c>
      <c r="L5" s="19">
        <v>13.996075528207443</v>
      </c>
      <c r="M5" s="19">
        <v>2.1310919072384218</v>
      </c>
      <c r="N5" s="19">
        <v>6.2620282033996517</v>
      </c>
      <c r="O5" s="19">
        <v>11.648776948236172</v>
      </c>
      <c r="P5" s="19">
        <v>3.2995457262697077</v>
      </c>
      <c r="Q5" s="19">
        <v>-7.0733777717365571</v>
      </c>
      <c r="R5" s="87">
        <v>84.088935607591338</v>
      </c>
      <c r="S5" s="19">
        <v>15.911064392408703</v>
      </c>
      <c r="T5" s="87">
        <v>100</v>
      </c>
      <c r="U5" s="13"/>
      <c r="V5" s="13"/>
      <c r="W5" s="13"/>
      <c r="X5" s="13"/>
      <c r="Y5" s="13"/>
      <c r="Z5" s="13"/>
      <c r="AA5" s="35"/>
      <c r="AB5" s="35"/>
      <c r="AC5" s="35"/>
      <c r="AD5" s="35"/>
      <c r="AE5" s="13"/>
    </row>
    <row r="6" spans="1:31" s="3" customFormat="1" ht="18.75" customHeight="1" x14ac:dyDescent="0.25">
      <c r="A6" s="64">
        <v>2022</v>
      </c>
      <c r="B6" s="19">
        <v>8.3184467807235567</v>
      </c>
      <c r="C6" s="19">
        <v>1.4113581894791005</v>
      </c>
      <c r="D6" s="19">
        <v>2.9486241130043416</v>
      </c>
      <c r="E6" s="19">
        <v>1.4826985385897351</v>
      </c>
      <c r="F6" s="19">
        <v>1.9023824642785434</v>
      </c>
      <c r="G6" s="19">
        <v>3.4609251380751052</v>
      </c>
      <c r="H6" s="19">
        <v>25.67471381421602</v>
      </c>
      <c r="I6" s="19">
        <v>1.8946910739128715</v>
      </c>
      <c r="J6" s="19">
        <v>1.4044359089635694</v>
      </c>
      <c r="K6" s="19">
        <v>4.7134296995180716</v>
      </c>
      <c r="L6" s="19">
        <v>14.120266829943317</v>
      </c>
      <c r="M6" s="19">
        <v>2.7478102728401477</v>
      </c>
      <c r="N6" s="19">
        <v>5.7783398937180053</v>
      </c>
      <c r="O6" s="19">
        <v>12.349566512719669</v>
      </c>
      <c r="P6" s="19">
        <v>3.460119950865153</v>
      </c>
      <c r="Q6" s="19">
        <v>-6.949085365263568</v>
      </c>
      <c r="R6" s="87">
        <v>84.718723815583616</v>
      </c>
      <c r="S6" s="19">
        <v>15.281276184416337</v>
      </c>
      <c r="T6" s="87">
        <v>100</v>
      </c>
      <c r="U6" s="13"/>
      <c r="V6" s="13"/>
      <c r="W6" s="13"/>
      <c r="X6" s="13"/>
      <c r="Y6" s="13"/>
      <c r="Z6" s="13"/>
      <c r="AA6" s="35"/>
      <c r="AB6" s="35"/>
      <c r="AC6" s="35"/>
      <c r="AD6" s="35"/>
      <c r="AE6" s="13"/>
    </row>
    <row r="7" spans="1:31" s="3" customFormat="1" ht="18.75" customHeight="1" x14ac:dyDescent="0.25">
      <c r="A7" s="64">
        <v>2023</v>
      </c>
      <c r="B7" s="19">
        <v>8.1806309316032166</v>
      </c>
      <c r="C7" s="19">
        <v>1.9162444718440765</v>
      </c>
      <c r="D7" s="19">
        <v>3.1180717333239913</v>
      </c>
      <c r="E7" s="19">
        <v>1.8060046153959861</v>
      </c>
      <c r="F7" s="19">
        <v>1.5016655524104061</v>
      </c>
      <c r="G7" s="19">
        <v>3.9114232071152868</v>
      </c>
      <c r="H7" s="19">
        <v>24.97136522913976</v>
      </c>
      <c r="I7" s="19">
        <v>2.8297268798101896</v>
      </c>
      <c r="J7" s="19">
        <v>2.1999576200589055</v>
      </c>
      <c r="K7" s="19">
        <v>5.4591599942890117</v>
      </c>
      <c r="L7" s="19">
        <v>12.363879391909652</v>
      </c>
      <c r="M7" s="19">
        <v>3.9076570356276705</v>
      </c>
      <c r="N7" s="19">
        <v>4.9550956196937062</v>
      </c>
      <c r="O7" s="19">
        <v>10.016526697434752</v>
      </c>
      <c r="P7" s="19">
        <v>2.8130072529823811</v>
      </c>
      <c r="Q7" s="19">
        <v>-5.7929498136949977</v>
      </c>
      <c r="R7" s="87">
        <v>84.157466418943983</v>
      </c>
      <c r="S7" s="19">
        <v>15.84253358105599</v>
      </c>
      <c r="T7" s="87">
        <v>100</v>
      </c>
      <c r="U7" s="13"/>
      <c r="V7" s="13"/>
      <c r="W7" s="13"/>
      <c r="X7" s="13"/>
      <c r="Y7" s="13"/>
      <c r="Z7" s="13"/>
      <c r="AA7" s="35"/>
      <c r="AB7" s="35"/>
      <c r="AC7" s="35"/>
      <c r="AD7" s="35"/>
      <c r="AE7" s="13"/>
    </row>
    <row r="8" spans="1:31" s="3" customFormat="1" ht="18.75" customHeight="1" x14ac:dyDescent="0.25">
      <c r="A8" s="64">
        <v>2024</v>
      </c>
      <c r="B8" s="19">
        <v>7.2779416527843699</v>
      </c>
      <c r="C8" s="19">
        <v>1.9483436381637518</v>
      </c>
      <c r="D8" s="19">
        <v>3.206178750946219</v>
      </c>
      <c r="E8" s="19">
        <v>1.8584313407575366</v>
      </c>
      <c r="F8" s="19">
        <v>1.5337195629502063</v>
      </c>
      <c r="G8" s="19">
        <v>3.6003347528315364</v>
      </c>
      <c r="H8" s="19">
        <v>25.072721664694985</v>
      </c>
      <c r="I8" s="19">
        <v>3.0463724701794503</v>
      </c>
      <c r="J8" s="19">
        <v>2.0656141221085473</v>
      </c>
      <c r="K8" s="19">
        <v>3.9700802788144824</v>
      </c>
      <c r="L8" s="19">
        <v>13.414121648250628</v>
      </c>
      <c r="M8" s="19">
        <v>3.659896761356543</v>
      </c>
      <c r="N8" s="19">
        <v>5.5477708174348965</v>
      </c>
      <c r="O8" s="19">
        <v>12.540313787124678</v>
      </c>
      <c r="P8" s="19">
        <v>2.4209500270113127</v>
      </c>
      <c r="Q8" s="19">
        <v>-6.264956683772267</v>
      </c>
      <c r="R8" s="87">
        <v>84.89783459163688</v>
      </c>
      <c r="S8" s="19">
        <v>15.102165408363124</v>
      </c>
      <c r="T8" s="87">
        <v>100</v>
      </c>
      <c r="U8" s="13"/>
      <c r="V8" s="13"/>
      <c r="W8" s="13"/>
      <c r="X8" s="13"/>
      <c r="Y8" s="13"/>
      <c r="Z8" s="13"/>
      <c r="AA8" s="35"/>
      <c r="AB8" s="35"/>
      <c r="AC8" s="35"/>
      <c r="AD8" s="35"/>
      <c r="AE8" s="13"/>
    </row>
    <row r="9" spans="1:31" s="3" customFormat="1" ht="18.75" customHeight="1" x14ac:dyDescent="0.25">
      <c r="A9" s="64">
        <v>2025</v>
      </c>
      <c r="B9" s="19">
        <v>7.2569850875162194</v>
      </c>
      <c r="C9" s="19">
        <v>1.9028799882503489</v>
      </c>
      <c r="D9" s="19">
        <v>3.0585917752308411</v>
      </c>
      <c r="E9" s="19">
        <v>2.0327022580272693</v>
      </c>
      <c r="F9" s="19">
        <v>1.6205444829659486</v>
      </c>
      <c r="G9" s="19">
        <v>3.8210012660308714</v>
      </c>
      <c r="H9" s="19">
        <v>26.333613130078625</v>
      </c>
      <c r="I9" s="19">
        <v>2.9350786852204171</v>
      </c>
      <c r="J9" s="19">
        <v>2.0961072879156442</v>
      </c>
      <c r="K9" s="19">
        <v>4.3797225096573156</v>
      </c>
      <c r="L9" s="19">
        <v>14.029073405590191</v>
      </c>
      <c r="M9" s="19">
        <v>4.2180997651246548</v>
      </c>
      <c r="N9" s="19">
        <v>5.6053886314895012</v>
      </c>
      <c r="O9" s="19">
        <v>10.253150715506205</v>
      </c>
      <c r="P9" s="19">
        <v>2.5052422334694118</v>
      </c>
      <c r="Q9" s="19">
        <v>-6.3939178935377923</v>
      </c>
      <c r="R9" s="87">
        <v>85.654263328535677</v>
      </c>
      <c r="S9" s="19">
        <v>14.345736671464335</v>
      </c>
      <c r="T9" s="87">
        <v>100</v>
      </c>
      <c r="U9" s="13"/>
      <c r="V9" s="13"/>
      <c r="W9" s="13"/>
      <c r="X9" s="13"/>
      <c r="Y9" s="13"/>
      <c r="Z9" s="13"/>
      <c r="AA9" s="35"/>
      <c r="AB9" s="35"/>
      <c r="AC9" s="35"/>
      <c r="AD9" s="35"/>
      <c r="AE9" s="13"/>
    </row>
    <row r="10" spans="1:31" ht="15" customHeight="1" x14ac:dyDescent="0.3">
      <c r="A10" s="279" t="s">
        <v>9</v>
      </c>
      <c r="B10" s="280"/>
      <c r="C10" s="280"/>
      <c r="D10" s="280"/>
      <c r="E10" s="280"/>
      <c r="F10" s="280"/>
      <c r="G10" s="280"/>
      <c r="H10" s="280"/>
      <c r="I10" s="280"/>
      <c r="J10" s="280"/>
      <c r="K10" s="280"/>
      <c r="L10" s="280"/>
      <c r="M10" s="280"/>
      <c r="N10" s="280"/>
      <c r="O10" s="280"/>
      <c r="P10" s="280"/>
      <c r="Q10" s="244"/>
      <c r="R10" s="249"/>
      <c r="S10" s="256"/>
      <c r="T10" s="251"/>
      <c r="U10" s="6"/>
      <c r="V10" s="6"/>
      <c r="W10" s="6"/>
      <c r="X10" s="6"/>
      <c r="Y10" s="6"/>
      <c r="Z10" s="6"/>
      <c r="AA10" s="6"/>
      <c r="AB10" s="6"/>
      <c r="AC10" s="6"/>
      <c r="AD10" s="6"/>
      <c r="AE10" s="23"/>
    </row>
    <row r="11" spans="1:31" s="3" customFormat="1" ht="18.75" customHeight="1" x14ac:dyDescent="0.25">
      <c r="A11" s="75">
        <v>43891</v>
      </c>
      <c r="B11" s="33">
        <v>7.9153442909776635</v>
      </c>
      <c r="C11" s="33">
        <v>1.6470174426407003</v>
      </c>
      <c r="D11" s="33">
        <v>2.6932237936871282</v>
      </c>
      <c r="E11" s="33">
        <v>1.7336713152271424</v>
      </c>
      <c r="F11" s="33">
        <v>1.9964757207548864</v>
      </c>
      <c r="G11" s="33">
        <v>5.5234927902228854</v>
      </c>
      <c r="H11" s="33">
        <v>26.301671574307925</v>
      </c>
      <c r="I11" s="33">
        <v>2.6888245265022084</v>
      </c>
      <c r="J11" s="33">
        <v>1.6004656118605016</v>
      </c>
      <c r="K11" s="33">
        <v>5.183340681860801</v>
      </c>
      <c r="L11" s="33">
        <v>11.240830936036639</v>
      </c>
      <c r="M11" s="33">
        <v>2.6971976540707754</v>
      </c>
      <c r="N11" s="33">
        <v>7.1026364194093246</v>
      </c>
      <c r="O11" s="33">
        <v>8.2945118119945427</v>
      </c>
      <c r="P11" s="33">
        <v>2.3856844705532509</v>
      </c>
      <c r="Q11" s="33">
        <v>-4.5367918143207673</v>
      </c>
      <c r="R11" s="87">
        <v>84.467597225785596</v>
      </c>
      <c r="S11" s="160">
        <v>15532.402774214395</v>
      </c>
      <c r="T11" s="87">
        <v>100</v>
      </c>
      <c r="U11" s="25"/>
      <c r="V11" s="25"/>
      <c r="W11" s="25"/>
      <c r="X11" s="25"/>
      <c r="Y11" s="25"/>
      <c r="Z11" s="25"/>
      <c r="AA11" s="25"/>
      <c r="AB11" s="25"/>
      <c r="AC11" s="25"/>
      <c r="AD11" s="25"/>
      <c r="AE11" s="25"/>
    </row>
    <row r="12" spans="1:31" s="3" customFormat="1" ht="18.75" customHeight="1" x14ac:dyDescent="0.25">
      <c r="A12" s="75">
        <v>43983</v>
      </c>
      <c r="B12" s="33">
        <v>8.1291343987269293</v>
      </c>
      <c r="C12" s="33">
        <v>1.8915938811081145</v>
      </c>
      <c r="D12" s="33">
        <v>2.3504583121599216</v>
      </c>
      <c r="E12" s="33">
        <v>0.85842084874929958</v>
      </c>
      <c r="F12" s="33">
        <v>2.355441566818953</v>
      </c>
      <c r="G12" s="33">
        <v>4.7276125332920929</v>
      </c>
      <c r="H12" s="33">
        <v>25.599395067143718</v>
      </c>
      <c r="I12" s="33">
        <v>2.5647132082130035</v>
      </c>
      <c r="J12" s="33">
        <v>0.38594449143223625</v>
      </c>
      <c r="K12" s="33">
        <v>5.3151542025463661</v>
      </c>
      <c r="L12" s="33">
        <v>13.731913574973172</v>
      </c>
      <c r="M12" s="33">
        <v>2.0731699748691241</v>
      </c>
      <c r="N12" s="33">
        <v>7.6137825015753906</v>
      </c>
      <c r="O12" s="33">
        <v>9.6754150674700483</v>
      </c>
      <c r="P12" s="33">
        <v>3.0899408454430359</v>
      </c>
      <c r="Q12" s="33">
        <v>-5.8567709272390047</v>
      </c>
      <c r="R12" s="87">
        <v>84.505319547282397</v>
      </c>
      <c r="S12" s="160">
        <v>15494.680452717614</v>
      </c>
      <c r="T12" s="87">
        <v>100</v>
      </c>
      <c r="U12" s="25"/>
      <c r="V12" s="25"/>
      <c r="W12" s="25"/>
      <c r="X12" s="25"/>
      <c r="Y12" s="25"/>
      <c r="Z12" s="25"/>
      <c r="AA12" s="25"/>
      <c r="AB12" s="25"/>
      <c r="AC12" s="25"/>
      <c r="AD12" s="25"/>
      <c r="AE12" s="25"/>
    </row>
    <row r="13" spans="1:31" s="3" customFormat="1" ht="18.75" customHeight="1" x14ac:dyDescent="0.25">
      <c r="A13" s="75">
        <v>44075</v>
      </c>
      <c r="B13" s="33">
        <v>8.2368843403061529</v>
      </c>
      <c r="C13" s="33">
        <v>1.8059040708923937</v>
      </c>
      <c r="D13" s="33">
        <v>3.1556240059325922</v>
      </c>
      <c r="E13" s="33">
        <v>1.7391984634319977</v>
      </c>
      <c r="F13" s="33">
        <v>2.4026642176083746</v>
      </c>
      <c r="G13" s="33">
        <v>3.9882005922625314</v>
      </c>
      <c r="H13" s="33">
        <v>26.311626063213694</v>
      </c>
      <c r="I13" s="33">
        <v>2.0946917235738773</v>
      </c>
      <c r="J13" s="33">
        <v>0.61992639145075157</v>
      </c>
      <c r="K13" s="33">
        <v>4.9851882336683166</v>
      </c>
      <c r="L13" s="33">
        <v>17.352605281841431</v>
      </c>
      <c r="M13" s="33">
        <v>1.0534587821565351</v>
      </c>
      <c r="N13" s="33">
        <v>6.8910857954590714</v>
      </c>
      <c r="O13" s="33">
        <v>10.515909861151146</v>
      </c>
      <c r="P13" s="33">
        <v>2.9507250266976759</v>
      </c>
      <c r="Q13" s="33">
        <v>-8.8029273973141269</v>
      </c>
      <c r="R13" s="87">
        <v>85.300765452332399</v>
      </c>
      <c r="S13" s="160">
        <v>14699.234547667593</v>
      </c>
      <c r="T13" s="87">
        <v>100</v>
      </c>
      <c r="U13" s="25"/>
      <c r="V13" s="25"/>
      <c r="W13" s="25"/>
      <c r="X13" s="25"/>
      <c r="Y13" s="25"/>
      <c r="Z13" s="25"/>
      <c r="AA13" s="25"/>
      <c r="AB13" s="25"/>
      <c r="AC13" s="25"/>
      <c r="AD13" s="25"/>
      <c r="AE13" s="25"/>
    </row>
    <row r="14" spans="1:31" s="3" customFormat="1" ht="18.75" customHeight="1" x14ac:dyDescent="0.25">
      <c r="A14" s="75">
        <v>44184</v>
      </c>
      <c r="B14" s="33">
        <v>8.0615174988712965</v>
      </c>
      <c r="C14" s="33">
        <v>2.546703294372084</v>
      </c>
      <c r="D14" s="33">
        <v>3.5867245713455653</v>
      </c>
      <c r="E14" s="33">
        <v>1.9944906546885124</v>
      </c>
      <c r="F14" s="33">
        <v>1.9637957584989987</v>
      </c>
      <c r="G14" s="33">
        <v>4.0391247201725617</v>
      </c>
      <c r="H14" s="33">
        <v>25.68575286665277</v>
      </c>
      <c r="I14" s="33">
        <v>1.5986864883449119</v>
      </c>
      <c r="J14" s="33">
        <v>0.6761819871952951</v>
      </c>
      <c r="K14" s="33">
        <v>4.8788296856601443</v>
      </c>
      <c r="L14" s="33">
        <v>15.487435157526972</v>
      </c>
      <c r="M14" s="33">
        <v>1.5862494799877969</v>
      </c>
      <c r="N14" s="33">
        <v>6.7704828991762618</v>
      </c>
      <c r="O14" s="33">
        <v>10.258036064220768</v>
      </c>
      <c r="P14" s="33">
        <v>2.8457339835163618</v>
      </c>
      <c r="Q14" s="33">
        <v>-7.8506349391695212</v>
      </c>
      <c r="R14" s="87">
        <v>84.129110171060773</v>
      </c>
      <c r="S14" s="160">
        <v>15870.889828939227</v>
      </c>
      <c r="T14" s="87">
        <v>100</v>
      </c>
      <c r="U14" s="25"/>
      <c r="V14" s="25"/>
      <c r="W14" s="25"/>
      <c r="X14" s="25"/>
      <c r="Y14" s="25"/>
      <c r="Z14" s="25"/>
      <c r="AA14" s="25"/>
      <c r="AB14" s="25"/>
      <c r="AC14" s="25"/>
      <c r="AD14" s="25"/>
      <c r="AE14" s="25"/>
    </row>
    <row r="15" spans="1:31" s="4" customFormat="1" ht="18.75" customHeight="1" x14ac:dyDescent="0.25">
      <c r="A15" s="75">
        <v>44276</v>
      </c>
      <c r="B15" s="33">
        <v>7.0883238190075089</v>
      </c>
      <c r="C15" s="33">
        <v>1.798159653268611</v>
      </c>
      <c r="D15" s="33">
        <v>3.3103180851495835</v>
      </c>
      <c r="E15" s="33">
        <v>1.7536292598546761</v>
      </c>
      <c r="F15" s="33">
        <v>2.2599157189304662</v>
      </c>
      <c r="G15" s="33">
        <v>4.4269830377215289</v>
      </c>
      <c r="H15" s="33">
        <v>25.981300231110961</v>
      </c>
      <c r="I15" s="33">
        <v>2.4671924122162361</v>
      </c>
      <c r="J15" s="33">
        <v>0.66786097022557833</v>
      </c>
      <c r="K15" s="33">
        <v>5.2836015517474566</v>
      </c>
      <c r="L15" s="33">
        <v>10.410631935493992</v>
      </c>
      <c r="M15" s="33">
        <v>1.8096056737029065</v>
      </c>
      <c r="N15" s="33">
        <v>6.730514408097501</v>
      </c>
      <c r="O15" s="33">
        <v>10.41936042094936</v>
      </c>
      <c r="P15" s="33">
        <v>3.01604218901804</v>
      </c>
      <c r="Q15" s="33">
        <v>-4.7634342272285792</v>
      </c>
      <c r="R15" s="87">
        <v>82.660005139265834</v>
      </c>
      <c r="S15" s="160">
        <v>17339.994860734161</v>
      </c>
      <c r="T15" s="87">
        <v>100</v>
      </c>
      <c r="U15" s="25"/>
      <c r="V15" s="25"/>
      <c r="W15" s="25"/>
      <c r="X15" s="25"/>
      <c r="Y15" s="25"/>
      <c r="Z15" s="25"/>
      <c r="AA15" s="25"/>
      <c r="AB15" s="25"/>
      <c r="AC15" s="25"/>
      <c r="AD15" s="25"/>
      <c r="AE15" s="25"/>
    </row>
    <row r="16" spans="1:31" s="4" customFormat="1" ht="18.75" customHeight="1" x14ac:dyDescent="0.25">
      <c r="A16" s="75">
        <v>44368</v>
      </c>
      <c r="B16" s="33">
        <v>7.1867702849245054</v>
      </c>
      <c r="C16" s="33">
        <v>1.9827419033029932</v>
      </c>
      <c r="D16" s="33">
        <v>2.4808680782810697</v>
      </c>
      <c r="E16" s="33">
        <v>2.0947433207204602</v>
      </c>
      <c r="F16" s="33">
        <v>1.1176824036658726</v>
      </c>
      <c r="G16" s="33">
        <v>4.5162818987847366</v>
      </c>
      <c r="H16" s="33">
        <v>26.325967216583095</v>
      </c>
      <c r="I16" s="33">
        <v>2.601100129599847</v>
      </c>
      <c r="J16" s="33">
        <v>1.2738000561161094</v>
      </c>
      <c r="K16" s="33">
        <v>5.3016885087911589</v>
      </c>
      <c r="L16" s="33">
        <v>12.181220808259095</v>
      </c>
      <c r="M16" s="33">
        <v>1.9773393355937166</v>
      </c>
      <c r="N16" s="33">
        <v>6.7613215891660525</v>
      </c>
      <c r="O16" s="33">
        <v>10.806565459492973</v>
      </c>
      <c r="P16" s="33">
        <v>3.7973115155621922</v>
      </c>
      <c r="Q16" s="33">
        <v>-6.0185783031927675</v>
      </c>
      <c r="R16" s="87">
        <v>84.386824205651124</v>
      </c>
      <c r="S16" s="160">
        <v>15613.175794348865</v>
      </c>
      <c r="T16" s="87">
        <v>100</v>
      </c>
      <c r="U16" s="25"/>
      <c r="V16" s="25"/>
      <c r="W16" s="25"/>
      <c r="X16" s="25"/>
      <c r="Y16" s="25"/>
      <c r="Z16" s="25"/>
      <c r="AA16" s="25"/>
      <c r="AB16" s="25"/>
      <c r="AC16" s="25"/>
      <c r="AD16" s="25"/>
      <c r="AE16" s="25"/>
    </row>
    <row r="17" spans="1:31" s="4" customFormat="1" ht="18.75" customHeight="1" x14ac:dyDescent="0.25">
      <c r="A17" s="75">
        <v>44460</v>
      </c>
      <c r="B17" s="33">
        <v>6.7768621445363415</v>
      </c>
      <c r="C17" s="33">
        <v>1.2781786046551906</v>
      </c>
      <c r="D17" s="33">
        <v>2.7979204542005589</v>
      </c>
      <c r="E17" s="33">
        <v>1.9877553550048357</v>
      </c>
      <c r="F17" s="33">
        <v>3.204770558888892</v>
      </c>
      <c r="G17" s="33">
        <v>4.1928714226590182</v>
      </c>
      <c r="H17" s="33">
        <v>26.057924683697053</v>
      </c>
      <c r="I17" s="33">
        <v>1.8782705261353572</v>
      </c>
      <c r="J17" s="33">
        <v>0.84838373968982939</v>
      </c>
      <c r="K17" s="33">
        <v>5.7042205741903542</v>
      </c>
      <c r="L17" s="33">
        <v>16.36291370952339</v>
      </c>
      <c r="M17" s="33">
        <v>2.2304791417692265</v>
      </c>
      <c r="N17" s="33">
        <v>5.8669254690332213</v>
      </c>
      <c r="O17" s="33">
        <v>12.612606779961389</v>
      </c>
      <c r="P17" s="33">
        <v>3.4299473962032399</v>
      </c>
      <c r="Q17" s="33">
        <v>-8.7207551220750421</v>
      </c>
      <c r="R17" s="87">
        <v>86.509275438072848</v>
      </c>
      <c r="S17" s="160">
        <v>13490.724561927154</v>
      </c>
      <c r="T17" s="87">
        <v>100</v>
      </c>
      <c r="U17" s="25"/>
      <c r="V17" s="25"/>
      <c r="W17" s="25"/>
      <c r="X17" s="25"/>
      <c r="Y17" s="25"/>
      <c r="Z17" s="25"/>
      <c r="AA17" s="25"/>
      <c r="AB17" s="25"/>
      <c r="AC17" s="25"/>
      <c r="AD17" s="25"/>
      <c r="AE17" s="25"/>
    </row>
    <row r="18" spans="1:31" s="4" customFormat="1" ht="18.75" customHeight="1" x14ac:dyDescent="0.25">
      <c r="A18" s="75">
        <v>44551</v>
      </c>
      <c r="B18" s="33">
        <v>7.9117076235186552</v>
      </c>
      <c r="C18" s="33">
        <v>1.4936795192058847</v>
      </c>
      <c r="D18" s="33">
        <v>2.8495174513677588</v>
      </c>
      <c r="E18" s="33">
        <v>1.8821146333968903</v>
      </c>
      <c r="F18" s="33">
        <v>2.9775745252306427</v>
      </c>
      <c r="G18" s="33">
        <v>4.1394331557402539</v>
      </c>
      <c r="H18" s="33">
        <v>20.423809860987003</v>
      </c>
      <c r="I18" s="33">
        <v>3.3039436855773077</v>
      </c>
      <c r="J18" s="33">
        <v>0.79604899917994376</v>
      </c>
      <c r="K18" s="33">
        <v>4.9986766730729988</v>
      </c>
      <c r="L18" s="33">
        <v>16.774172329673611</v>
      </c>
      <c r="M18" s="33">
        <v>2.4832992126970996</v>
      </c>
      <c r="N18" s="33">
        <v>5.733526173816168</v>
      </c>
      <c r="O18" s="33">
        <v>12.660762706644201</v>
      </c>
      <c r="P18" s="33">
        <v>2.9626860305661555</v>
      </c>
      <c r="Q18" s="33">
        <v>-8.6325685566318135</v>
      </c>
      <c r="R18" s="87">
        <v>82.758384024042755</v>
      </c>
      <c r="S18" s="160">
        <v>17241.615975957229</v>
      </c>
      <c r="T18" s="87">
        <v>100</v>
      </c>
      <c r="U18" s="25"/>
      <c r="V18" s="25"/>
      <c r="W18" s="25"/>
      <c r="X18" s="25"/>
      <c r="Y18" s="25"/>
      <c r="Z18" s="25"/>
      <c r="AA18" s="25"/>
      <c r="AB18" s="25"/>
      <c r="AC18" s="25"/>
      <c r="AD18" s="25"/>
      <c r="AE18" s="25"/>
    </row>
    <row r="19" spans="1:31" s="4" customFormat="1" ht="18.75" customHeight="1" x14ac:dyDescent="0.25">
      <c r="A19" s="75">
        <v>44641</v>
      </c>
      <c r="B19" s="33">
        <v>8.7746639336152672</v>
      </c>
      <c r="C19" s="33">
        <v>1.0278518118119007</v>
      </c>
      <c r="D19" s="33">
        <v>2.643274311436099</v>
      </c>
      <c r="E19" s="33">
        <v>0.86906493563307918</v>
      </c>
      <c r="F19" s="33">
        <v>2.8709933542492179</v>
      </c>
      <c r="G19" s="33">
        <v>3.1639787646491526</v>
      </c>
      <c r="H19" s="33">
        <v>25.007996286657541</v>
      </c>
      <c r="I19" s="33">
        <v>3.0420248204064544</v>
      </c>
      <c r="J19" s="33">
        <v>1.6076466529258255</v>
      </c>
      <c r="K19" s="33">
        <v>5.6284756436105079</v>
      </c>
      <c r="L19" s="33">
        <v>11.950014379111582</v>
      </c>
      <c r="M19" s="33">
        <v>2.5680954076700782</v>
      </c>
      <c r="N19" s="33">
        <v>6.1212712915413521</v>
      </c>
      <c r="O19" s="33">
        <v>13.202615513206071</v>
      </c>
      <c r="P19" s="33">
        <v>3.3693220906328425</v>
      </c>
      <c r="Q19" s="33">
        <v>-5.2539022862173663</v>
      </c>
      <c r="R19" s="87">
        <v>86.593386910939614</v>
      </c>
      <c r="S19" s="160">
        <v>13406.613089060394</v>
      </c>
      <c r="T19" s="87">
        <v>100</v>
      </c>
      <c r="U19" s="25"/>
      <c r="V19" s="25"/>
      <c r="W19" s="25"/>
      <c r="X19" s="25"/>
      <c r="Y19" s="25"/>
      <c r="Z19" s="25"/>
      <c r="AA19" s="25"/>
      <c r="AB19" s="25"/>
      <c r="AC19" s="25"/>
      <c r="AD19" s="25"/>
      <c r="AE19" s="25"/>
    </row>
    <row r="20" spans="1:31" s="4" customFormat="1" ht="18.75" customHeight="1" x14ac:dyDescent="0.25">
      <c r="A20" s="75">
        <v>44733</v>
      </c>
      <c r="B20" s="33">
        <v>8.952203963719132</v>
      </c>
      <c r="C20" s="33">
        <v>1.2437759206938819</v>
      </c>
      <c r="D20" s="33">
        <v>2.7707868999385266</v>
      </c>
      <c r="E20" s="33">
        <v>1.4162787646454997</v>
      </c>
      <c r="F20" s="33">
        <v>2.0825408412946094</v>
      </c>
      <c r="G20" s="33">
        <v>3.4976104863730657</v>
      </c>
      <c r="H20" s="33">
        <v>23.753254457094673</v>
      </c>
      <c r="I20" s="33">
        <v>1.9619122057107021</v>
      </c>
      <c r="J20" s="33">
        <v>0.67928681095070986</v>
      </c>
      <c r="K20" s="33">
        <v>5.1342382923630847</v>
      </c>
      <c r="L20" s="33">
        <v>13.204593104524387</v>
      </c>
      <c r="M20" s="33">
        <v>1.9575900837333353</v>
      </c>
      <c r="N20" s="33">
        <v>6.6637941882986134</v>
      </c>
      <c r="O20" s="33">
        <v>14.216567111025421</v>
      </c>
      <c r="P20" s="33">
        <v>3.646087745335219</v>
      </c>
      <c r="Q20" s="33">
        <v>-6.3768455961093631</v>
      </c>
      <c r="R20" s="87">
        <v>84.803675279591516</v>
      </c>
      <c r="S20" s="160">
        <v>15196.324720408495</v>
      </c>
      <c r="T20" s="141">
        <v>100</v>
      </c>
      <c r="U20" s="25"/>
      <c r="V20" s="25"/>
      <c r="W20" s="25"/>
      <c r="X20" s="25"/>
      <c r="Y20" s="25"/>
      <c r="Z20" s="25"/>
      <c r="AA20" s="25"/>
      <c r="AB20" s="25"/>
      <c r="AC20" s="25"/>
      <c r="AD20" s="25"/>
      <c r="AE20" s="25"/>
    </row>
    <row r="21" spans="1:31" s="4" customFormat="1" ht="18.75" customHeight="1" x14ac:dyDescent="0.25">
      <c r="A21" s="75">
        <v>44825</v>
      </c>
      <c r="B21" s="33">
        <v>7.8925735361869114</v>
      </c>
      <c r="C21" s="33">
        <v>1.5662114270291871</v>
      </c>
      <c r="D21" s="33">
        <v>3.1145481176297989</v>
      </c>
      <c r="E21" s="33">
        <v>1.8791789514346675</v>
      </c>
      <c r="F21" s="33">
        <v>1.4981217395451336</v>
      </c>
      <c r="G21" s="33">
        <v>3.306913822068867</v>
      </c>
      <c r="H21" s="33">
        <v>27.286750704028904</v>
      </c>
      <c r="I21" s="33">
        <v>2.0273023362440692</v>
      </c>
      <c r="J21" s="33">
        <v>1.2627347721117088</v>
      </c>
      <c r="K21" s="33">
        <v>3.8904665081115057</v>
      </c>
      <c r="L21" s="33">
        <v>15.530817916378231</v>
      </c>
      <c r="M21" s="33">
        <v>2.5827147689174388</v>
      </c>
      <c r="N21" s="33">
        <v>5.5144021564133974</v>
      </c>
      <c r="O21" s="33">
        <v>11.813707578003882</v>
      </c>
      <c r="P21" s="33">
        <v>3.5736527075298201</v>
      </c>
      <c r="Q21" s="33">
        <v>-8.0576899775959259</v>
      </c>
      <c r="R21" s="87">
        <v>84.682407064037605</v>
      </c>
      <c r="S21" s="160">
        <v>15317.59293596239</v>
      </c>
      <c r="T21" s="141">
        <v>100</v>
      </c>
      <c r="U21" s="25"/>
      <c r="V21" s="25"/>
      <c r="W21" s="25"/>
      <c r="X21" s="25"/>
      <c r="Y21" s="25"/>
      <c r="Z21" s="25"/>
      <c r="AA21" s="25"/>
      <c r="AB21" s="25"/>
      <c r="AC21" s="25"/>
      <c r="AD21" s="25"/>
      <c r="AE21" s="25"/>
    </row>
    <row r="22" spans="1:31" s="4" customFormat="1" ht="18.75" customHeight="1" x14ac:dyDescent="0.25">
      <c r="A22" s="75">
        <v>44916</v>
      </c>
      <c r="B22" s="33">
        <v>7.8403834251577376</v>
      </c>
      <c r="C22" s="33">
        <v>1.7149367913092972</v>
      </c>
      <c r="D22" s="33">
        <v>3.1855732713784568</v>
      </c>
      <c r="E22" s="33">
        <v>1.6708357502442002</v>
      </c>
      <c r="F22" s="33">
        <v>1.3394498000458832</v>
      </c>
      <c r="G22" s="33">
        <v>3.8202611527827757</v>
      </c>
      <c r="H22" s="33">
        <v>26.23471008814094</v>
      </c>
      <c r="I22" s="33">
        <v>0.77288315861112233</v>
      </c>
      <c r="J22" s="33">
        <v>1.9405222470393797</v>
      </c>
      <c r="K22" s="33">
        <v>4.3954468056035907</v>
      </c>
      <c r="L22" s="33">
        <v>15.314295501358998</v>
      </c>
      <c r="M22" s="33">
        <v>3.6724401462652092</v>
      </c>
      <c r="N22" s="33">
        <v>5.0442825321470561</v>
      </c>
      <c r="O22" s="33">
        <v>10.675453962146348</v>
      </c>
      <c r="P22" s="33">
        <v>3.282524579011731</v>
      </c>
      <c r="Q22" s="33">
        <v>-7.7627108707610049</v>
      </c>
      <c r="R22" s="87">
        <v>83.141288340481708</v>
      </c>
      <c r="S22" s="160">
        <v>16858.711659518285</v>
      </c>
      <c r="T22" s="141">
        <v>100</v>
      </c>
      <c r="U22" s="25"/>
      <c r="V22" s="25"/>
      <c r="W22" s="25"/>
      <c r="X22" s="25"/>
      <c r="Y22" s="25"/>
      <c r="Z22" s="25"/>
      <c r="AA22" s="25"/>
      <c r="AB22" s="25"/>
      <c r="AC22" s="25"/>
      <c r="AD22" s="25"/>
      <c r="AE22" s="25"/>
    </row>
    <row r="23" spans="1:31" s="4" customFormat="1" ht="18.75" customHeight="1" x14ac:dyDescent="0.25">
      <c r="A23" s="75">
        <v>45006</v>
      </c>
      <c r="B23" s="33">
        <v>8.3504060888800264</v>
      </c>
      <c r="C23" s="33">
        <v>2.0527546152739005</v>
      </c>
      <c r="D23" s="33">
        <v>3.3626503774004033</v>
      </c>
      <c r="E23" s="33">
        <v>1.4834643336911975</v>
      </c>
      <c r="F23" s="33">
        <v>1.5964371097506522</v>
      </c>
      <c r="G23" s="33">
        <v>4.3007931339378915</v>
      </c>
      <c r="H23" s="33">
        <v>26.929814916913351</v>
      </c>
      <c r="I23" s="33">
        <v>2.6776175825953699</v>
      </c>
      <c r="J23" s="33">
        <v>1.9297254658324907</v>
      </c>
      <c r="K23" s="33">
        <v>4.2255814424454101</v>
      </c>
      <c r="L23" s="33">
        <v>10.709515971346523</v>
      </c>
      <c r="M23" s="33">
        <v>3.8383568042555902</v>
      </c>
      <c r="N23" s="33">
        <v>5.0786637771343335</v>
      </c>
      <c r="O23" s="33">
        <v>10.348039259616494</v>
      </c>
      <c r="P23" s="33">
        <v>2.7718841508288268</v>
      </c>
      <c r="Q23" s="33">
        <v>-4.5005415513753944</v>
      </c>
      <c r="R23" s="87">
        <v>85.155163478527058</v>
      </c>
      <c r="S23" s="160">
        <v>14844.836521472942</v>
      </c>
      <c r="T23" s="141">
        <v>100</v>
      </c>
      <c r="U23" s="25"/>
      <c r="V23" s="25"/>
      <c r="W23" s="25"/>
      <c r="X23" s="25"/>
      <c r="Y23" s="25"/>
      <c r="Z23" s="25"/>
      <c r="AA23" s="25"/>
      <c r="AB23" s="25"/>
      <c r="AC23" s="25"/>
      <c r="AD23" s="25"/>
      <c r="AE23" s="25"/>
    </row>
    <row r="24" spans="1:31" s="4" customFormat="1" ht="18.75" customHeight="1" x14ac:dyDescent="0.25">
      <c r="A24" s="75">
        <v>45098</v>
      </c>
      <c r="B24" s="33">
        <v>8.3043672990946291</v>
      </c>
      <c r="C24" s="33">
        <v>1.6445168241058443</v>
      </c>
      <c r="D24" s="33">
        <v>2.8715392905798809</v>
      </c>
      <c r="E24" s="33">
        <v>1.6686705564882314</v>
      </c>
      <c r="F24" s="33">
        <v>1.183265074589376</v>
      </c>
      <c r="G24" s="33">
        <v>4.0108918327324705</v>
      </c>
      <c r="H24" s="33">
        <v>23.060930100211852</v>
      </c>
      <c r="I24" s="33">
        <v>2.9779836289509514</v>
      </c>
      <c r="J24" s="33">
        <v>2.1457970224806826</v>
      </c>
      <c r="K24" s="33">
        <v>7.163245140464614</v>
      </c>
      <c r="L24" s="33">
        <v>11.821793226294306</v>
      </c>
      <c r="M24" s="33">
        <v>4.0390580351862351</v>
      </c>
      <c r="N24" s="33">
        <v>5.5249451444686937</v>
      </c>
      <c r="O24" s="33">
        <v>10.332882202979627</v>
      </c>
      <c r="P24" s="33">
        <v>2.8602594489645128</v>
      </c>
      <c r="Q24" s="33">
        <v>-5.7065798444277274</v>
      </c>
      <c r="R24" s="87">
        <v>83.903564983164188</v>
      </c>
      <c r="S24" s="160">
        <v>16096.435016835807</v>
      </c>
      <c r="T24" s="141">
        <v>100</v>
      </c>
      <c r="U24" s="25"/>
      <c r="V24" s="25"/>
      <c r="W24" s="25"/>
      <c r="X24" s="25"/>
      <c r="Y24" s="25"/>
      <c r="Z24" s="25"/>
      <c r="AA24" s="25"/>
      <c r="AB24" s="25"/>
      <c r="AC24" s="25"/>
      <c r="AD24" s="25"/>
      <c r="AE24" s="25"/>
    </row>
    <row r="25" spans="1:31" s="4" customFormat="1" ht="18.75" customHeight="1" x14ac:dyDescent="0.25">
      <c r="A25" s="75">
        <v>45190</v>
      </c>
      <c r="B25" s="33">
        <v>7.8297855158184504</v>
      </c>
      <c r="C25" s="33">
        <v>1.9259251619295026</v>
      </c>
      <c r="D25" s="33">
        <v>3.2195050396422276</v>
      </c>
      <c r="E25" s="33">
        <v>2.1083464350644205</v>
      </c>
      <c r="F25" s="33">
        <v>1.4357107035496146</v>
      </c>
      <c r="G25" s="33">
        <v>3.6595968158377268</v>
      </c>
      <c r="H25" s="33">
        <v>27.162819875442782</v>
      </c>
      <c r="I25" s="33">
        <v>3.2964181939309318</v>
      </c>
      <c r="J25" s="33">
        <v>2.3454494307151692</v>
      </c>
      <c r="K25" s="33">
        <v>6.2639923402804598</v>
      </c>
      <c r="L25" s="33">
        <v>11.517946966389365</v>
      </c>
      <c r="M25" s="33">
        <v>4.0010745983089722</v>
      </c>
      <c r="N25" s="33">
        <v>3.8844490027247298</v>
      </c>
      <c r="O25" s="33">
        <v>9.590821045292957</v>
      </c>
      <c r="P25" s="33">
        <v>2.9852467807088465</v>
      </c>
      <c r="Q25" s="81">
        <v>-5.3640482357603183</v>
      </c>
      <c r="R25" s="87">
        <v>85.863039669875818</v>
      </c>
      <c r="S25" s="160">
        <v>14136.960330124171</v>
      </c>
      <c r="T25" s="141">
        <v>100</v>
      </c>
      <c r="U25" s="25"/>
      <c r="V25" s="25"/>
      <c r="W25" s="25"/>
      <c r="X25" s="25"/>
      <c r="Y25" s="25"/>
      <c r="Z25" s="25"/>
      <c r="AA25" s="25"/>
      <c r="AB25" s="25"/>
      <c r="AC25" s="25"/>
      <c r="AD25" s="25"/>
      <c r="AE25" s="25"/>
    </row>
    <row r="26" spans="1:31" s="4" customFormat="1" ht="18.75" customHeight="1" x14ac:dyDescent="0.25">
      <c r="A26" s="75">
        <v>45281</v>
      </c>
      <c r="B26" s="33">
        <v>8.2644211936748473</v>
      </c>
      <c r="C26" s="33">
        <v>2.0317984363151091</v>
      </c>
      <c r="D26" s="33">
        <v>3.0220448823297907</v>
      </c>
      <c r="E26" s="33">
        <v>1.9203410775490948</v>
      </c>
      <c r="F26" s="33">
        <v>1.7726866599680968</v>
      </c>
      <c r="G26" s="33">
        <v>3.7212203500924712</v>
      </c>
      <c r="H26" s="33">
        <v>22.770689780917216</v>
      </c>
      <c r="I26" s="33">
        <v>2.3664429897742134</v>
      </c>
      <c r="J26" s="33">
        <v>2.3475528070148077</v>
      </c>
      <c r="K26" s="33">
        <v>4.2119883410430647</v>
      </c>
      <c r="L26" s="33">
        <v>15.189181391543233</v>
      </c>
      <c r="M26" s="33">
        <v>3.757032948239059</v>
      </c>
      <c r="N26" s="33">
        <v>5.390203067989944</v>
      </c>
      <c r="O26" s="33">
        <v>9.8536054481153421</v>
      </c>
      <c r="P26" s="33">
        <v>2.6353313791180648</v>
      </c>
      <c r="Q26" s="33">
        <v>-7.4614400292983261</v>
      </c>
      <c r="R26" s="87">
        <v>81.793100724386036</v>
      </c>
      <c r="S26" s="160">
        <v>18206.899275613974</v>
      </c>
      <c r="T26" s="141">
        <v>100</v>
      </c>
      <c r="U26" s="25"/>
      <c r="V26" s="25"/>
      <c r="W26" s="25"/>
      <c r="X26" s="25"/>
      <c r="Y26" s="25"/>
      <c r="Z26" s="25"/>
      <c r="AA26" s="25"/>
      <c r="AB26" s="25"/>
      <c r="AC26" s="25"/>
      <c r="AD26" s="25"/>
      <c r="AE26" s="25"/>
    </row>
    <row r="27" spans="1:31" s="4" customFormat="1" ht="18.75" customHeight="1" x14ac:dyDescent="0.25">
      <c r="A27" s="75">
        <v>45372</v>
      </c>
      <c r="B27" s="33">
        <v>8.4059835166694086</v>
      </c>
      <c r="C27" s="33">
        <v>1.7862464809658072</v>
      </c>
      <c r="D27" s="33">
        <v>3.6414557836451267</v>
      </c>
      <c r="E27" s="33">
        <v>2.0021981036080838</v>
      </c>
      <c r="F27" s="33">
        <v>1.8007578576973511</v>
      </c>
      <c r="G27" s="33">
        <v>3.7048538915320015</v>
      </c>
      <c r="H27" s="33">
        <v>26.892871192464291</v>
      </c>
      <c r="I27" s="33">
        <v>2.0360011242390685</v>
      </c>
      <c r="J27" s="33">
        <v>2.1699818654973577</v>
      </c>
      <c r="K27" s="33">
        <v>3.9256591870185953</v>
      </c>
      <c r="L27" s="33">
        <v>11.399341803565067</v>
      </c>
      <c r="M27" s="33">
        <v>3.8318159445355997</v>
      </c>
      <c r="N27" s="33">
        <v>5.2214974163665131</v>
      </c>
      <c r="O27" s="33">
        <v>10.867692240122659</v>
      </c>
      <c r="P27" s="33">
        <v>2.4764821586382926</v>
      </c>
      <c r="Q27" s="33">
        <v>-4.500828304016645</v>
      </c>
      <c r="R27" s="87">
        <v>85.662010262548563</v>
      </c>
      <c r="S27" s="160">
        <v>14337.989737451431</v>
      </c>
      <c r="T27" s="141">
        <v>100</v>
      </c>
      <c r="U27" s="25"/>
      <c r="V27" s="25"/>
      <c r="W27" s="25"/>
      <c r="X27" s="25"/>
      <c r="Y27" s="25"/>
      <c r="Z27" s="25"/>
      <c r="AA27" s="25"/>
      <c r="AB27" s="25"/>
      <c r="AC27" s="25"/>
      <c r="AD27" s="25"/>
      <c r="AE27" s="25"/>
    </row>
    <row r="28" spans="1:31" s="4" customFormat="1" ht="18.75" customHeight="1" x14ac:dyDescent="0.25">
      <c r="A28" s="75">
        <v>45464</v>
      </c>
      <c r="B28" s="33">
        <v>7.1457999857210659</v>
      </c>
      <c r="C28" s="33">
        <v>1.7895046206897318</v>
      </c>
      <c r="D28" s="33">
        <v>3.1272760797524448</v>
      </c>
      <c r="E28" s="33">
        <v>1.8226297694997502</v>
      </c>
      <c r="F28" s="33">
        <v>1.5601135701267796</v>
      </c>
      <c r="G28" s="33">
        <v>3.8247984271861379</v>
      </c>
      <c r="H28" s="33">
        <v>24.756804030197245</v>
      </c>
      <c r="I28" s="33">
        <v>2.9306627580581779</v>
      </c>
      <c r="J28" s="33">
        <v>2.0420185197357621</v>
      </c>
      <c r="K28" s="33">
        <v>4.2578323959512812</v>
      </c>
      <c r="L28" s="33">
        <v>12.603827648239523</v>
      </c>
      <c r="M28" s="33">
        <v>4.2901501694077178</v>
      </c>
      <c r="N28" s="33">
        <v>5.2503731152236597</v>
      </c>
      <c r="O28" s="33">
        <v>10.044884282570521</v>
      </c>
      <c r="P28" s="33">
        <v>2.8771312166900134</v>
      </c>
      <c r="Q28" s="33">
        <v>-5.1987881130389644</v>
      </c>
      <c r="R28" s="87">
        <v>83.125018476010837</v>
      </c>
      <c r="S28" s="160">
        <v>16874.981523989169</v>
      </c>
      <c r="T28" s="141">
        <v>100</v>
      </c>
      <c r="U28" s="25"/>
      <c r="V28" s="25"/>
      <c r="W28" s="25"/>
      <c r="X28" s="25"/>
      <c r="Y28" s="25"/>
      <c r="Z28" s="25"/>
      <c r="AA28" s="25"/>
      <c r="AB28" s="25"/>
      <c r="AC28" s="25"/>
      <c r="AD28" s="25"/>
      <c r="AE28" s="25"/>
    </row>
    <row r="29" spans="1:31" s="4" customFormat="1" ht="18.75" customHeight="1" x14ac:dyDescent="0.25">
      <c r="A29" s="75">
        <v>45556</v>
      </c>
      <c r="B29" s="33">
        <v>7.1913182833874325</v>
      </c>
      <c r="C29" s="33">
        <v>2.29431043178929</v>
      </c>
      <c r="D29" s="33">
        <v>2.9406816698167786</v>
      </c>
      <c r="E29" s="33">
        <v>1.9400182929341967</v>
      </c>
      <c r="F29" s="33">
        <v>1.3026446417103275</v>
      </c>
      <c r="G29" s="33">
        <v>3.6366817127849296</v>
      </c>
      <c r="H29" s="33">
        <v>26.294632809465845</v>
      </c>
      <c r="I29" s="33">
        <v>2.9536156877159128</v>
      </c>
      <c r="J29" s="33">
        <v>2.1658960452706921</v>
      </c>
      <c r="K29" s="33">
        <v>3.7832148069597435</v>
      </c>
      <c r="L29" s="33">
        <v>14.583184037712028</v>
      </c>
      <c r="M29" s="33">
        <v>3.9379948239049254</v>
      </c>
      <c r="N29" s="33">
        <v>5.9682232092431775</v>
      </c>
      <c r="O29" s="33">
        <v>13.216192625081655</v>
      </c>
      <c r="P29" s="33">
        <v>2.4255973677651594</v>
      </c>
      <c r="Q29" s="33">
        <v>-7.1091127736105673</v>
      </c>
      <c r="R29" s="87">
        <v>87.525093671931529</v>
      </c>
      <c r="S29" s="160">
        <v>12474.906328068471</v>
      </c>
      <c r="T29" s="141">
        <v>100</v>
      </c>
      <c r="U29" s="25"/>
      <c r="V29" s="25"/>
      <c r="W29" s="25"/>
      <c r="X29" s="25"/>
      <c r="Y29" s="25"/>
      <c r="Z29" s="25"/>
      <c r="AA29" s="25"/>
      <c r="AB29" s="25"/>
      <c r="AC29" s="25"/>
      <c r="AD29" s="25"/>
      <c r="AE29" s="25"/>
    </row>
    <row r="30" spans="1:31" s="4" customFormat="1" ht="18.75" customHeight="1" x14ac:dyDescent="0.25">
      <c r="A30" s="75">
        <v>45647</v>
      </c>
      <c r="B30" s="33">
        <v>6.4880611298755646</v>
      </c>
      <c r="C30" s="33">
        <v>1.8837502375084609</v>
      </c>
      <c r="D30" s="33">
        <v>3.1470370604275337</v>
      </c>
      <c r="E30" s="33">
        <v>1.6820019646923412</v>
      </c>
      <c r="F30" s="33">
        <v>1.5001579905726936</v>
      </c>
      <c r="G30" s="33">
        <v>3.2708810903048837</v>
      </c>
      <c r="H30" s="33">
        <v>22.534232570907172</v>
      </c>
      <c r="I30" s="33">
        <v>4.0882219227461203</v>
      </c>
      <c r="J30" s="33">
        <v>1.8935279829059817</v>
      </c>
      <c r="K30" s="33">
        <v>4.0696351212331239</v>
      </c>
      <c r="L30" s="33">
        <v>14.653986951825516</v>
      </c>
      <c r="M30" s="33">
        <v>2.723768883103177</v>
      </c>
      <c r="N30" s="33">
        <v>5.6574798183220194</v>
      </c>
      <c r="O30" s="33">
        <v>15.413040051283273</v>
      </c>
      <c r="P30" s="33">
        <v>2.1472866231377985</v>
      </c>
      <c r="Q30" s="33">
        <v>-7.8487548298662544</v>
      </c>
      <c r="R30" s="87">
        <v>83.304314568979407</v>
      </c>
      <c r="S30" s="160">
        <v>16695.685431020589</v>
      </c>
      <c r="T30" s="141">
        <v>100</v>
      </c>
      <c r="U30" s="25"/>
      <c r="V30" s="25"/>
      <c r="W30" s="25"/>
      <c r="X30" s="25"/>
      <c r="Y30" s="25"/>
      <c r="Z30" s="25"/>
      <c r="AA30" s="25"/>
      <c r="AB30" s="25"/>
      <c r="AC30" s="25"/>
      <c r="AD30" s="25"/>
      <c r="AE30" s="25"/>
    </row>
    <row r="31" spans="1:31" s="4" customFormat="1" ht="18.75" customHeight="1" x14ac:dyDescent="0.25">
      <c r="A31" s="75">
        <v>45737</v>
      </c>
      <c r="B31" s="33">
        <v>7.9645860130836459</v>
      </c>
      <c r="C31" s="33">
        <v>1.7550538961553845</v>
      </c>
      <c r="D31" s="33">
        <v>3.2797558915225742</v>
      </c>
      <c r="E31" s="33">
        <v>2.1407323117319965</v>
      </c>
      <c r="F31" s="33">
        <v>1.8115057584102574</v>
      </c>
      <c r="G31" s="33">
        <v>3.9942743551850324</v>
      </c>
      <c r="H31" s="33">
        <v>26.498373729089668</v>
      </c>
      <c r="I31" s="33">
        <v>2.4032479667707785</v>
      </c>
      <c r="J31" s="33">
        <v>2.0322101200227243</v>
      </c>
      <c r="K31" s="33">
        <v>4.2895741098524427</v>
      </c>
      <c r="L31" s="33">
        <v>11.280012521720455</v>
      </c>
      <c r="M31" s="33">
        <v>4.2232236837130923</v>
      </c>
      <c r="N31" s="33">
        <v>5.7284793980930813</v>
      </c>
      <c r="O31" s="33">
        <v>9.935771041558576</v>
      </c>
      <c r="P31" s="33">
        <v>2.4623393334783135</v>
      </c>
      <c r="Q31" s="33">
        <v>-4.6227518501423841</v>
      </c>
      <c r="R31" s="87">
        <v>85.176388280245646</v>
      </c>
      <c r="S31" s="160">
        <v>14823.611719754368</v>
      </c>
      <c r="T31" s="141">
        <v>100</v>
      </c>
      <c r="U31" s="25"/>
      <c r="V31" s="25"/>
      <c r="W31" s="25"/>
      <c r="X31" s="25"/>
      <c r="Y31" s="25"/>
      <c r="Z31" s="25"/>
      <c r="AA31" s="25"/>
      <c r="AB31" s="25"/>
      <c r="AC31" s="25"/>
      <c r="AD31" s="25"/>
      <c r="AE31" s="25"/>
    </row>
    <row r="32" spans="1:31" s="4" customFormat="1" ht="18.75" customHeight="1" x14ac:dyDescent="0.25">
      <c r="A32" s="75">
        <v>45829</v>
      </c>
      <c r="B32" s="33">
        <v>6.9941123376726422</v>
      </c>
      <c r="C32" s="33">
        <v>1.8348412822959481</v>
      </c>
      <c r="D32" s="33">
        <v>2.8186960548992142</v>
      </c>
      <c r="E32" s="33">
        <v>1.7636824774421838</v>
      </c>
      <c r="F32" s="33">
        <v>1.6221138326693978</v>
      </c>
      <c r="G32" s="33">
        <v>3.8787498271141914</v>
      </c>
      <c r="H32" s="33">
        <v>26.09236473066516</v>
      </c>
      <c r="I32" s="33">
        <v>2.3287751897600377</v>
      </c>
      <c r="J32" s="33">
        <v>2.0401710225598086</v>
      </c>
      <c r="K32" s="33">
        <v>4.8109278215532596</v>
      </c>
      <c r="L32" s="33">
        <v>12.633103900939897</v>
      </c>
      <c r="M32" s="33">
        <v>4.2975071239758931</v>
      </c>
      <c r="N32" s="33">
        <v>5.8968699774706588</v>
      </c>
      <c r="O32" s="33">
        <v>10.012862039379863</v>
      </c>
      <c r="P32" s="33">
        <v>2.6661897684932025</v>
      </c>
      <c r="Q32" s="33">
        <v>-5.1958981410210443</v>
      </c>
      <c r="R32" s="87">
        <v>84.495069245870312</v>
      </c>
      <c r="S32" s="160">
        <v>15504.930754129691</v>
      </c>
      <c r="T32" s="141">
        <v>100</v>
      </c>
      <c r="U32" s="25"/>
      <c r="V32" s="25"/>
      <c r="W32" s="25"/>
      <c r="X32" s="25"/>
      <c r="Y32" s="25"/>
      <c r="Z32" s="25"/>
      <c r="AA32" s="25"/>
      <c r="AB32" s="25"/>
      <c r="AC32" s="25"/>
      <c r="AD32" s="25"/>
      <c r="AE32" s="25"/>
    </row>
    <row r="33" spans="1:31" s="4" customFormat="1" ht="18.75" customHeight="1" x14ac:dyDescent="0.25">
      <c r="A33" s="75">
        <v>45921</v>
      </c>
      <c r="B33" s="33">
        <v>7.166788799627593</v>
      </c>
      <c r="C33" s="33">
        <v>2.381446551223573</v>
      </c>
      <c r="D33" s="33">
        <v>2.9460520162337436</v>
      </c>
      <c r="E33" s="33">
        <v>2.1132809645845008</v>
      </c>
      <c r="F33" s="33">
        <v>1.4435132132508968</v>
      </c>
      <c r="G33" s="33">
        <v>3.8226739535271159</v>
      </c>
      <c r="H33" s="33">
        <v>26.547817569183604</v>
      </c>
      <c r="I33" s="33">
        <v>2.8070287810582841</v>
      </c>
      <c r="J33" s="33">
        <v>2.1405961391125397</v>
      </c>
      <c r="K33" s="33">
        <v>4.1005826155312839</v>
      </c>
      <c r="L33" s="33">
        <v>15.57514243747196</v>
      </c>
      <c r="M33" s="33">
        <v>4.2417806981566821</v>
      </c>
      <c r="N33" s="33">
        <v>5.466777712882898</v>
      </c>
      <c r="O33" s="33">
        <v>10.499698667373428</v>
      </c>
      <c r="P33" s="33">
        <v>2.613082883208675</v>
      </c>
      <c r="Q33" s="33">
        <v>-7.4672980481408153</v>
      </c>
      <c r="R33" s="87">
        <v>86.398964954285958</v>
      </c>
      <c r="S33" s="160">
        <v>13601.035045714036</v>
      </c>
      <c r="T33" s="141">
        <v>100</v>
      </c>
      <c r="U33" s="25"/>
      <c r="V33" s="25"/>
      <c r="W33" s="25"/>
      <c r="X33" s="25"/>
      <c r="Y33" s="25"/>
      <c r="Z33" s="25"/>
      <c r="AA33" s="25"/>
      <c r="AB33" s="25"/>
      <c r="AC33" s="25"/>
      <c r="AD33" s="25"/>
      <c r="AE33" s="25"/>
    </row>
    <row r="34" spans="1:31" s="4" customFormat="1" ht="18.75" customHeight="1" thickBot="1" x14ac:dyDescent="0.3">
      <c r="A34" s="75">
        <v>46016</v>
      </c>
      <c r="B34" s="33">
        <v>6.9332120948547367</v>
      </c>
      <c r="C34" s="33">
        <v>1.6362583109488698</v>
      </c>
      <c r="D34" s="33">
        <v>3.1852524122009527</v>
      </c>
      <c r="E34" s="33">
        <v>2.1054735087948893</v>
      </c>
      <c r="F34" s="33">
        <v>1.617860253573375</v>
      </c>
      <c r="G34" s="33">
        <v>3.6038438171481664</v>
      </c>
      <c r="H34" s="33">
        <v>26.194329413735911</v>
      </c>
      <c r="I34" s="33">
        <v>4.1219189417466229</v>
      </c>
      <c r="J34" s="33">
        <v>2.1641817387931979</v>
      </c>
      <c r="K34" s="33">
        <v>4.3315932755059343</v>
      </c>
      <c r="L34" s="33">
        <v>16.389575625105923</v>
      </c>
      <c r="M34" s="33">
        <v>4.1153144506025159</v>
      </c>
      <c r="N34" s="33">
        <v>5.3526674070797728</v>
      </c>
      <c r="O34" s="33">
        <v>10.531134767441046</v>
      </c>
      <c r="P34" s="33">
        <v>2.2886332690505964</v>
      </c>
      <c r="Q34" s="33">
        <v>-8.1126510682669259</v>
      </c>
      <c r="R34" s="87">
        <v>86.458598218315601</v>
      </c>
      <c r="S34" s="180">
        <v>13541.401781684403</v>
      </c>
      <c r="T34" s="87">
        <v>100</v>
      </c>
      <c r="U34" s="25"/>
      <c r="V34" s="25"/>
      <c r="W34" s="25"/>
      <c r="X34" s="25"/>
      <c r="Y34" s="25"/>
      <c r="Z34" s="25"/>
      <c r="AA34" s="25"/>
      <c r="AB34" s="25"/>
      <c r="AC34" s="25"/>
      <c r="AD34" s="25"/>
      <c r="AE34" s="25"/>
    </row>
    <row r="35" spans="1:31" ht="18.75" customHeight="1" thickBot="1" x14ac:dyDescent="0.35">
      <c r="A35" s="284" t="s">
        <v>28</v>
      </c>
      <c r="B35" s="285"/>
      <c r="C35" s="285"/>
      <c r="D35" s="285"/>
      <c r="E35" s="285"/>
      <c r="F35" s="285"/>
      <c r="G35" s="285"/>
      <c r="H35" s="285"/>
      <c r="I35" s="285"/>
      <c r="J35" s="285"/>
      <c r="K35" s="285"/>
      <c r="L35" s="285"/>
      <c r="M35" s="285"/>
      <c r="N35" s="285"/>
      <c r="O35" s="285"/>
      <c r="P35" s="285"/>
      <c r="Q35" s="285"/>
      <c r="R35" s="285"/>
      <c r="S35" s="157"/>
      <c r="T35" s="158"/>
      <c r="U35" s="33"/>
      <c r="V35" s="33"/>
      <c r="W35" s="33"/>
      <c r="X35" s="33"/>
      <c r="Y35" s="33"/>
      <c r="Z35" s="33"/>
      <c r="AA35" s="33"/>
      <c r="AB35" s="33"/>
      <c r="AC35" s="33"/>
      <c r="AD35" s="33"/>
      <c r="AE35" s="39"/>
    </row>
    <row r="36" spans="1:31" x14ac:dyDescent="0.3">
      <c r="O36" s="17">
        <f>100*O34/O30-100</f>
        <v>-31.673863608988455</v>
      </c>
      <c r="S36" s="33"/>
      <c r="T36" s="33"/>
      <c r="U36" s="33"/>
      <c r="V36" s="33"/>
      <c r="W36" s="33"/>
      <c r="X36" s="33"/>
      <c r="Y36" s="33"/>
      <c r="Z36" s="33"/>
      <c r="AA36" s="33"/>
      <c r="AB36" s="33"/>
      <c r="AC36" s="33"/>
      <c r="AD36" s="33"/>
      <c r="AE36" s="39"/>
    </row>
    <row r="37" spans="1:31" x14ac:dyDescent="0.3">
      <c r="A37" s="2"/>
      <c r="B37" s="15"/>
      <c r="C37" s="15"/>
      <c r="D37" s="15"/>
      <c r="E37" s="15"/>
      <c r="F37" s="15"/>
      <c r="G37" s="15"/>
      <c r="H37" s="15"/>
      <c r="I37" s="15"/>
      <c r="J37" s="15"/>
      <c r="K37" s="15"/>
      <c r="L37" s="15"/>
      <c r="M37" s="15"/>
      <c r="N37" s="15"/>
      <c r="O37" s="15"/>
      <c r="P37" s="16"/>
      <c r="Q37" s="16"/>
      <c r="S37" s="33"/>
      <c r="T37" s="33"/>
      <c r="U37" s="33"/>
      <c r="V37" s="33"/>
      <c r="W37" s="33"/>
      <c r="X37" s="33"/>
      <c r="Y37" s="33"/>
      <c r="Z37" s="33"/>
      <c r="AA37" s="33"/>
      <c r="AB37" s="33"/>
      <c r="AC37" s="33"/>
      <c r="AD37" s="33"/>
      <c r="AE37" s="39"/>
    </row>
    <row r="38" spans="1:31" x14ac:dyDescent="0.3">
      <c r="A38"/>
      <c r="B38" s="6"/>
      <c r="C38" s="6"/>
      <c r="D38" s="6"/>
      <c r="E38" s="6"/>
      <c r="F38" s="6"/>
      <c r="G38" s="6"/>
      <c r="H38" s="6"/>
      <c r="I38" s="6"/>
      <c r="J38" s="6"/>
      <c r="K38" s="6"/>
      <c r="L38" s="6"/>
      <c r="M38" s="6"/>
      <c r="N38" s="6"/>
      <c r="O38" s="6"/>
      <c r="P38" s="6"/>
      <c r="Q38" s="6"/>
      <c r="S38" s="33"/>
      <c r="T38" s="33"/>
      <c r="U38" s="33"/>
      <c r="V38" s="33"/>
      <c r="W38" s="33"/>
      <c r="X38" s="33"/>
      <c r="Y38" s="33"/>
      <c r="Z38" s="33"/>
      <c r="AA38" s="33"/>
      <c r="AB38" s="34"/>
      <c r="AC38" s="33"/>
      <c r="AD38" s="33"/>
      <c r="AE38" s="40"/>
    </row>
    <row r="39" spans="1:31" x14ac:dyDescent="0.3">
      <c r="A39" s="42"/>
      <c r="B39" s="15"/>
      <c r="C39" s="15"/>
      <c r="D39" s="15"/>
      <c r="E39" s="15"/>
      <c r="F39" s="15"/>
      <c r="G39" s="15"/>
      <c r="H39" s="15"/>
      <c r="I39" s="15"/>
      <c r="J39" s="15"/>
      <c r="K39" s="15"/>
      <c r="L39" s="15"/>
      <c r="M39" s="15"/>
      <c r="N39" s="15"/>
      <c r="O39" s="15"/>
      <c r="P39" s="15"/>
      <c r="Q39" s="15"/>
      <c r="S39" s="33"/>
      <c r="T39" s="33"/>
      <c r="U39" s="33"/>
      <c r="V39" s="33"/>
      <c r="W39" s="33"/>
      <c r="X39" s="33"/>
      <c r="Y39" s="33"/>
      <c r="Z39" s="33"/>
      <c r="AA39" s="33"/>
      <c r="AB39" s="33"/>
      <c r="AC39" s="33"/>
      <c r="AD39" s="33"/>
      <c r="AE39" s="41"/>
    </row>
    <row r="40" spans="1:31" ht="29.25" customHeight="1" x14ac:dyDescent="0.3">
      <c r="A40" s="42"/>
      <c r="B40" s="15"/>
      <c r="C40" s="15"/>
      <c r="D40" s="15"/>
      <c r="E40" s="15"/>
      <c r="F40" s="15"/>
      <c r="G40" s="15"/>
      <c r="H40" s="15"/>
      <c r="I40" s="15"/>
      <c r="J40" s="15"/>
      <c r="K40" s="15"/>
      <c r="L40" s="15"/>
      <c r="M40" s="15"/>
      <c r="N40" s="15"/>
      <c r="O40" s="15"/>
      <c r="P40" s="15"/>
      <c r="Q40" s="15"/>
      <c r="R40" s="10"/>
      <c r="S40" s="15"/>
      <c r="T40" s="33"/>
      <c r="U40" s="15"/>
      <c r="V40" s="15"/>
      <c r="W40" s="15"/>
      <c r="X40" s="15"/>
      <c r="Y40" s="15"/>
      <c r="Z40" s="15"/>
      <c r="AA40" s="15"/>
      <c r="AB40" s="15"/>
      <c r="AC40" s="15"/>
      <c r="AD40" s="15"/>
      <c r="AE40" s="24"/>
    </row>
    <row r="41" spans="1:31" x14ac:dyDescent="0.3">
      <c r="A41" s="42"/>
      <c r="B41" s="15"/>
      <c r="C41" s="15"/>
      <c r="D41" s="15"/>
      <c r="E41" s="15"/>
      <c r="F41" s="15"/>
      <c r="G41" s="15"/>
      <c r="H41" s="15"/>
      <c r="I41" s="15"/>
      <c r="J41" s="15"/>
      <c r="K41" s="15"/>
      <c r="L41" s="15"/>
      <c r="M41" s="15"/>
      <c r="N41" s="15"/>
      <c r="O41" s="15"/>
      <c r="P41" s="15"/>
      <c r="Q41" s="15"/>
      <c r="R41" s="37"/>
    </row>
    <row r="42" spans="1:31" x14ac:dyDescent="0.3">
      <c r="A42" s="42"/>
      <c r="B42" s="15"/>
      <c r="C42" s="15"/>
      <c r="D42" s="15"/>
      <c r="E42" s="15"/>
      <c r="F42" s="15"/>
      <c r="G42" s="15"/>
      <c r="H42" s="15"/>
      <c r="I42" s="15"/>
      <c r="J42" s="15"/>
      <c r="K42" s="15"/>
      <c r="L42" s="15"/>
      <c r="M42" s="15"/>
      <c r="N42" s="15"/>
      <c r="O42" s="15"/>
      <c r="P42" s="15"/>
      <c r="Q42" s="15"/>
    </row>
    <row r="43" spans="1:31" x14ac:dyDescent="0.3">
      <c r="A43" s="42"/>
      <c r="B43" s="15"/>
      <c r="C43" s="15"/>
      <c r="D43" s="15"/>
      <c r="E43" s="15"/>
      <c r="F43" s="15"/>
      <c r="G43" s="15"/>
      <c r="H43" s="15"/>
      <c r="I43" s="15"/>
      <c r="J43" s="15"/>
      <c r="K43" s="15"/>
      <c r="L43" s="15"/>
      <c r="M43" s="15"/>
      <c r="N43" s="15"/>
      <c r="O43" s="15"/>
      <c r="P43" s="15"/>
      <c r="Q43" s="15"/>
      <c r="R43" s="24"/>
    </row>
    <row r="44" spans="1:31" x14ac:dyDescent="0.3">
      <c r="A44" s="42"/>
      <c r="B44" s="15"/>
      <c r="C44" s="15"/>
      <c r="D44" s="15"/>
      <c r="E44" s="15"/>
      <c r="F44" s="15"/>
      <c r="G44" s="15"/>
      <c r="H44" s="15"/>
      <c r="I44" s="15"/>
      <c r="J44" s="15"/>
      <c r="K44" s="15"/>
      <c r="L44" s="15"/>
      <c r="M44" s="15"/>
      <c r="N44" s="15"/>
      <c r="O44" s="15"/>
      <c r="P44" s="15"/>
      <c r="Q44" s="15"/>
      <c r="R44" s="24"/>
    </row>
    <row r="45" spans="1:31" x14ac:dyDescent="0.3">
      <c r="A45" s="42"/>
      <c r="B45" s="15"/>
      <c r="C45" s="15"/>
      <c r="D45" s="15"/>
      <c r="E45" s="15"/>
      <c r="F45" s="15"/>
      <c r="G45" s="15"/>
      <c r="H45" s="15"/>
      <c r="I45" s="15"/>
      <c r="J45" s="15"/>
      <c r="K45" s="15"/>
      <c r="L45" s="15"/>
      <c r="M45" s="15"/>
      <c r="N45" s="15"/>
      <c r="O45" s="15"/>
      <c r="P45" s="15"/>
      <c r="Q45" s="15"/>
      <c r="R45" s="24"/>
    </row>
    <row r="46" spans="1:31" x14ac:dyDescent="0.3">
      <c r="A46" s="42"/>
      <c r="B46" s="15"/>
      <c r="C46" s="15"/>
      <c r="D46" s="15"/>
      <c r="E46" s="15"/>
      <c r="F46" s="15"/>
      <c r="G46" s="15"/>
      <c r="H46" s="15"/>
      <c r="I46" s="15"/>
      <c r="J46" s="15"/>
      <c r="K46" s="15"/>
      <c r="L46" s="15"/>
      <c r="M46" s="15"/>
      <c r="N46" s="15"/>
      <c r="O46" s="15"/>
      <c r="P46" s="15"/>
      <c r="Q46" s="15"/>
      <c r="R46" s="24"/>
    </row>
    <row r="47" spans="1:31" x14ac:dyDescent="0.3">
      <c r="A47" s="42"/>
      <c r="B47" s="15"/>
      <c r="C47" s="15"/>
      <c r="D47" s="15"/>
      <c r="E47" s="15"/>
      <c r="F47" s="15"/>
      <c r="G47" s="15"/>
      <c r="H47" s="15"/>
      <c r="I47" s="15"/>
      <c r="J47" s="15"/>
      <c r="K47" s="15"/>
      <c r="L47" s="15"/>
      <c r="M47" s="15"/>
      <c r="N47" s="15"/>
      <c r="O47" s="15"/>
      <c r="P47" s="15"/>
      <c r="Q47" s="15"/>
      <c r="R47" s="24"/>
    </row>
    <row r="48" spans="1:31" x14ac:dyDescent="0.3">
      <c r="A48" s="42"/>
      <c r="B48" s="15"/>
      <c r="C48" s="15"/>
      <c r="D48" s="15"/>
      <c r="E48" s="15"/>
      <c r="F48" s="15"/>
      <c r="G48" s="15"/>
      <c r="H48" s="15"/>
      <c r="I48" s="15"/>
      <c r="J48" s="15"/>
      <c r="K48" s="15"/>
      <c r="L48" s="15"/>
      <c r="M48" s="15"/>
      <c r="N48" s="15"/>
      <c r="O48" s="15"/>
      <c r="P48" s="15"/>
      <c r="Q48" s="15"/>
      <c r="R48" s="24"/>
    </row>
    <row r="49" spans="1:18" x14ac:dyDescent="0.3">
      <c r="A49" s="42"/>
      <c r="B49" s="15"/>
      <c r="C49" s="15"/>
      <c r="D49" s="15"/>
      <c r="E49" s="15"/>
      <c r="F49" s="15"/>
      <c r="G49" s="15"/>
      <c r="H49" s="15"/>
      <c r="I49" s="15"/>
      <c r="J49" s="15"/>
      <c r="K49" s="15"/>
      <c r="L49" s="15"/>
      <c r="M49" s="15"/>
      <c r="N49" s="15"/>
      <c r="O49" s="15"/>
      <c r="P49" s="15"/>
      <c r="Q49" s="15"/>
      <c r="R49" s="24"/>
    </row>
    <row r="50" spans="1:18" x14ac:dyDescent="0.3">
      <c r="A50" s="42"/>
      <c r="B50" s="15"/>
      <c r="C50" s="15"/>
      <c r="D50" s="15"/>
      <c r="E50" s="15"/>
      <c r="F50" s="15"/>
      <c r="G50" s="15"/>
      <c r="H50" s="15"/>
      <c r="I50" s="15"/>
      <c r="J50" s="15"/>
      <c r="K50" s="15"/>
      <c r="L50" s="15"/>
      <c r="M50" s="15"/>
      <c r="N50" s="15"/>
      <c r="O50" s="15"/>
      <c r="P50" s="15"/>
      <c r="Q50" s="15"/>
      <c r="R50" s="24"/>
    </row>
    <row r="51" spans="1:18" x14ac:dyDescent="0.3">
      <c r="A51" s="42"/>
      <c r="B51" s="15"/>
      <c r="C51" s="15"/>
      <c r="D51" s="15"/>
      <c r="E51" s="15"/>
      <c r="F51" s="15"/>
      <c r="G51" s="15"/>
      <c r="H51" s="15"/>
      <c r="I51" s="15"/>
      <c r="J51" s="15"/>
      <c r="K51" s="15"/>
      <c r="L51" s="15"/>
      <c r="M51" s="15"/>
      <c r="N51" s="15"/>
      <c r="O51" s="15"/>
      <c r="P51" s="15"/>
      <c r="Q51" s="15"/>
      <c r="R51" s="24"/>
    </row>
    <row r="52" spans="1:18" x14ac:dyDescent="0.3">
      <c r="A52" s="42"/>
      <c r="B52" s="15"/>
      <c r="C52" s="15"/>
      <c r="D52" s="15"/>
      <c r="E52" s="15"/>
      <c r="F52" s="15"/>
      <c r="G52" s="15"/>
      <c r="H52" s="15"/>
      <c r="I52" s="15"/>
      <c r="J52" s="15"/>
      <c r="K52" s="15"/>
      <c r="L52" s="15"/>
      <c r="M52" s="15"/>
      <c r="N52" s="15"/>
      <c r="O52" s="15"/>
      <c r="P52" s="15"/>
      <c r="Q52" s="15"/>
      <c r="R52" s="24"/>
    </row>
    <row r="53" spans="1:18" x14ac:dyDescent="0.3">
      <c r="A53" s="42"/>
      <c r="B53" s="15"/>
      <c r="C53" s="15"/>
      <c r="D53" s="15"/>
      <c r="E53" s="15"/>
      <c r="F53" s="15"/>
      <c r="G53" s="15"/>
      <c r="H53" s="15"/>
      <c r="I53" s="15"/>
      <c r="J53" s="15"/>
      <c r="K53" s="15"/>
      <c r="L53" s="15"/>
      <c r="M53" s="15"/>
      <c r="N53" s="15"/>
      <c r="O53" s="15"/>
      <c r="P53" s="15"/>
      <c r="Q53" s="15"/>
      <c r="R53" s="24"/>
    </row>
    <row r="54" spans="1:18" x14ac:dyDescent="0.3">
      <c r="A54" s="42"/>
      <c r="B54" s="15"/>
      <c r="C54" s="15"/>
      <c r="D54" s="15"/>
      <c r="E54" s="15"/>
      <c r="F54" s="15"/>
      <c r="G54" s="15"/>
      <c r="H54" s="15"/>
      <c r="I54" s="15"/>
      <c r="J54" s="15"/>
      <c r="K54" s="15"/>
      <c r="L54" s="15"/>
      <c r="M54" s="15"/>
      <c r="N54" s="15"/>
      <c r="O54" s="15"/>
      <c r="P54" s="15"/>
      <c r="Q54" s="15"/>
      <c r="R54" s="24"/>
    </row>
    <row r="55" spans="1:18" x14ac:dyDescent="0.3">
      <c r="A55" s="42"/>
      <c r="B55" s="15"/>
      <c r="C55" s="15"/>
      <c r="D55" s="15"/>
      <c r="E55" s="15"/>
      <c r="F55" s="15"/>
      <c r="G55" s="15"/>
      <c r="H55" s="15"/>
      <c r="I55" s="15"/>
      <c r="J55" s="15"/>
      <c r="K55" s="15"/>
      <c r="L55" s="15"/>
      <c r="M55" s="15"/>
      <c r="N55" s="15"/>
      <c r="O55" s="15"/>
      <c r="P55" s="15"/>
      <c r="Q55" s="15"/>
      <c r="R55" s="24"/>
    </row>
    <row r="56" spans="1:18" x14ac:dyDescent="0.3">
      <c r="A56" s="42"/>
      <c r="B56" s="15"/>
      <c r="C56" s="15"/>
      <c r="D56" s="15"/>
      <c r="E56" s="15"/>
      <c r="F56" s="15"/>
      <c r="G56" s="15"/>
      <c r="H56" s="15"/>
      <c r="I56" s="15"/>
      <c r="J56" s="15"/>
      <c r="K56" s="15"/>
      <c r="L56" s="15"/>
      <c r="M56" s="15"/>
      <c r="N56" s="15"/>
      <c r="O56" s="15"/>
      <c r="P56" s="15"/>
      <c r="Q56" s="15"/>
      <c r="R56" s="24"/>
    </row>
    <row r="57" spans="1:18" x14ac:dyDescent="0.3">
      <c r="A57" s="42"/>
      <c r="B57" s="15"/>
      <c r="C57" s="15"/>
      <c r="D57" s="15"/>
      <c r="E57" s="15"/>
      <c r="F57" s="15"/>
      <c r="G57" s="15"/>
      <c r="H57" s="15"/>
      <c r="I57" s="15"/>
      <c r="J57" s="15"/>
      <c r="K57" s="15"/>
      <c r="L57" s="15"/>
      <c r="M57" s="15"/>
      <c r="N57" s="15"/>
      <c r="O57" s="15"/>
      <c r="P57" s="15"/>
      <c r="Q57" s="15"/>
      <c r="R57" s="24"/>
    </row>
    <row r="58" spans="1:18" x14ac:dyDescent="0.3">
      <c r="A58" s="42"/>
      <c r="B58" s="15"/>
      <c r="C58" s="15"/>
      <c r="D58" s="15"/>
      <c r="E58" s="15"/>
      <c r="F58" s="15"/>
      <c r="G58" s="15"/>
      <c r="H58" s="15"/>
      <c r="I58" s="15"/>
      <c r="J58" s="15"/>
      <c r="K58" s="15"/>
      <c r="L58" s="15"/>
      <c r="M58" s="15"/>
      <c r="N58" s="15"/>
      <c r="O58" s="15"/>
      <c r="P58" s="15"/>
      <c r="Q58" s="15"/>
      <c r="R58" s="24"/>
    </row>
    <row r="59" spans="1:18" x14ac:dyDescent="0.3">
      <c r="A59" s="42"/>
      <c r="B59" s="15"/>
      <c r="C59" s="15"/>
      <c r="D59" s="15"/>
      <c r="E59" s="15"/>
      <c r="F59" s="15"/>
      <c r="G59" s="15"/>
      <c r="H59" s="15"/>
      <c r="I59" s="15"/>
      <c r="J59" s="15"/>
      <c r="K59" s="15"/>
      <c r="L59" s="15"/>
      <c r="M59" s="15"/>
      <c r="N59" s="15"/>
      <c r="O59" s="15"/>
      <c r="P59" s="15"/>
      <c r="Q59" s="15"/>
      <c r="R59" s="24"/>
    </row>
    <row r="60" spans="1:18" x14ac:dyDescent="0.3">
      <c r="R60" s="24"/>
    </row>
    <row r="61" spans="1:18" x14ac:dyDescent="0.3">
      <c r="R61" s="24"/>
    </row>
    <row r="62" spans="1:18" x14ac:dyDescent="0.3">
      <c r="A62" s="38"/>
      <c r="B62" s="15"/>
      <c r="C62" s="15"/>
      <c r="D62" s="15"/>
      <c r="E62" s="15"/>
      <c r="F62" s="15"/>
      <c r="G62" s="15"/>
      <c r="H62" s="15"/>
      <c r="I62" s="15"/>
      <c r="J62" s="15"/>
      <c r="K62" s="15"/>
      <c r="L62" s="15"/>
      <c r="M62" s="15"/>
      <c r="N62" s="15"/>
      <c r="O62" s="15"/>
      <c r="P62" s="15"/>
      <c r="Q62" s="15"/>
      <c r="R62" s="24"/>
    </row>
    <row r="63" spans="1:18" x14ac:dyDescent="0.3">
      <c r="A63" s="38"/>
      <c r="B63" s="15"/>
      <c r="C63" s="15"/>
      <c r="D63" s="15"/>
      <c r="E63" s="15"/>
      <c r="F63" s="15"/>
      <c r="G63" s="15"/>
      <c r="H63" s="15"/>
      <c r="I63" s="15"/>
      <c r="J63" s="15"/>
      <c r="K63" s="15"/>
      <c r="L63" s="15"/>
      <c r="M63" s="15"/>
      <c r="N63" s="15"/>
      <c r="O63" s="15"/>
      <c r="P63" s="15"/>
      <c r="Q63" s="15"/>
      <c r="R63" s="24"/>
    </row>
    <row r="64" spans="1:18" x14ac:dyDescent="0.3">
      <c r="A64" s="2"/>
      <c r="B64" s="17"/>
      <c r="C64" s="17"/>
      <c r="D64" s="17"/>
      <c r="E64" s="17"/>
      <c r="F64" s="17"/>
      <c r="G64" s="17"/>
      <c r="H64" s="17"/>
      <c r="I64" s="17"/>
      <c r="J64" s="17"/>
      <c r="K64" s="17"/>
      <c r="L64" s="17"/>
      <c r="M64" s="17"/>
      <c r="N64" s="17"/>
      <c r="O64" s="17"/>
      <c r="P64" s="17"/>
      <c r="Q64" s="17"/>
    </row>
    <row r="65" spans="1:17" x14ac:dyDescent="0.3">
      <c r="A65" s="2"/>
      <c r="B65" s="17"/>
      <c r="C65" s="17"/>
      <c r="D65" s="17"/>
      <c r="E65" s="17"/>
      <c r="F65" s="17"/>
      <c r="G65" s="17"/>
      <c r="H65" s="17"/>
      <c r="I65" s="17"/>
      <c r="J65" s="17"/>
      <c r="K65" s="17"/>
      <c r="L65" s="17"/>
      <c r="M65" s="17"/>
      <c r="N65" s="17"/>
      <c r="O65" s="17"/>
      <c r="P65" s="18"/>
      <c r="Q65" s="18"/>
    </row>
    <row r="66" spans="1:17" x14ac:dyDescent="0.3">
      <c r="A66" s="2"/>
      <c r="B66" s="17"/>
      <c r="C66" s="17"/>
      <c r="D66" s="17"/>
      <c r="E66" s="17"/>
      <c r="F66" s="17"/>
      <c r="G66" s="17"/>
      <c r="H66" s="17"/>
      <c r="I66" s="17"/>
      <c r="J66" s="17"/>
      <c r="K66" s="17"/>
      <c r="L66" s="17"/>
      <c r="M66" s="17"/>
      <c r="N66" s="17"/>
      <c r="O66" s="17"/>
      <c r="P66" s="17"/>
      <c r="Q66" s="17"/>
    </row>
    <row r="67" spans="1:17" x14ac:dyDescent="0.3">
      <c r="A67" s="2"/>
      <c r="B67" s="17"/>
      <c r="C67" s="17"/>
      <c r="D67" s="17"/>
      <c r="E67" s="17"/>
      <c r="F67" s="17"/>
      <c r="G67" s="17"/>
      <c r="H67" s="17"/>
      <c r="I67" s="17"/>
      <c r="J67" s="17"/>
      <c r="K67" s="17"/>
      <c r="L67" s="17"/>
      <c r="M67" s="17"/>
      <c r="N67" s="17"/>
      <c r="O67" s="17"/>
      <c r="P67" s="17"/>
      <c r="Q67" s="17"/>
    </row>
    <row r="68" spans="1:17" x14ac:dyDescent="0.3">
      <c r="A68" s="2"/>
      <c r="B68" s="17"/>
      <c r="C68" s="18"/>
      <c r="D68" s="17"/>
      <c r="E68" s="17"/>
      <c r="F68" s="17"/>
      <c r="G68" s="17"/>
      <c r="H68" s="18"/>
      <c r="I68" s="18"/>
      <c r="J68" s="17"/>
      <c r="K68" s="17"/>
      <c r="L68" s="17"/>
      <c r="M68" s="17"/>
      <c r="N68" s="17"/>
      <c r="O68" s="17"/>
      <c r="P68" s="17"/>
      <c r="Q68" s="17"/>
    </row>
    <row r="69" spans="1:17" x14ac:dyDescent="0.3">
      <c r="A69" s="2"/>
      <c r="B69" s="17"/>
      <c r="C69" s="18"/>
      <c r="D69" s="17"/>
      <c r="E69" s="17"/>
      <c r="F69" s="17"/>
      <c r="G69" s="17"/>
      <c r="H69" s="17"/>
      <c r="I69" s="18"/>
      <c r="J69" s="17"/>
      <c r="K69" s="17"/>
      <c r="L69" s="17"/>
      <c r="M69" s="17"/>
      <c r="N69" s="17"/>
      <c r="O69" s="17"/>
      <c r="P69" s="18"/>
      <c r="Q69" s="18"/>
    </row>
    <row r="70" spans="1:17" x14ac:dyDescent="0.3">
      <c r="A70" s="2"/>
      <c r="B70" s="17"/>
      <c r="C70" s="18"/>
      <c r="D70" s="17"/>
      <c r="E70" s="17"/>
      <c r="F70" s="17"/>
      <c r="G70" s="17"/>
      <c r="H70" s="17"/>
      <c r="I70" s="18"/>
      <c r="J70" s="17"/>
      <c r="K70" s="17"/>
      <c r="L70" s="17"/>
      <c r="M70" s="17"/>
      <c r="N70" s="17"/>
      <c r="O70" s="17"/>
      <c r="P70" s="18"/>
      <c r="Q70" s="18"/>
    </row>
    <row r="71" spans="1:17" x14ac:dyDescent="0.3">
      <c r="A71" s="2"/>
      <c r="B71" s="17"/>
      <c r="C71" s="18"/>
      <c r="D71" s="18"/>
      <c r="E71" s="18"/>
      <c r="F71" s="17"/>
      <c r="G71" s="18"/>
      <c r="H71" s="18"/>
      <c r="I71" s="17"/>
      <c r="J71" s="18"/>
      <c r="K71" s="18"/>
      <c r="L71" s="17"/>
      <c r="M71" s="17"/>
      <c r="N71" s="17"/>
      <c r="O71" s="17"/>
      <c r="P71" s="18"/>
      <c r="Q71" s="18"/>
    </row>
    <row r="72" spans="1:17" x14ac:dyDescent="0.3">
      <c r="A72" s="7"/>
    </row>
  </sheetData>
  <mergeCells count="3">
    <mergeCell ref="A3:P3"/>
    <mergeCell ref="A35:R35"/>
    <mergeCell ref="A10:P10"/>
  </mergeCells>
  <pageMargins left="0.25" right="0.25" top="0.75" bottom="0.75" header="0.3" footer="0.3"/>
  <pageSetup paperSize="9" scale="6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H58"/>
  <sheetViews>
    <sheetView view="pageBreakPreview" zoomScaleSheetLayoutView="100" workbookViewId="0">
      <pane xSplit="3" ySplit="4" topLeftCell="D22" activePane="bottomRight" state="frozen"/>
      <selection pane="topRight" activeCell="D1" sqref="D1"/>
      <selection pane="bottomLeft" activeCell="A5" sqref="A5"/>
      <selection pane="bottomRight" activeCell="M34" sqref="M34"/>
    </sheetView>
  </sheetViews>
  <sheetFormatPr defaultRowHeight="14.4" x14ac:dyDescent="0.3"/>
  <cols>
    <col min="1" max="1" width="9.109375" style="3" customWidth="1"/>
    <col min="2" max="3" width="9.6640625" style="10" customWidth="1"/>
    <col min="4" max="5" width="9.109375" style="10" customWidth="1"/>
    <col min="6" max="6" width="9.6640625" style="10" customWidth="1"/>
    <col min="7" max="7" width="9.88671875" style="10" customWidth="1"/>
    <col min="8" max="9" width="9.109375" style="10" customWidth="1"/>
    <col min="10" max="10" width="9.44140625" style="10" customWidth="1"/>
    <col min="11" max="11" width="9.6640625" style="10" customWidth="1"/>
    <col min="12" max="12" width="9.109375" style="10" customWidth="1"/>
    <col min="13" max="13" width="9.6640625" style="10" customWidth="1"/>
    <col min="14" max="14" width="9.5546875" style="10" customWidth="1"/>
    <col min="15" max="15" width="9.109375" style="10" customWidth="1"/>
    <col min="16" max="16" width="9.88671875" style="10" customWidth="1"/>
    <col min="17" max="17" width="9.6640625" style="10" customWidth="1"/>
    <col min="18" max="18" width="9.109375" style="10" customWidth="1"/>
    <col min="19" max="19" width="9.6640625" style="21" customWidth="1"/>
    <col min="20" max="20" width="9.88671875" style="21" customWidth="1"/>
    <col min="21" max="21" width="9.109375" style="21" customWidth="1"/>
  </cols>
  <sheetData>
    <row r="1" spans="1:27" ht="18" thickBot="1" x14ac:dyDescent="0.35">
      <c r="A1" s="47" t="s">
        <v>22</v>
      </c>
      <c r="B1" s="48"/>
      <c r="C1" s="48"/>
      <c r="D1" s="48"/>
      <c r="E1" s="48"/>
      <c r="F1" s="48"/>
      <c r="G1" s="48"/>
      <c r="H1" s="48"/>
      <c r="I1" s="48"/>
      <c r="J1" s="46"/>
      <c r="K1" s="46"/>
      <c r="L1" s="46"/>
      <c r="M1" s="46"/>
      <c r="N1" s="46"/>
      <c r="O1" s="46"/>
      <c r="P1" s="46"/>
      <c r="Q1" s="46"/>
      <c r="R1" s="46"/>
      <c r="S1" s="55"/>
      <c r="T1" s="55"/>
      <c r="U1" s="56"/>
    </row>
    <row r="2" spans="1:27" ht="18" thickBot="1" x14ac:dyDescent="0.35">
      <c r="A2" s="47"/>
      <c r="B2" s="297" t="s">
        <v>19</v>
      </c>
      <c r="C2" s="297"/>
      <c r="D2" s="297"/>
      <c r="E2" s="298"/>
      <c r="F2" s="297" t="s">
        <v>26</v>
      </c>
      <c r="G2" s="297"/>
      <c r="H2" s="297"/>
      <c r="I2" s="297"/>
      <c r="J2" s="292" t="s">
        <v>25</v>
      </c>
      <c r="K2" s="293"/>
      <c r="L2" s="293"/>
      <c r="M2" s="292" t="s">
        <v>26</v>
      </c>
      <c r="N2" s="293"/>
      <c r="O2" s="294"/>
      <c r="P2" s="292" t="s">
        <v>19</v>
      </c>
      <c r="Q2" s="293"/>
      <c r="R2" s="294"/>
      <c r="S2" s="293" t="s">
        <v>27</v>
      </c>
      <c r="T2" s="293"/>
      <c r="U2" s="294"/>
    </row>
    <row r="3" spans="1:27" ht="64.5" customHeight="1" thickBot="1" x14ac:dyDescent="0.35">
      <c r="A3" s="112"/>
      <c r="B3" s="9" t="s">
        <v>14</v>
      </c>
      <c r="C3" s="9" t="s">
        <v>15</v>
      </c>
      <c r="D3" s="9" t="s">
        <v>16</v>
      </c>
      <c r="E3" s="111" t="s">
        <v>17</v>
      </c>
      <c r="F3" s="1" t="s">
        <v>14</v>
      </c>
      <c r="G3" s="1" t="s">
        <v>15</v>
      </c>
      <c r="H3" s="1" t="s">
        <v>16</v>
      </c>
      <c r="I3" s="57" t="s">
        <v>17</v>
      </c>
      <c r="J3" s="77" t="s">
        <v>14</v>
      </c>
      <c r="K3" s="1" t="s">
        <v>15</v>
      </c>
      <c r="L3" s="57" t="s">
        <v>16</v>
      </c>
      <c r="M3" s="77" t="s">
        <v>14</v>
      </c>
      <c r="N3" s="1" t="s">
        <v>15</v>
      </c>
      <c r="O3" s="57" t="s">
        <v>16</v>
      </c>
      <c r="P3" s="1" t="s">
        <v>14</v>
      </c>
      <c r="Q3" s="9" t="s">
        <v>15</v>
      </c>
      <c r="R3" s="57" t="s">
        <v>16</v>
      </c>
      <c r="S3" s="1" t="s">
        <v>14</v>
      </c>
      <c r="T3" s="1" t="s">
        <v>15</v>
      </c>
      <c r="U3" s="57" t="s">
        <v>16</v>
      </c>
    </row>
    <row r="4" spans="1:27" ht="15" customHeight="1" x14ac:dyDescent="0.3">
      <c r="A4" s="58"/>
      <c r="B4" s="286" t="s">
        <v>46</v>
      </c>
      <c r="C4" s="287"/>
      <c r="D4" s="288"/>
      <c r="E4" s="110" t="s">
        <v>53</v>
      </c>
      <c r="F4" s="286" t="s">
        <v>46</v>
      </c>
      <c r="G4" s="287"/>
      <c r="H4" s="287"/>
      <c r="I4" s="128" t="s">
        <v>53</v>
      </c>
      <c r="J4" s="289" t="s">
        <v>20</v>
      </c>
      <c r="K4" s="290"/>
      <c r="L4" s="290"/>
      <c r="M4" s="290"/>
      <c r="N4" s="290"/>
      <c r="O4" s="291"/>
      <c r="P4" s="289"/>
      <c r="Q4" s="290"/>
      <c r="R4" s="290"/>
      <c r="S4" s="290"/>
      <c r="T4" s="290"/>
      <c r="U4" s="291"/>
    </row>
    <row r="5" spans="1:27" s="3" customFormat="1" ht="18.75" customHeight="1" x14ac:dyDescent="0.25">
      <c r="A5" s="64">
        <v>2020</v>
      </c>
      <c r="B5" s="106">
        <v>1522181.2908812072</v>
      </c>
      <c r="C5" s="74">
        <v>346956.32192083995</v>
      </c>
      <c r="D5" s="107">
        <v>1869137.612802047</v>
      </c>
      <c r="E5" s="108">
        <v>18.562374409699746</v>
      </c>
      <c r="F5" s="74">
        <v>1405943.1828278494</v>
      </c>
      <c r="G5" s="74">
        <v>340936.6006939917</v>
      </c>
      <c r="H5" s="74">
        <v>1746879.7835218408</v>
      </c>
      <c r="I5" s="129">
        <v>19.516889708726147</v>
      </c>
      <c r="J5" s="78">
        <v>-8.6185992328251047</v>
      </c>
      <c r="K5" s="19">
        <v>-3.8189574979028293</v>
      </c>
      <c r="L5" s="79">
        <v>-7.7642168020168469</v>
      </c>
      <c r="M5" s="19">
        <v>-9.4595158469985705</v>
      </c>
      <c r="N5" s="19">
        <v>-3.043697205744138</v>
      </c>
      <c r="O5" s="79">
        <v>-8.2749074707360677</v>
      </c>
      <c r="P5" s="89"/>
      <c r="Q5" s="89"/>
      <c r="R5" s="90"/>
      <c r="S5" s="89"/>
      <c r="T5" s="89"/>
      <c r="U5" s="91"/>
    </row>
    <row r="6" spans="1:27" s="3" customFormat="1" ht="18.75" customHeight="1" x14ac:dyDescent="0.25">
      <c r="A6" s="64">
        <v>2021</v>
      </c>
      <c r="B6" s="106">
        <v>1596207.029721153</v>
      </c>
      <c r="C6" s="74">
        <v>331466.03239613981</v>
      </c>
      <c r="D6" s="107">
        <v>1927673.0621172925</v>
      </c>
      <c r="E6" s="108">
        <v>17.195137438506737</v>
      </c>
      <c r="F6" s="74">
        <v>1448863.0037816463</v>
      </c>
      <c r="G6" s="74">
        <v>347435.12345733133</v>
      </c>
      <c r="H6" s="74">
        <v>1796298.1272389777</v>
      </c>
      <c r="I6" s="129">
        <v>19.341729426137118</v>
      </c>
      <c r="J6" s="78">
        <v>4.8631355071439373</v>
      </c>
      <c r="K6" s="19">
        <v>-4.464622359074454</v>
      </c>
      <c r="L6" s="79">
        <v>3.1316821679862414</v>
      </c>
      <c r="M6" s="19">
        <v>2.9919581579416672</v>
      </c>
      <c r="N6" s="19">
        <v>2.1544135408715874</v>
      </c>
      <c r="O6" s="79">
        <v>2.8288929604685933</v>
      </c>
      <c r="P6" s="89"/>
      <c r="Q6" s="89"/>
      <c r="R6" s="90"/>
      <c r="S6" s="89"/>
      <c r="T6" s="89"/>
      <c r="U6" s="91"/>
    </row>
    <row r="7" spans="1:27" s="3" customFormat="1" ht="18.75" customHeight="1" x14ac:dyDescent="0.25">
      <c r="A7" s="64">
        <v>2022</v>
      </c>
      <c r="B7" s="106">
        <v>1771341.2746661839</v>
      </c>
      <c r="C7" s="74">
        <v>361760.64879200578</v>
      </c>
      <c r="D7" s="107">
        <v>2133101.9234581897</v>
      </c>
      <c r="E7" s="108">
        <v>16.959370052300109</v>
      </c>
      <c r="F7" s="74">
        <v>1532158.7163380396</v>
      </c>
      <c r="G7" s="74">
        <v>345037.17128807143</v>
      </c>
      <c r="H7" s="74">
        <v>1877195.887626111</v>
      </c>
      <c r="I7" s="129">
        <v>18.380456379776277</v>
      </c>
      <c r="J7" s="78">
        <v>10.97190036655995</v>
      </c>
      <c r="K7" s="19">
        <v>9.1395839799537697</v>
      </c>
      <c r="L7" s="79">
        <v>10.656831045574748</v>
      </c>
      <c r="M7" s="19">
        <v>5.7490399257200266</v>
      </c>
      <c r="N7" s="19">
        <v>-0.69018703273228255</v>
      </c>
      <c r="O7" s="79">
        <v>4.503582070281297</v>
      </c>
      <c r="P7" s="89"/>
      <c r="Q7" s="89"/>
      <c r="R7" s="90"/>
      <c r="S7" s="89"/>
      <c r="T7" s="89"/>
      <c r="U7" s="91"/>
    </row>
    <row r="8" spans="1:27" s="3" customFormat="1" ht="18.75" customHeight="1" x14ac:dyDescent="0.25">
      <c r="A8" s="64">
        <v>2023</v>
      </c>
      <c r="B8" s="106">
        <v>2185164.5902270554</v>
      </c>
      <c r="C8" s="74">
        <v>432711.52457716595</v>
      </c>
      <c r="D8" s="107">
        <v>2617876.1148042213</v>
      </c>
      <c r="E8" s="108">
        <v>16.529106252590047</v>
      </c>
      <c r="F8" s="74">
        <v>1729911.9364925094</v>
      </c>
      <c r="G8" s="74">
        <v>353208.01698736078</v>
      </c>
      <c r="H8" s="74">
        <v>2083119.9534798702</v>
      </c>
      <c r="I8" s="129">
        <v>16.955721459886345</v>
      </c>
      <c r="J8" s="78">
        <v>23.362144916927875</v>
      </c>
      <c r="K8" s="19">
        <v>19.612657159389769</v>
      </c>
      <c r="L8" s="79">
        <v>22.72625541306131</v>
      </c>
      <c r="M8" s="19">
        <v>12.90683648147845</v>
      </c>
      <c r="N8" s="19">
        <v>2.3681059257431514</v>
      </c>
      <c r="O8" s="79">
        <v>10.96976970869936</v>
      </c>
      <c r="P8" s="89"/>
      <c r="Q8" s="89"/>
      <c r="R8" s="90"/>
      <c r="S8" s="89"/>
      <c r="T8" s="89"/>
      <c r="U8" s="91"/>
    </row>
    <row r="9" spans="1:27" s="4" customFormat="1" ht="18.75" customHeight="1" x14ac:dyDescent="0.25">
      <c r="A9" s="64">
        <v>2024</v>
      </c>
      <c r="B9" s="106">
        <v>2468737.1575085982</v>
      </c>
      <c r="C9" s="74">
        <v>461908.12745368725</v>
      </c>
      <c r="D9" s="107">
        <v>2930645.2849622858</v>
      </c>
      <c r="E9" s="108">
        <v>15.761311333849518</v>
      </c>
      <c r="F9" s="74">
        <v>1765920.4069728525</v>
      </c>
      <c r="G9" s="74">
        <v>360989.32926012692</v>
      </c>
      <c r="H9" s="74">
        <v>2126909.7362329797</v>
      </c>
      <c r="I9" s="129">
        <v>16.972479984011155</v>
      </c>
      <c r="J9" s="78">
        <v>12.977171996553238</v>
      </c>
      <c r="K9" s="19">
        <v>6.7473596653223922</v>
      </c>
      <c r="L9" s="79">
        <v>11.947439696987146</v>
      </c>
      <c r="M9" s="19">
        <v>2.0815204358524966</v>
      </c>
      <c r="N9" s="19">
        <v>2.2030395400239797</v>
      </c>
      <c r="O9" s="79">
        <v>2.1021248766763563</v>
      </c>
      <c r="P9" s="89"/>
      <c r="Q9" s="89"/>
      <c r="R9" s="90"/>
      <c r="S9" s="89"/>
      <c r="T9" s="89"/>
      <c r="U9" s="91"/>
    </row>
    <row r="10" spans="1:27" s="4" customFormat="1" ht="18.75" customHeight="1" x14ac:dyDescent="0.25">
      <c r="A10" s="168">
        <v>2025</v>
      </c>
      <c r="B10" s="74">
        <v>2590085.4825840476</v>
      </c>
      <c r="C10" s="74">
        <v>478430.44119280693</v>
      </c>
      <c r="D10" s="74">
        <v>3068515.9237768548</v>
      </c>
      <c r="E10" s="108">
        <v>15.606438138668462</v>
      </c>
      <c r="F10" s="74">
        <v>1827253.4149088736</v>
      </c>
      <c r="G10" s="74">
        <v>365551.51487138006</v>
      </c>
      <c r="H10" s="74">
        <v>2192804.9297802541</v>
      </c>
      <c r="I10" s="130">
        <v>16.670498588673492</v>
      </c>
      <c r="J10" s="78">
        <f>100*B10/B9-100</f>
        <v>4.9154007629516911</v>
      </c>
      <c r="K10" s="19">
        <f>100*C10/C9-100</f>
        <v>3.5769696952942809</v>
      </c>
      <c r="L10" s="79">
        <f>100*D10/D9-100</f>
        <v>4.7044464753892328</v>
      </c>
      <c r="M10" s="19">
        <f>100*F10/F9-100</f>
        <v>3.4731467904127413</v>
      </c>
      <c r="N10" s="19">
        <f>100*G10/G9-100</f>
        <v>1.2638006836943418</v>
      </c>
      <c r="O10" s="79">
        <f>100*H10/H9-100</f>
        <v>3.0981659646724324</v>
      </c>
      <c r="P10" s="89"/>
      <c r="Q10" s="89"/>
      <c r="R10" s="257"/>
      <c r="S10" s="89"/>
      <c r="T10" s="89"/>
      <c r="U10" s="91"/>
    </row>
    <row r="11" spans="1:27" ht="15" customHeight="1" x14ac:dyDescent="0.3">
      <c r="A11" s="258"/>
      <c r="B11" s="280" t="s">
        <v>46</v>
      </c>
      <c r="C11" s="280"/>
      <c r="D11" s="295"/>
      <c r="E11" s="117" t="s">
        <v>53</v>
      </c>
      <c r="F11" s="296" t="s">
        <v>46</v>
      </c>
      <c r="G11" s="280"/>
      <c r="H11" s="280"/>
      <c r="I11" s="129" t="s">
        <v>53</v>
      </c>
      <c r="J11" s="279" t="s">
        <v>20</v>
      </c>
      <c r="K11" s="280"/>
      <c r="L11" s="280"/>
      <c r="M11" s="280"/>
      <c r="N11" s="280"/>
      <c r="O11" s="281"/>
      <c r="P11" s="280" t="s">
        <v>21</v>
      </c>
      <c r="Q11" s="280"/>
      <c r="R11" s="280"/>
      <c r="S11" s="280"/>
      <c r="T11" s="280"/>
      <c r="U11" s="281"/>
    </row>
    <row r="12" spans="1:27" s="4" customFormat="1" ht="18.75" customHeight="1" x14ac:dyDescent="0.25">
      <c r="A12" s="75">
        <v>43891</v>
      </c>
      <c r="B12" s="106">
        <v>402755.46496371162</v>
      </c>
      <c r="C12" s="74">
        <v>92023.574704097351</v>
      </c>
      <c r="D12" s="107">
        <v>494779.03966780897</v>
      </c>
      <c r="E12" s="109">
        <v>18.598923423652163</v>
      </c>
      <c r="F12" s="74">
        <v>369815.69786476024</v>
      </c>
      <c r="G12" s="74">
        <v>86718.639846246879</v>
      </c>
      <c r="H12" s="74">
        <v>456534.3377110071</v>
      </c>
      <c r="I12" s="131">
        <v>18.994987382776245</v>
      </c>
      <c r="J12" s="80">
        <v>-1.1157483950180307</v>
      </c>
      <c r="K12" s="15">
        <v>3.209819031122791</v>
      </c>
      <c r="L12" s="60">
        <v>-0.33890129908125743</v>
      </c>
      <c r="M12" s="15">
        <v>-2.4733708282796982</v>
      </c>
      <c r="N12" s="15">
        <v>-0.46936188778792598</v>
      </c>
      <c r="O12" s="60">
        <v>-2.0989420155563323</v>
      </c>
      <c r="P12" s="15">
        <v>-1.5030781949644023</v>
      </c>
      <c r="Q12" s="15">
        <v>0.73886258699032226</v>
      </c>
      <c r="R12" s="60">
        <v>-1.0936866069573199</v>
      </c>
      <c r="S12" s="20">
        <v>-3.6685599804053055</v>
      </c>
      <c r="T12" s="20">
        <v>-0.94368187312053919</v>
      </c>
      <c r="U12" s="59">
        <v>-3.1625638562832421</v>
      </c>
      <c r="Y12" s="19"/>
      <c r="Z12" s="19"/>
      <c r="AA12" s="19"/>
    </row>
    <row r="13" spans="1:27" s="4" customFormat="1" ht="18.75" customHeight="1" x14ac:dyDescent="0.25">
      <c r="A13" s="75">
        <v>43983</v>
      </c>
      <c r="B13" s="106">
        <v>362051.89874975069</v>
      </c>
      <c r="C13" s="74">
        <v>88793.248150633823</v>
      </c>
      <c r="D13" s="107">
        <v>450845.14690038451</v>
      </c>
      <c r="E13" s="109">
        <v>19.694843952762554</v>
      </c>
      <c r="F13" s="74">
        <v>343744.33807368902</v>
      </c>
      <c r="G13" s="74">
        <v>85867.653122798656</v>
      </c>
      <c r="H13" s="123">
        <v>429611.99119648768</v>
      </c>
      <c r="I13" s="130">
        <v>19.987257079033938</v>
      </c>
      <c r="J13" s="80">
        <v>-10.106272851599499</v>
      </c>
      <c r="K13" s="15">
        <v>-3.5103250051420787</v>
      </c>
      <c r="L13" s="60">
        <v>-8.8794975625728512</v>
      </c>
      <c r="M13" s="15">
        <v>-7.0498250727597167</v>
      </c>
      <c r="N13" s="15">
        <v>-0.98131926994823004</v>
      </c>
      <c r="O13" s="60">
        <v>-5.8971131611926353</v>
      </c>
      <c r="P13" s="15">
        <v>-11.923500235946506</v>
      </c>
      <c r="Q13" s="15">
        <v>-1.8647974894093693</v>
      </c>
      <c r="R13" s="60">
        <v>-10.108876856484628</v>
      </c>
      <c r="S13" s="20">
        <v>-10.936169908642398</v>
      </c>
      <c r="T13" s="20">
        <v>-3.3112531717097369</v>
      </c>
      <c r="U13" s="59">
        <v>-9.5098608893122218</v>
      </c>
      <c r="Y13" s="19"/>
      <c r="Z13" s="19"/>
      <c r="AA13" s="19"/>
    </row>
    <row r="14" spans="1:27" s="4" customFormat="1" ht="18.75" customHeight="1" x14ac:dyDescent="0.25">
      <c r="A14" s="75">
        <v>44075</v>
      </c>
      <c r="B14" s="106">
        <v>372281.38583755028</v>
      </c>
      <c r="C14" s="74">
        <v>82128.044192742876</v>
      </c>
      <c r="D14" s="107">
        <v>454409.43003029312</v>
      </c>
      <c r="E14" s="109">
        <v>18.07357831180304</v>
      </c>
      <c r="F14" s="74">
        <v>339601.77751745965</v>
      </c>
      <c r="G14" s="74">
        <v>83780.592004574966</v>
      </c>
      <c r="H14" s="123">
        <v>423382.3695220346</v>
      </c>
      <c r="I14" s="130">
        <v>19.788398864874008</v>
      </c>
      <c r="J14" s="80">
        <v>2.8254200911870413</v>
      </c>
      <c r="K14" s="15">
        <v>-7.5064310594694348</v>
      </c>
      <c r="L14" s="60">
        <v>0.79057812963353058</v>
      </c>
      <c r="M14" s="15">
        <v>-1.2051283751883517</v>
      </c>
      <c r="N14" s="15">
        <v>-2.4305556776298545</v>
      </c>
      <c r="O14" s="60">
        <v>-1.4500576804440044</v>
      </c>
      <c r="P14" s="15">
        <v>-15.096992582469625</v>
      </c>
      <c r="Q14" s="15">
        <v>-8.4840039980872035</v>
      </c>
      <c r="R14" s="60">
        <v>-13.973481777407329</v>
      </c>
      <c r="S14" s="20">
        <v>-15.895829934891069</v>
      </c>
      <c r="T14" s="20">
        <v>-4.9662221143046992</v>
      </c>
      <c r="U14" s="59">
        <v>-13.937198505165753</v>
      </c>
      <c r="Y14" s="19"/>
      <c r="Z14" s="19"/>
      <c r="AA14" s="19"/>
    </row>
    <row r="15" spans="1:27" x14ac:dyDescent="0.3">
      <c r="A15" s="75">
        <v>44166</v>
      </c>
      <c r="B15" s="106">
        <v>385092.54133019445</v>
      </c>
      <c r="C15" s="74">
        <v>84011.454873365903</v>
      </c>
      <c r="D15" s="107">
        <v>469103.99620356038</v>
      </c>
      <c r="E15" s="109">
        <v>17.908919035707903</v>
      </c>
      <c r="F15" s="74">
        <v>352821.26138225046</v>
      </c>
      <c r="G15" s="74">
        <v>84569.715720371241</v>
      </c>
      <c r="H15" s="74">
        <v>437390.97710262169</v>
      </c>
      <c r="I15" s="130">
        <v>19.335038934863373</v>
      </c>
      <c r="J15" s="80">
        <v>3.4412559907667486</v>
      </c>
      <c r="K15" s="15">
        <v>2.2932613325150299</v>
      </c>
      <c r="L15" s="60">
        <v>3.2337722771923154</v>
      </c>
      <c r="M15" s="15">
        <v>3.8926427186062682</v>
      </c>
      <c r="N15" s="15">
        <v>0.94189322003501275</v>
      </c>
      <c r="O15" s="60">
        <v>3.308736638325712</v>
      </c>
      <c r="P15" s="15">
        <v>-5.4523375579078817</v>
      </c>
      <c r="Q15" s="15">
        <v>-5.7762417738879179</v>
      </c>
      <c r="R15" s="60">
        <v>-5.5105088970078384</v>
      </c>
      <c r="S15" s="20">
        <v>-6.9550900045656903</v>
      </c>
      <c r="T15" s="15">
        <v>-2.9357726834639948</v>
      </c>
      <c r="U15" s="60">
        <v>-6.2041211929548439</v>
      </c>
    </row>
    <row r="16" spans="1:27" s="4" customFormat="1" ht="18.75" customHeight="1" x14ac:dyDescent="0.25">
      <c r="A16" s="75">
        <v>44276</v>
      </c>
      <c r="B16" s="106">
        <v>378737.86632258596</v>
      </c>
      <c r="C16" s="74">
        <v>81422.280652795889</v>
      </c>
      <c r="D16" s="107">
        <v>460160.14697538182</v>
      </c>
      <c r="E16" s="109">
        <v>17.694335589029595</v>
      </c>
      <c r="F16" s="74">
        <v>350498.93202988384</v>
      </c>
      <c r="G16" s="74">
        <v>86129.113511271338</v>
      </c>
      <c r="H16" s="74">
        <v>436628.04554115515</v>
      </c>
      <c r="I16" s="130">
        <v>19.725969137993239</v>
      </c>
      <c r="J16" s="80">
        <v>-1.6501682908887432</v>
      </c>
      <c r="K16" s="15">
        <v>-3.0819299873723054</v>
      </c>
      <c r="L16" s="60">
        <v>-1.9065813338962698</v>
      </c>
      <c r="M16" s="15">
        <v>-0.65846506872721022</v>
      </c>
      <c r="N16" s="15">
        <v>1.8439198684978919</v>
      </c>
      <c r="O16" s="60">
        <v>-0.17462894159893949</v>
      </c>
      <c r="P16" s="15">
        <v>-5.9633203594865307</v>
      </c>
      <c r="Q16" s="15">
        <v>-11.52019369535472</v>
      </c>
      <c r="R16" s="60">
        <v>-6.9968389759740006</v>
      </c>
      <c r="S16" s="20">
        <v>-5.3313612206471248</v>
      </c>
      <c r="T16" s="15">
        <v>-0.17265539420267828</v>
      </c>
      <c r="U16" s="60">
        <v>-4.3564041597651908</v>
      </c>
      <c r="Y16" s="19"/>
      <c r="Z16" s="19"/>
      <c r="AA16" s="19"/>
    </row>
    <row r="17" spans="1:27" s="4" customFormat="1" ht="18.75" customHeight="1" x14ac:dyDescent="0.25">
      <c r="A17" s="75">
        <v>44368</v>
      </c>
      <c r="B17" s="106">
        <v>390078.04519976419</v>
      </c>
      <c r="C17" s="74">
        <v>85077.747723936351</v>
      </c>
      <c r="D17" s="107">
        <v>475155.79292370053</v>
      </c>
      <c r="E17" s="109">
        <v>17.905232134589159</v>
      </c>
      <c r="F17" s="74">
        <v>358554.77133519686</v>
      </c>
      <c r="G17" s="74">
        <v>88780.742272095347</v>
      </c>
      <c r="H17" s="74">
        <v>447335.5136072922</v>
      </c>
      <c r="I17" s="130">
        <v>19.846566966295988</v>
      </c>
      <c r="J17" s="80">
        <v>2.9942025568469006</v>
      </c>
      <c r="K17" s="15">
        <v>4.4895169256290473</v>
      </c>
      <c r="L17" s="60">
        <v>3.2587884993701834</v>
      </c>
      <c r="M17" s="15">
        <v>2.2983919690306465</v>
      </c>
      <c r="N17" s="15">
        <v>3.0786671924551996</v>
      </c>
      <c r="O17" s="60">
        <v>2.4523088187947764</v>
      </c>
      <c r="P17" s="15">
        <v>7.740919615887762</v>
      </c>
      <c r="Q17" s="15">
        <v>-4.1844402632892752</v>
      </c>
      <c r="R17" s="60">
        <v>5.392238596878471</v>
      </c>
      <c r="S17" s="81">
        <v>4.1973051230414598</v>
      </c>
      <c r="T17" s="15">
        <v>3.862137318134728</v>
      </c>
      <c r="U17" s="60">
        <v>4.1306138723218453</v>
      </c>
      <c r="Y17" s="19"/>
      <c r="Z17" s="19"/>
      <c r="AA17" s="19"/>
    </row>
    <row r="18" spans="1:27" s="4" customFormat="1" ht="18.75" customHeight="1" x14ac:dyDescent="0.25">
      <c r="A18" s="75">
        <v>44460</v>
      </c>
      <c r="B18" s="106">
        <v>426261.34945351584</v>
      </c>
      <c r="C18" s="74">
        <v>78378.001540413883</v>
      </c>
      <c r="D18" s="107">
        <v>504639.35099392972</v>
      </c>
      <c r="E18" s="109">
        <v>15.531488257117049</v>
      </c>
      <c r="F18" s="74">
        <v>361392.0292117591</v>
      </c>
      <c r="G18" s="74">
        <v>85885.750863406778</v>
      </c>
      <c r="H18" s="74">
        <v>447277.78007516591</v>
      </c>
      <c r="I18" s="130">
        <v>19.201881848227181</v>
      </c>
      <c r="J18" s="80">
        <v>9.2759140636130155</v>
      </c>
      <c r="K18" s="15">
        <v>-7.8748513715502639</v>
      </c>
      <c r="L18" s="60">
        <v>6.2050296995881524</v>
      </c>
      <c r="M18" s="15">
        <v>0.79130389647215793</v>
      </c>
      <c r="N18" s="15">
        <v>-3.2608326249582404</v>
      </c>
      <c r="O18" s="60">
        <v>-1.2906091819246512E-2</v>
      </c>
      <c r="P18" s="15">
        <v>14.499775081293066</v>
      </c>
      <c r="Q18" s="15">
        <v>-4.5660927265334266</v>
      </c>
      <c r="R18" s="60">
        <v>11.053890532220692</v>
      </c>
      <c r="S18" s="15">
        <v>6.4164062823141563</v>
      </c>
      <c r="T18" s="15">
        <v>2.5127046831047011</v>
      </c>
      <c r="U18" s="60">
        <v>5.6439262769280987</v>
      </c>
      <c r="Y18" s="19"/>
      <c r="Z18" s="19"/>
      <c r="AA18" s="19"/>
    </row>
    <row r="19" spans="1:27" s="4" customFormat="1" ht="18.75" customHeight="1" x14ac:dyDescent="0.25">
      <c r="A19" s="75">
        <v>44532</v>
      </c>
      <c r="B19" s="106">
        <v>401129.76874528697</v>
      </c>
      <c r="C19" s="74">
        <v>86588.002478993702</v>
      </c>
      <c r="D19" s="107">
        <v>487717.7712242807</v>
      </c>
      <c r="E19" s="109">
        <v>17.753710770398719</v>
      </c>
      <c r="F19" s="74">
        <v>378417.2712048064</v>
      </c>
      <c r="G19" s="74">
        <v>86639.516810557892</v>
      </c>
      <c r="H19" s="74">
        <v>465056.78801536432</v>
      </c>
      <c r="I19" s="130">
        <v>18.629878983229794</v>
      </c>
      <c r="J19" s="80">
        <v>-5.8958150300158678</v>
      </c>
      <c r="K19" s="15">
        <v>10.47487914621874</v>
      </c>
      <c r="L19" s="60">
        <v>-3.3532025864254535</v>
      </c>
      <c r="M19" s="15">
        <v>4.7110175700835129</v>
      </c>
      <c r="N19" s="15">
        <v>0.87763795457749438</v>
      </c>
      <c r="O19" s="60">
        <v>3.9749365455200234</v>
      </c>
      <c r="P19" s="15">
        <v>4.164512602528319</v>
      </c>
      <c r="Q19" s="15">
        <v>3.0669003524716203</v>
      </c>
      <c r="R19" s="60">
        <v>3.967942113339646</v>
      </c>
      <c r="S19" s="15">
        <v>7.2543997446018835</v>
      </c>
      <c r="T19" s="15">
        <v>2.4474495066655209</v>
      </c>
      <c r="U19" s="60">
        <v>6.3249759170270323</v>
      </c>
      <c r="Y19" s="19"/>
      <c r="Z19" s="19"/>
      <c r="AA19" s="19"/>
    </row>
    <row r="20" spans="1:27" s="4" customFormat="1" ht="18.75" customHeight="1" x14ac:dyDescent="0.25">
      <c r="A20" s="75">
        <v>44641</v>
      </c>
      <c r="B20" s="106">
        <v>419152.84393953858</v>
      </c>
      <c r="C20" s="74">
        <v>87631.857195950754</v>
      </c>
      <c r="D20" s="107">
        <v>506784.70113548933</v>
      </c>
      <c r="E20" s="109">
        <v>17.291732958711059</v>
      </c>
      <c r="F20" s="74">
        <v>373329.51848906587</v>
      </c>
      <c r="G20" s="74">
        <v>87870.949066444766</v>
      </c>
      <c r="H20" s="74">
        <v>461200.46755551064</v>
      </c>
      <c r="I20" s="130">
        <v>19.052658279421305</v>
      </c>
      <c r="J20" s="80">
        <v>4.4930784495568332</v>
      </c>
      <c r="K20" s="15">
        <v>1.2055419770311602</v>
      </c>
      <c r="L20" s="60">
        <v>3.9094187327532381</v>
      </c>
      <c r="M20" s="15">
        <v>-1.3444821637083777</v>
      </c>
      <c r="N20" s="15">
        <v>1.4213286283434314</v>
      </c>
      <c r="O20" s="60">
        <v>-0.8292149602440162</v>
      </c>
      <c r="P20" s="15">
        <v>10.670963009156736</v>
      </c>
      <c r="Q20" s="15">
        <v>7.6263849321956201</v>
      </c>
      <c r="R20" s="60">
        <v>10.132245146949217</v>
      </c>
      <c r="S20" s="15">
        <v>6.513739236510844</v>
      </c>
      <c r="T20" s="15">
        <v>2.0223539801619808</v>
      </c>
      <c r="U20" s="60">
        <v>5.6277699669750945</v>
      </c>
      <c r="Y20" s="19"/>
      <c r="Z20" s="19"/>
      <c r="AA20" s="19"/>
    </row>
    <row r="21" spans="1:27" s="4" customFormat="1" ht="18.75" customHeight="1" x14ac:dyDescent="0.25">
      <c r="A21" s="75">
        <v>44733</v>
      </c>
      <c r="B21" s="106">
        <v>386017.90059737279</v>
      </c>
      <c r="C21" s="74">
        <v>88669.857007642218</v>
      </c>
      <c r="D21" s="74">
        <v>474687.75760501501</v>
      </c>
      <c r="E21" s="109">
        <v>18.679617408929239</v>
      </c>
      <c r="F21" s="74">
        <v>337715.06440617936</v>
      </c>
      <c r="G21" s="74">
        <v>84489.835498508386</v>
      </c>
      <c r="H21" s="74">
        <v>422204.89990468777</v>
      </c>
      <c r="I21" s="130">
        <v>20.011571518374577</v>
      </c>
      <c r="J21" s="15">
        <v>-7.9052173500092948</v>
      </c>
      <c r="K21" s="15">
        <v>1.184500528581097</v>
      </c>
      <c r="L21" s="60">
        <v>-6.3334476077432242</v>
      </c>
      <c r="M21" s="15">
        <v>-9.5396833947191908</v>
      </c>
      <c r="N21" s="15">
        <v>-3.8478172864386693</v>
      </c>
      <c r="O21" s="60">
        <v>-8.4552315953862944</v>
      </c>
      <c r="P21" s="15">
        <v>-1.0408544270447635</v>
      </c>
      <c r="Q21" s="15">
        <v>4.2221490105282129</v>
      </c>
      <c r="R21" s="60">
        <v>-9.8501444295905571E-2</v>
      </c>
      <c r="S21" s="15">
        <v>-5.8121404580432738</v>
      </c>
      <c r="T21" s="15">
        <v>-4.8331503699712073</v>
      </c>
      <c r="U21" s="60">
        <v>-5.6178445346206445</v>
      </c>
      <c r="Y21" s="19"/>
      <c r="Z21" s="19"/>
      <c r="AA21" s="19"/>
    </row>
    <row r="22" spans="1:27" s="4" customFormat="1" ht="18.75" customHeight="1" x14ac:dyDescent="0.25">
      <c r="A22" s="75">
        <v>44825</v>
      </c>
      <c r="B22" s="106">
        <v>470165.05609894719</v>
      </c>
      <c r="C22" s="74">
        <v>90816.545888052788</v>
      </c>
      <c r="D22" s="74">
        <v>560981.60198699997</v>
      </c>
      <c r="E22" s="109">
        <v>16.188863514664309</v>
      </c>
      <c r="F22" s="74">
        <v>397057.00080510112</v>
      </c>
      <c r="G22" s="74">
        <v>84450.872210994625</v>
      </c>
      <c r="H22" s="74">
        <v>481507.87301609572</v>
      </c>
      <c r="I22" s="130">
        <v>17.538835176672517</v>
      </c>
      <c r="J22" s="15">
        <v>21.798770308670768</v>
      </c>
      <c r="K22" s="15">
        <v>2.4209905743115741</v>
      </c>
      <c r="L22" s="60">
        <v>18.179075191947447</v>
      </c>
      <c r="M22" s="15">
        <v>17.571598857535577</v>
      </c>
      <c r="N22" s="15">
        <v>-4.6115946709889499E-2</v>
      </c>
      <c r="O22" s="60">
        <v>14.046017259580722</v>
      </c>
      <c r="P22" s="15">
        <v>10.29971558568883</v>
      </c>
      <c r="Q22" s="15">
        <v>15.869943227916124</v>
      </c>
      <c r="R22" s="60">
        <v>11.16485483783606</v>
      </c>
      <c r="S22" s="15">
        <v>9.8687764838454655</v>
      </c>
      <c r="T22" s="15">
        <v>-1.6706830155030019</v>
      </c>
      <c r="U22" s="60">
        <v>7.6529831048565455</v>
      </c>
      <c r="Y22" s="19"/>
      <c r="Z22" s="19"/>
      <c r="AA22" s="19"/>
    </row>
    <row r="23" spans="1:27" s="4" customFormat="1" ht="18.75" customHeight="1" x14ac:dyDescent="0.25">
      <c r="A23" s="75">
        <v>44916</v>
      </c>
      <c r="B23" s="106">
        <v>496005.47403032548</v>
      </c>
      <c r="C23" s="74">
        <v>94642.38870036001</v>
      </c>
      <c r="D23" s="74">
        <v>590647.86273068551</v>
      </c>
      <c r="E23" s="109">
        <v>16.023487880377481</v>
      </c>
      <c r="F23" s="74">
        <v>424057.13263769331</v>
      </c>
      <c r="G23" s="74">
        <v>88225.514512123656</v>
      </c>
      <c r="H23" s="74">
        <v>512282.64714981697</v>
      </c>
      <c r="I23" s="130">
        <v>17.222038459234032</v>
      </c>
      <c r="J23" s="15">
        <v>5.4960311482485338</v>
      </c>
      <c r="K23" s="15">
        <v>4.2127156179483336</v>
      </c>
      <c r="L23" s="60">
        <v>5.2882769485857324</v>
      </c>
      <c r="M23" s="15">
        <v>6.8000644184197085</v>
      </c>
      <c r="N23" s="15">
        <v>4.4696309254193949</v>
      </c>
      <c r="O23" s="60">
        <v>6.3913335291804287</v>
      </c>
      <c r="P23" s="15">
        <v>23.652122748656822</v>
      </c>
      <c r="Q23" s="15">
        <v>9.3019656196830454</v>
      </c>
      <c r="R23" s="60">
        <v>21.10443735688105</v>
      </c>
      <c r="S23" s="15">
        <v>12.060723678805289</v>
      </c>
      <c r="T23" s="15">
        <v>1.8305708064296198</v>
      </c>
      <c r="U23" s="60">
        <v>10.154858578882298</v>
      </c>
      <c r="Y23" s="19"/>
      <c r="Z23" s="19"/>
      <c r="AA23" s="19"/>
    </row>
    <row r="24" spans="1:27" s="4" customFormat="1" ht="18.75" customHeight="1" x14ac:dyDescent="0.25">
      <c r="A24" s="75">
        <v>45006</v>
      </c>
      <c r="B24" s="106">
        <v>520711.56053373241</v>
      </c>
      <c r="C24" s="74">
        <v>104976.68568934369</v>
      </c>
      <c r="D24" s="74">
        <v>625688.24622307613</v>
      </c>
      <c r="E24" s="109">
        <v>16.777794104816291</v>
      </c>
      <c r="F24" s="74">
        <v>434242.9281347557</v>
      </c>
      <c r="G24" s="74">
        <v>88406.457920028974</v>
      </c>
      <c r="H24" s="74">
        <v>522649.3860547847</v>
      </c>
      <c r="I24" s="130">
        <v>16.915060129959112</v>
      </c>
      <c r="J24" s="15">
        <v>4.9810108551133396</v>
      </c>
      <c r="K24" s="15">
        <v>10.919311241923864</v>
      </c>
      <c r="L24" s="60">
        <v>5.9325336978943426</v>
      </c>
      <c r="M24" s="15">
        <v>2.4019865987644948</v>
      </c>
      <c r="N24" s="15">
        <v>0.20509192709832291</v>
      </c>
      <c r="O24" s="60">
        <v>2.0236365535012908</v>
      </c>
      <c r="P24" s="15">
        <v>24.229518673823748</v>
      </c>
      <c r="Q24" s="15">
        <v>19.792834533460521</v>
      </c>
      <c r="R24" s="60">
        <v>23.462339100050656</v>
      </c>
      <c r="S24" s="15">
        <v>16.316258594342543</v>
      </c>
      <c r="T24" s="15">
        <v>0.60942650474763127</v>
      </c>
      <c r="U24" s="60">
        <v>13.323689549789549</v>
      </c>
      <c r="Y24" s="19"/>
      <c r="Z24" s="19"/>
      <c r="AA24" s="19"/>
    </row>
    <row r="25" spans="1:27" s="4" customFormat="1" ht="18.75" customHeight="1" x14ac:dyDescent="0.25">
      <c r="A25" s="75">
        <v>45098</v>
      </c>
      <c r="B25" s="106">
        <v>513304.88856960507</v>
      </c>
      <c r="C25" s="74">
        <v>112190.00899662427</v>
      </c>
      <c r="D25" s="74">
        <v>625494.89756622934</v>
      </c>
      <c r="E25" s="109">
        <v>17.93619890955949</v>
      </c>
      <c r="F25" s="74">
        <v>406995.51742906321</v>
      </c>
      <c r="G25" s="74">
        <v>87839.31082893908</v>
      </c>
      <c r="H25" s="74">
        <v>494834.82825800229</v>
      </c>
      <c r="I25" s="130">
        <v>17.751238557351602</v>
      </c>
      <c r="J25" s="15">
        <v>-1.4224135827780486</v>
      </c>
      <c r="K25" s="15">
        <v>6.8713574446681349</v>
      </c>
      <c r="L25" s="60">
        <v>-3.0901756268221447E-2</v>
      </c>
      <c r="M25" s="15">
        <v>-6.2746930209619762</v>
      </c>
      <c r="N25" s="15">
        <v>-0.64152224219063214</v>
      </c>
      <c r="O25" s="60">
        <v>-5.3218387965095246</v>
      </c>
      <c r="P25" s="15">
        <v>32.974374446172646</v>
      </c>
      <c r="Q25" s="15">
        <v>26.525532782752677</v>
      </c>
      <c r="R25" s="60">
        <v>31.769755496138174</v>
      </c>
      <c r="S25" s="15">
        <v>20.514469244865651</v>
      </c>
      <c r="T25" s="15">
        <v>3.9643530025452947</v>
      </c>
      <c r="U25" s="60">
        <v>17.202530896659582</v>
      </c>
      <c r="Y25" s="19"/>
      <c r="Z25" s="19"/>
      <c r="AA25" s="19"/>
    </row>
    <row r="26" spans="1:27" s="4" customFormat="1" ht="18.75" customHeight="1" x14ac:dyDescent="0.25">
      <c r="A26" s="75">
        <v>45190</v>
      </c>
      <c r="B26" s="106">
        <v>596929.12049706501</v>
      </c>
      <c r="C26" s="74">
        <v>101620.5148596995</v>
      </c>
      <c r="D26" s="74">
        <v>698549.63535676454</v>
      </c>
      <c r="E26" s="109">
        <v>14.547357799106098</v>
      </c>
      <c r="F26" s="74">
        <v>472010.33348923887</v>
      </c>
      <c r="G26" s="74">
        <v>87332.252938654943</v>
      </c>
      <c r="H26" s="74">
        <v>559342.58642789384</v>
      </c>
      <c r="I26" s="130">
        <v>15.613374532481293</v>
      </c>
      <c r="J26" s="15">
        <v>16.291337524661117</v>
      </c>
      <c r="K26" s="15">
        <v>-9.4210654152303306</v>
      </c>
      <c r="L26" s="60">
        <v>11.679509788934752</v>
      </c>
      <c r="M26" s="15">
        <v>15.974332216449369</v>
      </c>
      <c r="N26" s="15">
        <v>-0.57725622559993894</v>
      </c>
      <c r="O26" s="60">
        <v>13.036220267070178</v>
      </c>
      <c r="P26" s="15">
        <v>26.961609067654763</v>
      </c>
      <c r="Q26" s="15">
        <v>11.89647642508281</v>
      </c>
      <c r="R26" s="60">
        <v>24.522735305845643</v>
      </c>
      <c r="S26" s="15">
        <v>18.877222296082678</v>
      </c>
      <c r="T26" s="15">
        <v>3.411901679903778</v>
      </c>
      <c r="U26" s="60">
        <v>16.164785203667122</v>
      </c>
      <c r="Y26" s="19"/>
      <c r="Z26" s="19"/>
      <c r="AA26" s="19"/>
    </row>
    <row r="27" spans="1:27" s="4" customFormat="1" ht="18.75" customHeight="1" x14ac:dyDescent="0.25">
      <c r="A27" s="75">
        <v>45281</v>
      </c>
      <c r="B27" s="106">
        <v>554219.02062665299</v>
      </c>
      <c r="C27" s="74">
        <v>113924.3150314985</v>
      </c>
      <c r="D27" s="74">
        <v>668143.33565815142</v>
      </c>
      <c r="E27" s="109">
        <v>17.050879497178236</v>
      </c>
      <c r="F27" s="74">
        <v>416663.15743945166</v>
      </c>
      <c r="G27" s="74">
        <v>89629.995299737813</v>
      </c>
      <c r="H27" s="74">
        <v>506293.15273918951</v>
      </c>
      <c r="I27" s="130">
        <v>17.703181410772423</v>
      </c>
      <c r="J27" s="15">
        <v>-7.1549700632542681</v>
      </c>
      <c r="K27" s="15">
        <v>12.107594798930137</v>
      </c>
      <c r="L27" s="60">
        <v>-4.3527758314674259</v>
      </c>
      <c r="M27" s="15">
        <v>-11.725839907072512</v>
      </c>
      <c r="N27" s="15">
        <v>2.6310352518866864</v>
      </c>
      <c r="O27" s="60">
        <v>-9.4842472173434373</v>
      </c>
      <c r="P27" s="15">
        <v>11.736472608519719</v>
      </c>
      <c r="Q27" s="15">
        <v>20.373456963544655</v>
      </c>
      <c r="R27" s="60">
        <v>13.120418749877217</v>
      </c>
      <c r="S27" s="15">
        <v>-1.7436271269038883</v>
      </c>
      <c r="T27" s="15">
        <v>1.5919213340729783</v>
      </c>
      <c r="U27" s="60">
        <v>-1.1691776881280589</v>
      </c>
      <c r="Y27" s="19"/>
      <c r="Z27" s="19"/>
      <c r="AA27" s="19"/>
    </row>
    <row r="28" spans="1:27" s="4" customFormat="1" ht="18.75" customHeight="1" x14ac:dyDescent="0.25">
      <c r="A28" s="75">
        <v>45372</v>
      </c>
      <c r="B28" s="106">
        <v>577373.57654862339</v>
      </c>
      <c r="C28" s="74">
        <v>108717.22069604292</v>
      </c>
      <c r="D28" s="74">
        <v>686090.79724466626</v>
      </c>
      <c r="E28" s="109">
        <v>15.84589403219664</v>
      </c>
      <c r="F28" s="74">
        <v>438003.16924351134</v>
      </c>
      <c r="G28" s="74">
        <v>89469.447604291199</v>
      </c>
      <c r="H28" s="74">
        <v>527472.61684780254</v>
      </c>
      <c r="I28" s="130">
        <v>16.961913234276349</v>
      </c>
      <c r="J28" s="15">
        <v>4.1778710329698896</v>
      </c>
      <c r="K28" s="15">
        <v>-4.5706610867187436</v>
      </c>
      <c r="L28" s="60">
        <v>2.686169363469844</v>
      </c>
      <c r="M28" s="15">
        <v>5.1216459682209177</v>
      </c>
      <c r="N28" s="15">
        <v>-0.17912273107872068</v>
      </c>
      <c r="O28" s="60">
        <v>4.1832412692184562</v>
      </c>
      <c r="P28" s="15">
        <v>10.881651246001155</v>
      </c>
      <c r="Q28" s="15">
        <v>3.5632054699922122</v>
      </c>
      <c r="R28" s="60">
        <v>9.6537774820297386</v>
      </c>
      <c r="S28" s="15">
        <v>0.86593030424407402</v>
      </c>
      <c r="T28" s="15">
        <v>1.2023891797856976</v>
      </c>
      <c r="U28" s="60">
        <v>0.92284252535451117</v>
      </c>
      <c r="Y28" s="19"/>
      <c r="Z28" s="19"/>
      <c r="AA28" s="19"/>
    </row>
    <row r="29" spans="1:27" s="4" customFormat="1" ht="18.75" customHeight="1" x14ac:dyDescent="0.25">
      <c r="A29" s="75">
        <v>45464</v>
      </c>
      <c r="B29" s="106">
        <v>564024.09803524672</v>
      </c>
      <c r="C29" s="74">
        <v>108482.77319046693</v>
      </c>
      <c r="D29" s="74">
        <v>672506.87122571364</v>
      </c>
      <c r="E29" s="109">
        <v>16.131102570408807</v>
      </c>
      <c r="F29" s="74">
        <v>420442.59471271851</v>
      </c>
      <c r="G29" s="74">
        <v>89411.312236697529</v>
      </c>
      <c r="H29" s="74">
        <v>509853.90694941604</v>
      </c>
      <c r="I29" s="130">
        <v>17.536653346772972</v>
      </c>
      <c r="J29" s="15">
        <v>-2.3104988925213945</v>
      </c>
      <c r="K29" s="15">
        <v>-0.30108154340850035</v>
      </c>
      <c r="L29" s="60">
        <v>-1.9918547616027809</v>
      </c>
      <c r="M29" s="15">
        <v>-4.0115778627448151</v>
      </c>
      <c r="N29" s="15">
        <v>-0.1497068859266335</v>
      </c>
      <c r="O29" s="60">
        <v>-3.3560824460179646</v>
      </c>
      <c r="P29" s="15">
        <v>9.8801573673459728</v>
      </c>
      <c r="Q29" s="15">
        <v>-3.3422217952738151</v>
      </c>
      <c r="R29" s="60">
        <v>7.5078175564076304</v>
      </c>
      <c r="S29" s="15">
        <v>3.3070341825974623</v>
      </c>
      <c r="T29" s="15">
        <v>1.7529892889924952</v>
      </c>
      <c r="U29" s="60">
        <v>3.0310835662691034</v>
      </c>
      <c r="Y29" s="19"/>
      <c r="Z29" s="19"/>
      <c r="AA29" s="19"/>
    </row>
    <row r="30" spans="1:27" s="4" customFormat="1" ht="18.75" customHeight="1" x14ac:dyDescent="0.25">
      <c r="A30" s="75">
        <v>45556</v>
      </c>
      <c r="B30" s="106">
        <v>666751.10528443696</v>
      </c>
      <c r="C30" s="74">
        <v>124095.08008669301</v>
      </c>
      <c r="D30" s="74">
        <v>790846.18537113001</v>
      </c>
      <c r="E30" s="109">
        <v>15.691430569201948</v>
      </c>
      <c r="F30" s="74">
        <v>468816.33230596466</v>
      </c>
      <c r="G30" s="74">
        <v>91942.298983192682</v>
      </c>
      <c r="H30" s="74">
        <v>560758.63128915732</v>
      </c>
      <c r="I30" s="130">
        <v>16.396055959374486</v>
      </c>
      <c r="J30" s="15">
        <v>18.213230180596057</v>
      </c>
      <c r="K30" s="15">
        <v>14.391507920630872</v>
      </c>
      <c r="L30" s="60">
        <v>17.596744242884924</v>
      </c>
      <c r="M30" s="15">
        <v>11.505432180652193</v>
      </c>
      <c r="N30" s="15">
        <v>2.8307231861164297</v>
      </c>
      <c r="O30" s="60">
        <v>9.9841785354391135</v>
      </c>
      <c r="P30" s="15">
        <v>11.696335277472429</v>
      </c>
      <c r="Q30" s="15">
        <v>22.047740345252663</v>
      </c>
      <c r="R30" s="60">
        <v>13.202906535150461</v>
      </c>
      <c r="S30" s="15">
        <v>-0.673857509283593</v>
      </c>
      <c r="T30" s="15">
        <v>5.2227032629763102</v>
      </c>
      <c r="U30" s="60">
        <v>0.24723043668309685</v>
      </c>
      <c r="Y30" s="19"/>
      <c r="Z30" s="19"/>
      <c r="AA30" s="19"/>
    </row>
    <row r="31" spans="1:27" s="4" customFormat="1" ht="18.75" customHeight="1" x14ac:dyDescent="0.25">
      <c r="A31" s="75">
        <v>45647</v>
      </c>
      <c r="B31" s="106">
        <v>663915.17399490532</v>
      </c>
      <c r="C31" s="74">
        <v>120655.85987965438</v>
      </c>
      <c r="D31" s="74">
        <v>784571.03387455968</v>
      </c>
      <c r="E31" s="109">
        <v>15.378576912762409</v>
      </c>
      <c r="F31" s="74">
        <v>448599.99111081177</v>
      </c>
      <c r="G31" s="74">
        <v>90204.454536814766</v>
      </c>
      <c r="H31" s="74">
        <v>538804.44564762653</v>
      </c>
      <c r="I31" s="130">
        <v>16.741594332688134</v>
      </c>
      <c r="J31" s="15">
        <v>-0.42533582127649083</v>
      </c>
      <c r="K31" s="15">
        <v>-2.7714396127839933</v>
      </c>
      <c r="L31" s="60">
        <v>-0.79347306880231372</v>
      </c>
      <c r="M31" s="15">
        <v>-4.3122092388963722</v>
      </c>
      <c r="N31" s="15">
        <v>-1.8901468264303531</v>
      </c>
      <c r="O31" s="60">
        <v>-3.9150865303774651</v>
      </c>
      <c r="P31" s="15">
        <v>19.79435607288211</v>
      </c>
      <c r="Q31" s="15">
        <v>5.8360536953850328</v>
      </c>
      <c r="R31" s="60">
        <v>17.412962596052921</v>
      </c>
      <c r="S31" s="15">
        <v>7.6637264595675134</v>
      </c>
      <c r="T31" s="15">
        <v>0.57216717382932814</v>
      </c>
      <c r="U31" s="60">
        <v>6.4075999208969279</v>
      </c>
      <c r="Y31" s="19"/>
      <c r="Z31" s="19"/>
      <c r="AA31" s="19"/>
    </row>
    <row r="32" spans="1:27" s="4" customFormat="1" ht="18.75" customHeight="1" x14ac:dyDescent="0.25">
      <c r="A32" s="75">
        <v>45737</v>
      </c>
      <c r="B32" s="106">
        <v>619443.26526438503</v>
      </c>
      <c r="C32" s="74">
        <v>118218.76174820971</v>
      </c>
      <c r="D32" s="74">
        <v>737662.02701259474</v>
      </c>
      <c r="E32" s="109">
        <v>16.026141704348742</v>
      </c>
      <c r="F32" s="74">
        <v>452733.477676243</v>
      </c>
      <c r="G32" s="74">
        <v>91102.292627890187</v>
      </c>
      <c r="H32" s="74">
        <v>543835.77030413318</v>
      </c>
      <c r="I32" s="130">
        <v>16.751802217228633</v>
      </c>
      <c r="J32" s="15">
        <v>-6.6984323408251498</v>
      </c>
      <c r="K32" s="15">
        <v>-2.0198754821154239</v>
      </c>
      <c r="L32" s="60">
        <v>-5.978936875901141</v>
      </c>
      <c r="M32" s="15">
        <v>0.92141922588896819</v>
      </c>
      <c r="N32" s="15">
        <v>0.99533675546919653</v>
      </c>
      <c r="O32" s="60">
        <v>0.93379419883203241</v>
      </c>
      <c r="P32" s="15">
        <v>7.2881526850715233</v>
      </c>
      <c r="Q32" s="15">
        <v>8.6465836089975028</v>
      </c>
      <c r="R32" s="60">
        <v>7.5035663926114182</v>
      </c>
      <c r="S32" s="15">
        <v>3.3605365330512598</v>
      </c>
      <c r="T32" s="15">
        <v>1.7386994408226712</v>
      </c>
      <c r="U32" s="60">
        <v>3.0852537007104246</v>
      </c>
      <c r="Y32" s="19"/>
      <c r="Z32" s="19"/>
      <c r="AA32" s="19"/>
    </row>
    <row r="33" spans="1:34" s="4" customFormat="1" ht="18.75" customHeight="1" x14ac:dyDescent="0.25">
      <c r="A33" s="75">
        <v>45829</v>
      </c>
      <c r="B33" s="106">
        <v>616375.63456475269</v>
      </c>
      <c r="C33" s="74">
        <v>121705.13609428864</v>
      </c>
      <c r="D33" s="74">
        <v>738080.77065904136</v>
      </c>
      <c r="E33" s="109">
        <v>16.489406164262569</v>
      </c>
      <c r="F33" s="74">
        <v>452182.52020222263</v>
      </c>
      <c r="G33" s="74">
        <v>91612.805303196103</v>
      </c>
      <c r="H33" s="74">
        <v>543795.3255054187</v>
      </c>
      <c r="I33" s="130">
        <v>16.846927696196833</v>
      </c>
      <c r="J33" s="15">
        <v>-0.49522383592676533</v>
      </c>
      <c r="K33" s="15">
        <v>2.9490871791606565</v>
      </c>
      <c r="L33" s="60">
        <v>5.6766328089636886E-2</v>
      </c>
      <c r="M33" s="15">
        <v>-0.12169576609362309</v>
      </c>
      <c r="N33" s="15">
        <v>0.56037302748364937</v>
      </c>
      <c r="O33" s="60">
        <v>-7.4369508081133517E-3</v>
      </c>
      <c r="P33" s="15">
        <v>9.281790744734181</v>
      </c>
      <c r="Q33" s="15">
        <v>12.188444777869705</v>
      </c>
      <c r="R33" s="60">
        <v>9.7506660881862075</v>
      </c>
      <c r="S33" s="15">
        <v>7.5491698245253787</v>
      </c>
      <c r="T33" s="15">
        <v>2.4622086528274991</v>
      </c>
      <c r="U33" s="60">
        <v>6.6570870779597868</v>
      </c>
      <c r="Y33" s="19"/>
      <c r="Z33" s="19"/>
      <c r="AA33" s="19"/>
    </row>
    <row r="34" spans="1:34" s="4" customFormat="1" ht="18.75" customHeight="1" x14ac:dyDescent="0.25">
      <c r="A34" s="75">
        <v>45921</v>
      </c>
      <c r="B34" s="106">
        <v>665129.6472482211</v>
      </c>
      <c r="C34" s="74">
        <v>121656.38922219089</v>
      </c>
      <c r="D34" s="74">
        <v>786786.03647041193</v>
      </c>
      <c r="E34" s="109">
        <v>15.462448948376315</v>
      </c>
      <c r="F34" s="74">
        <v>469041.73285358655</v>
      </c>
      <c r="G34" s="74">
        <v>92143.813915646257</v>
      </c>
      <c r="H34" s="74">
        <v>561185.54676923284</v>
      </c>
      <c r="I34" s="130">
        <v>16.419491636255032</v>
      </c>
      <c r="J34" s="15">
        <v>7.8880989986458019</v>
      </c>
      <c r="K34" s="15">
        <v>6.3078299341327693E-2</v>
      </c>
      <c r="L34" s="60">
        <v>6.5991267663461031</v>
      </c>
      <c r="M34" s="15">
        <v>3.3944947352988066</v>
      </c>
      <c r="N34" s="15">
        <v>2.2088562628195092</v>
      </c>
      <c r="O34" s="60">
        <v>3.1979350406609655</v>
      </c>
      <c r="P34" s="15">
        <v>-0.24318790375669153</v>
      </c>
      <c r="Q34" s="15">
        <v>-1.9651793308795504</v>
      </c>
      <c r="R34" s="60">
        <v>-0.51339299295131013</v>
      </c>
      <c r="S34" s="15">
        <v>4.807864660200778E-2</v>
      </c>
      <c r="T34" s="15">
        <v>0.21917543359495539</v>
      </c>
      <c r="U34" s="60">
        <v>7.6131771542065962E-2</v>
      </c>
      <c r="Y34" s="19"/>
      <c r="Z34" s="19"/>
      <c r="AA34" s="19"/>
    </row>
    <row r="35" spans="1:34" s="4" customFormat="1" ht="18.75" customHeight="1" thickBot="1" x14ac:dyDescent="0.3">
      <c r="A35" s="75">
        <v>46016</v>
      </c>
      <c r="B35" s="106">
        <v>689136.9355066889</v>
      </c>
      <c r="C35" s="74">
        <v>116850.15412811771</v>
      </c>
      <c r="D35" s="74">
        <v>805987.08963480662</v>
      </c>
      <c r="E35" s="109">
        <v>14.497769955727529</v>
      </c>
      <c r="F35" s="74">
        <v>453295.68417682149</v>
      </c>
      <c r="G35" s="74">
        <v>90692.603024647542</v>
      </c>
      <c r="H35" s="74">
        <v>543988.28720146907</v>
      </c>
      <c r="I35" s="130">
        <v>16.671793337906749</v>
      </c>
      <c r="J35" s="15">
        <v>3.7066076984892931</v>
      </c>
      <c r="K35" s="15">
        <v>-4.3941215316150419</v>
      </c>
      <c r="L35" s="60">
        <v>2.448132187979283</v>
      </c>
      <c r="M35" s="15">
        <v>-5.5536976344861273</v>
      </c>
      <c r="N35" s="15">
        <v>-0.17316672203138239</v>
      </c>
      <c r="O35" s="60">
        <v>-4.6850386482564801</v>
      </c>
      <c r="P35" s="15">
        <v>3.7954867427441599</v>
      </c>
      <c r="Q35" s="15">
        <v>-3.1541822795283991</v>
      </c>
      <c r="R35" s="60">
        <v>2.7267566647507948</v>
      </c>
      <c r="S35" s="15">
        <v>-0.93383541258597802</v>
      </c>
      <c r="T35" s="15">
        <v>0.25799036760881222</v>
      </c>
      <c r="U35" s="60">
        <v>-0.73430763709974656</v>
      </c>
      <c r="Y35" s="19"/>
      <c r="Z35" s="19"/>
      <c r="AA35" s="19"/>
    </row>
    <row r="36" spans="1:34" ht="19.5" customHeight="1" thickBot="1" x14ac:dyDescent="0.35">
      <c r="A36" s="118" t="s">
        <v>28</v>
      </c>
      <c r="B36" s="119"/>
      <c r="C36" s="119"/>
      <c r="D36" s="119"/>
      <c r="E36" s="119"/>
      <c r="F36" s="119"/>
      <c r="G36" s="119"/>
      <c r="H36" s="119"/>
      <c r="I36" s="119"/>
      <c r="J36" s="119"/>
      <c r="K36" s="119"/>
      <c r="L36" s="119"/>
      <c r="M36" s="119"/>
      <c r="N36" s="119"/>
      <c r="O36" s="119"/>
      <c r="P36" s="119"/>
      <c r="Q36" s="119"/>
      <c r="R36" s="155"/>
      <c r="S36" s="155"/>
      <c r="T36" s="155"/>
      <c r="U36" s="161"/>
      <c r="V36" s="25"/>
      <c r="W36" s="25"/>
      <c r="X36" s="25"/>
      <c r="Y36" s="25"/>
      <c r="Z36" s="25"/>
      <c r="AA36" s="25"/>
      <c r="AB36" s="25"/>
      <c r="AC36" s="25"/>
      <c r="AD36" s="25"/>
      <c r="AE36" s="25"/>
      <c r="AF36" s="25"/>
      <c r="AG36" s="25"/>
      <c r="AH36" s="29"/>
    </row>
    <row r="37" spans="1:34" x14ac:dyDescent="0.3">
      <c r="Y37" s="19"/>
      <c r="Z37" s="19"/>
      <c r="AA37" s="19"/>
    </row>
    <row r="38" spans="1:34" x14ac:dyDescent="0.3">
      <c r="A38" s="11"/>
      <c r="B38" s="12"/>
      <c r="C38" s="12"/>
      <c r="D38" s="12"/>
      <c r="E38" s="27"/>
      <c r="F38" s="12"/>
      <c r="G38" s="12"/>
      <c r="H38" s="12"/>
      <c r="I38" s="27"/>
      <c r="J38" s="15"/>
      <c r="K38" s="15"/>
      <c r="L38" s="15"/>
      <c r="M38" s="15"/>
      <c r="N38" s="15"/>
      <c r="O38" s="15"/>
      <c r="P38" s="15"/>
      <c r="Q38" s="15"/>
      <c r="R38" s="15"/>
      <c r="S38" s="20"/>
      <c r="T38" s="20"/>
      <c r="U38" s="20"/>
      <c r="Y38" s="19"/>
      <c r="Z38" s="19"/>
      <c r="AA38" s="19"/>
    </row>
    <row r="39" spans="1:34" x14ac:dyDescent="0.3">
      <c r="A39" s="11"/>
      <c r="B39" s="12"/>
      <c r="C39" s="12"/>
      <c r="D39" s="12"/>
      <c r="E39" s="27"/>
      <c r="F39" s="12"/>
      <c r="G39" s="12"/>
      <c r="H39" s="12"/>
      <c r="I39" s="27"/>
      <c r="J39" s="15"/>
      <c r="K39" s="15"/>
      <c r="L39" s="15"/>
      <c r="M39" s="15"/>
      <c r="N39" s="15"/>
      <c r="O39" s="15"/>
      <c r="P39" s="15"/>
      <c r="Q39" s="15"/>
      <c r="R39" s="15"/>
      <c r="S39" s="20"/>
      <c r="T39" s="20"/>
      <c r="U39" s="20"/>
      <c r="Y39" s="19"/>
      <c r="Z39" s="19"/>
      <c r="AA39" s="19"/>
    </row>
    <row r="40" spans="1:34" x14ac:dyDescent="0.3">
      <c r="A40" s="11"/>
      <c r="B40" s="12"/>
      <c r="C40" s="12"/>
      <c r="D40" s="12"/>
      <c r="E40" s="27"/>
      <c r="F40" s="12"/>
      <c r="G40" s="12"/>
      <c r="H40" s="12"/>
      <c r="I40" s="27"/>
      <c r="J40" s="15"/>
      <c r="K40" s="15"/>
      <c r="L40" s="15"/>
      <c r="M40" s="15"/>
      <c r="N40" s="15"/>
      <c r="O40" s="15"/>
      <c r="P40" s="15"/>
      <c r="Q40" s="15"/>
      <c r="R40" s="15"/>
      <c r="S40" s="20"/>
      <c r="T40" s="20"/>
      <c r="U40" s="20"/>
      <c r="Y40" s="19"/>
      <c r="Z40" s="19"/>
      <c r="AA40" s="19"/>
    </row>
    <row r="41" spans="1:34" x14ac:dyDescent="0.3">
      <c r="A41" s="11"/>
      <c r="B41" s="12"/>
      <c r="C41" s="12"/>
      <c r="D41" s="12"/>
      <c r="E41" s="27"/>
      <c r="F41" s="12"/>
      <c r="G41" s="12"/>
      <c r="H41" s="12"/>
      <c r="I41" s="27"/>
      <c r="J41" s="15"/>
      <c r="K41" s="15"/>
      <c r="L41" s="15"/>
      <c r="M41" s="15"/>
      <c r="N41" s="15"/>
      <c r="O41" s="15"/>
      <c r="P41" s="15"/>
      <c r="Q41" s="15"/>
      <c r="R41" s="15"/>
      <c r="S41" s="20"/>
      <c r="T41" s="20"/>
      <c r="U41" s="20"/>
    </row>
    <row r="42" spans="1:34" x14ac:dyDescent="0.3">
      <c r="A42" s="11"/>
      <c r="B42" s="12"/>
      <c r="C42" s="12"/>
      <c r="D42" s="12"/>
      <c r="E42" s="27"/>
      <c r="F42" s="12"/>
      <c r="G42" s="12"/>
      <c r="H42" s="12"/>
      <c r="I42" s="27"/>
      <c r="J42" s="15"/>
      <c r="K42" s="15"/>
      <c r="L42" s="15"/>
      <c r="M42" s="15"/>
      <c r="N42" s="15"/>
      <c r="O42" s="15"/>
      <c r="P42" s="15"/>
      <c r="Q42" s="15"/>
      <c r="R42" s="15"/>
      <c r="S42" s="20"/>
      <c r="T42" s="20"/>
      <c r="U42" s="20"/>
    </row>
    <row r="43" spans="1:34" x14ac:dyDescent="0.3">
      <c r="A43" s="11"/>
      <c r="B43" s="12"/>
      <c r="C43" s="12"/>
      <c r="D43" s="12"/>
      <c r="E43" s="27"/>
      <c r="F43" s="12"/>
      <c r="G43" s="12"/>
      <c r="H43" s="12"/>
      <c r="I43" s="27"/>
      <c r="J43" s="15"/>
      <c r="K43" s="15"/>
      <c r="L43" s="15"/>
      <c r="M43" s="15"/>
      <c r="N43" s="15"/>
      <c r="O43" s="15"/>
      <c r="P43" s="15"/>
      <c r="Q43" s="15"/>
      <c r="R43" s="15"/>
      <c r="S43" s="20"/>
      <c r="T43" s="20"/>
      <c r="U43" s="20"/>
    </row>
    <row r="44" spans="1:34" x14ac:dyDescent="0.3">
      <c r="A44" s="11"/>
      <c r="B44" s="12"/>
      <c r="C44" s="12"/>
      <c r="D44" s="12"/>
      <c r="E44" s="27"/>
      <c r="F44" s="12"/>
      <c r="G44" s="12"/>
      <c r="H44" s="12"/>
      <c r="I44" s="27"/>
      <c r="J44" s="15"/>
      <c r="K44" s="15"/>
      <c r="L44" s="15"/>
      <c r="M44" s="15"/>
      <c r="N44" s="15"/>
      <c r="O44" s="15"/>
      <c r="P44" s="15"/>
      <c r="Q44" s="15"/>
      <c r="R44" s="15"/>
      <c r="S44" s="20"/>
      <c r="T44" s="20"/>
      <c r="U44" s="20"/>
    </row>
    <row r="45" spans="1:34" x14ac:dyDescent="0.3">
      <c r="A45" s="11"/>
      <c r="B45" s="12"/>
      <c r="C45" s="12"/>
      <c r="D45" s="12"/>
      <c r="E45" s="27"/>
      <c r="F45" s="12"/>
      <c r="G45" s="12"/>
      <c r="H45" s="12"/>
      <c r="I45" s="27"/>
      <c r="J45" s="15"/>
      <c r="K45" s="15"/>
      <c r="L45" s="15"/>
      <c r="M45" s="15"/>
      <c r="N45" s="15"/>
      <c r="O45" s="15"/>
      <c r="P45" s="15"/>
      <c r="Q45" s="15"/>
      <c r="R45" s="15"/>
      <c r="S45" s="20"/>
      <c r="T45" s="20"/>
      <c r="U45" s="20"/>
    </row>
    <row r="46" spans="1:34" x14ac:dyDescent="0.3">
      <c r="A46" s="11"/>
      <c r="B46" s="12"/>
      <c r="C46" s="12"/>
      <c r="D46" s="12"/>
      <c r="E46" s="27"/>
      <c r="F46" s="12"/>
      <c r="G46" s="12"/>
      <c r="H46" s="12"/>
      <c r="I46" s="27"/>
      <c r="J46" s="15"/>
      <c r="K46" s="15"/>
      <c r="L46" s="15"/>
      <c r="M46" s="15"/>
      <c r="N46" s="15"/>
      <c r="O46" s="15"/>
      <c r="P46" s="15"/>
      <c r="Q46" s="15"/>
      <c r="R46" s="15"/>
      <c r="S46" s="20"/>
      <c r="T46" s="20"/>
      <c r="U46" s="20"/>
    </row>
    <row r="47" spans="1:34" x14ac:dyDescent="0.3">
      <c r="A47" s="11"/>
      <c r="B47" s="12"/>
      <c r="C47" s="12"/>
      <c r="D47" s="12"/>
      <c r="E47" s="27"/>
      <c r="F47" s="12"/>
      <c r="G47" s="12"/>
      <c r="H47" s="12"/>
      <c r="I47" s="27"/>
      <c r="J47" s="15"/>
      <c r="K47" s="15"/>
      <c r="L47" s="15"/>
      <c r="M47" s="15"/>
      <c r="N47" s="15"/>
      <c r="O47" s="15"/>
      <c r="P47" s="15"/>
      <c r="Q47" s="15"/>
      <c r="R47" s="15"/>
      <c r="S47" s="20"/>
      <c r="T47" s="20"/>
      <c r="U47" s="20"/>
    </row>
    <row r="48" spans="1:34" x14ac:dyDescent="0.3">
      <c r="A48" s="11"/>
      <c r="B48" s="12"/>
      <c r="C48" s="12"/>
      <c r="D48" s="12"/>
      <c r="E48" s="27"/>
      <c r="F48" s="12"/>
      <c r="G48" s="12"/>
      <c r="H48" s="12"/>
      <c r="I48" s="27"/>
      <c r="J48" s="15"/>
      <c r="K48" s="15"/>
      <c r="L48" s="15"/>
      <c r="M48" s="15"/>
      <c r="N48" s="15"/>
      <c r="O48" s="15"/>
      <c r="P48" s="15"/>
      <c r="Q48" s="15"/>
      <c r="R48" s="15"/>
      <c r="S48" s="20"/>
      <c r="T48" s="20"/>
      <c r="U48" s="20"/>
    </row>
    <row r="49" spans="1:21" x14ac:dyDescent="0.3">
      <c r="A49" s="11"/>
      <c r="B49" s="12"/>
      <c r="C49" s="12"/>
      <c r="D49" s="12"/>
      <c r="E49" s="27"/>
      <c r="F49" s="12"/>
      <c r="G49" s="12"/>
      <c r="H49" s="12"/>
      <c r="I49" s="27"/>
      <c r="J49" s="15"/>
      <c r="K49" s="15"/>
      <c r="L49" s="15"/>
      <c r="M49" s="15"/>
      <c r="N49" s="15"/>
      <c r="O49" s="15"/>
      <c r="P49" s="15"/>
      <c r="Q49" s="15"/>
      <c r="R49" s="15"/>
      <c r="S49" s="20"/>
      <c r="T49" s="20"/>
      <c r="U49" s="20"/>
    </row>
    <row r="50" spans="1:21" x14ac:dyDescent="0.3">
      <c r="A50" s="11"/>
      <c r="B50" s="12"/>
      <c r="C50" s="12"/>
      <c r="D50" s="12"/>
      <c r="E50" s="27"/>
      <c r="F50" s="12"/>
      <c r="G50" s="12"/>
      <c r="H50" s="12"/>
      <c r="I50" s="27"/>
      <c r="J50" s="15"/>
      <c r="K50" s="15"/>
      <c r="L50" s="15"/>
      <c r="M50" s="15"/>
      <c r="N50" s="15"/>
      <c r="O50" s="15"/>
      <c r="P50" s="15"/>
      <c r="Q50" s="15"/>
      <c r="R50" s="15"/>
      <c r="S50" s="20"/>
      <c r="T50" s="20"/>
      <c r="U50" s="20"/>
    </row>
    <row r="51" spans="1:21" x14ac:dyDescent="0.3">
      <c r="A51" s="11"/>
      <c r="B51" s="12"/>
      <c r="C51" s="12"/>
      <c r="D51" s="12"/>
      <c r="E51" s="27"/>
      <c r="F51" s="12"/>
      <c r="G51" s="12"/>
      <c r="H51" s="12"/>
      <c r="I51" s="27"/>
      <c r="J51" s="15"/>
      <c r="K51" s="15"/>
      <c r="L51" s="15"/>
      <c r="M51" s="15"/>
      <c r="N51" s="15"/>
      <c r="O51" s="15"/>
      <c r="P51" s="15"/>
      <c r="Q51" s="15"/>
      <c r="R51" s="15"/>
      <c r="S51" s="20"/>
      <c r="T51" s="20"/>
      <c r="U51" s="20"/>
    </row>
    <row r="52" spans="1:21" x14ac:dyDescent="0.3">
      <c r="A52" s="11"/>
      <c r="B52" s="12"/>
      <c r="C52" s="12"/>
      <c r="D52" s="12"/>
      <c r="E52" s="27"/>
      <c r="F52" s="12"/>
      <c r="G52" s="12"/>
      <c r="H52" s="12"/>
      <c r="I52" s="27"/>
      <c r="J52" s="15"/>
      <c r="K52" s="15"/>
      <c r="L52" s="15"/>
      <c r="M52" s="15"/>
      <c r="N52" s="15"/>
      <c r="O52" s="15"/>
      <c r="P52" s="15"/>
      <c r="Q52" s="15"/>
      <c r="R52" s="15"/>
      <c r="S52" s="20"/>
      <c r="T52" s="20"/>
      <c r="U52" s="20"/>
    </row>
    <row r="53" spans="1:21" x14ac:dyDescent="0.3">
      <c r="A53" s="11"/>
      <c r="B53" s="12"/>
      <c r="C53" s="12"/>
      <c r="D53" s="12"/>
      <c r="E53" s="27"/>
      <c r="F53" s="12"/>
      <c r="G53" s="12"/>
      <c r="H53" s="12"/>
      <c r="I53" s="27"/>
      <c r="J53" s="15"/>
      <c r="K53" s="15"/>
      <c r="L53" s="15"/>
      <c r="M53" s="15"/>
      <c r="N53" s="15"/>
      <c r="O53" s="15"/>
      <c r="P53" s="15"/>
      <c r="Q53" s="15"/>
      <c r="R53" s="15"/>
      <c r="S53" s="20"/>
      <c r="T53" s="20"/>
      <c r="U53" s="20"/>
    </row>
    <row r="54" spans="1:21" x14ac:dyDescent="0.3">
      <c r="A54" s="11"/>
      <c r="B54" s="12"/>
      <c r="C54" s="12"/>
      <c r="D54" s="12"/>
      <c r="E54" s="27"/>
      <c r="F54" s="12"/>
      <c r="G54" s="12"/>
      <c r="H54" s="12"/>
      <c r="I54" s="27"/>
      <c r="J54" s="15"/>
      <c r="K54" s="15"/>
      <c r="L54" s="15"/>
      <c r="M54" s="15"/>
      <c r="N54" s="15"/>
      <c r="O54" s="15"/>
      <c r="P54" s="15"/>
      <c r="Q54" s="15"/>
      <c r="R54" s="15"/>
      <c r="S54" s="20"/>
      <c r="T54" s="20"/>
      <c r="U54" s="20"/>
    </row>
    <row r="55" spans="1:21" x14ac:dyDescent="0.3">
      <c r="A55" s="11"/>
      <c r="B55" s="12"/>
      <c r="C55" s="12"/>
      <c r="D55" s="12"/>
      <c r="E55" s="27"/>
      <c r="F55" s="12"/>
      <c r="G55" s="12"/>
      <c r="H55" s="12"/>
      <c r="I55" s="27"/>
      <c r="J55" s="15"/>
      <c r="K55" s="15"/>
      <c r="L55" s="15"/>
      <c r="M55" s="15"/>
      <c r="N55" s="15"/>
      <c r="O55" s="15"/>
      <c r="P55" s="15"/>
      <c r="Q55" s="15"/>
      <c r="R55" s="15"/>
      <c r="S55" s="20"/>
      <c r="T55" s="20"/>
      <c r="U55" s="20"/>
    </row>
    <row r="56" spans="1:21" x14ac:dyDescent="0.3">
      <c r="A56" s="11"/>
      <c r="B56" s="12"/>
      <c r="C56" s="12"/>
      <c r="D56" s="12"/>
      <c r="E56" s="27"/>
      <c r="F56" s="12"/>
      <c r="G56" s="12"/>
      <c r="H56" s="12"/>
      <c r="I56" s="27"/>
      <c r="J56" s="15"/>
      <c r="K56" s="15"/>
      <c r="L56" s="15"/>
      <c r="M56" s="15"/>
      <c r="N56" s="15"/>
      <c r="O56" s="15"/>
      <c r="P56" s="15"/>
      <c r="Q56" s="15"/>
      <c r="R56" s="15"/>
      <c r="S56" s="20"/>
      <c r="T56" s="20"/>
      <c r="U56" s="20"/>
    </row>
    <row r="57" spans="1:21" x14ac:dyDescent="0.3">
      <c r="A57" s="11"/>
      <c r="B57" s="12"/>
      <c r="C57" s="12"/>
      <c r="D57" s="12"/>
      <c r="E57" s="27"/>
      <c r="F57" s="12"/>
      <c r="G57" s="12"/>
      <c r="H57" s="12"/>
      <c r="I57" s="27"/>
      <c r="J57" s="15"/>
      <c r="K57" s="15"/>
      <c r="L57" s="15"/>
      <c r="M57" s="15"/>
      <c r="N57" s="15"/>
      <c r="O57" s="15"/>
      <c r="P57" s="15"/>
      <c r="Q57" s="15"/>
      <c r="R57" s="15"/>
      <c r="S57" s="20"/>
      <c r="T57" s="20"/>
      <c r="U57" s="20"/>
    </row>
    <row r="58" spans="1:21" x14ac:dyDescent="0.3">
      <c r="A58" s="11"/>
      <c r="B58" s="12"/>
      <c r="C58" s="12"/>
      <c r="D58" s="12"/>
      <c r="E58" s="27"/>
      <c r="F58" s="12"/>
      <c r="G58" s="12"/>
      <c r="H58" s="12"/>
      <c r="I58" s="27"/>
      <c r="J58" s="15"/>
      <c r="K58" s="15"/>
      <c r="L58" s="15"/>
      <c r="M58" s="15"/>
      <c r="N58" s="15"/>
      <c r="O58" s="15"/>
      <c r="P58" s="15"/>
      <c r="Q58" s="15"/>
      <c r="R58" s="15"/>
      <c r="S58" s="20"/>
      <c r="T58" s="20"/>
      <c r="U58" s="20"/>
    </row>
  </sheetData>
  <mergeCells count="14">
    <mergeCell ref="S2:U2"/>
    <mergeCell ref="P4:U4"/>
    <mergeCell ref="J11:O11"/>
    <mergeCell ref="P11:U11"/>
    <mergeCell ref="J2:L2"/>
    <mergeCell ref="M2:O2"/>
    <mergeCell ref="B4:D4"/>
    <mergeCell ref="J4:O4"/>
    <mergeCell ref="P2:R2"/>
    <mergeCell ref="B11:D11"/>
    <mergeCell ref="F4:H4"/>
    <mergeCell ref="F11:H11"/>
    <mergeCell ref="B2:E2"/>
    <mergeCell ref="F2:I2"/>
  </mergeCells>
  <pageMargins left="0.25" right="0.25" top="0.75" bottom="0.75" header="0.3" footer="0.3"/>
  <pageSetup paperSize="9" scale="6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F82"/>
  <sheetViews>
    <sheetView view="pageBreakPreview" zoomScaleNormal="110" zoomScaleSheetLayoutView="100" workbookViewId="0">
      <pane xSplit="1" ySplit="3" topLeftCell="B15" activePane="bottomRight" state="frozen"/>
      <selection pane="topRight" activeCell="B1" sqref="B1"/>
      <selection pane="bottomLeft" activeCell="A4" sqref="A4"/>
      <selection pane="bottomRight" activeCell="R40" sqref="R40"/>
    </sheetView>
  </sheetViews>
  <sheetFormatPr defaultRowHeight="14.4" x14ac:dyDescent="0.3"/>
  <cols>
    <col min="1" max="1" width="9.109375" style="3"/>
    <col min="2" max="17" width="9.109375" style="10"/>
  </cols>
  <sheetData>
    <row r="1" spans="1:32" ht="18" thickBot="1" x14ac:dyDescent="0.35">
      <c r="A1" s="47" t="s">
        <v>48</v>
      </c>
      <c r="B1" s="48"/>
      <c r="C1" s="48"/>
      <c r="D1" s="48"/>
      <c r="E1" s="48"/>
      <c r="F1" s="48"/>
      <c r="G1" s="48"/>
      <c r="H1" s="48"/>
      <c r="I1" s="48"/>
      <c r="J1" s="46"/>
      <c r="K1" s="46"/>
      <c r="L1" s="46"/>
      <c r="M1" s="46"/>
      <c r="N1" s="46"/>
      <c r="O1" s="46"/>
      <c r="P1" s="46"/>
      <c r="Q1" s="46"/>
      <c r="R1" s="54"/>
      <c r="S1" s="124"/>
      <c r="T1" s="134"/>
    </row>
    <row r="2" spans="1:32" ht="64.5" customHeight="1" thickBot="1" x14ac:dyDescent="0.35">
      <c r="A2" s="76"/>
      <c r="B2" s="1" t="s">
        <v>0</v>
      </c>
      <c r="C2" s="1" t="s">
        <v>1</v>
      </c>
      <c r="D2" s="1" t="s">
        <v>5</v>
      </c>
      <c r="E2" s="1" t="s">
        <v>6</v>
      </c>
      <c r="F2" s="1" t="s">
        <v>3</v>
      </c>
      <c r="G2" s="1" t="s">
        <v>2</v>
      </c>
      <c r="H2" s="1" t="s">
        <v>4</v>
      </c>
      <c r="I2" s="1" t="s">
        <v>11</v>
      </c>
      <c r="J2" s="1" t="s">
        <v>18</v>
      </c>
      <c r="K2" s="1" t="s">
        <v>10</v>
      </c>
      <c r="L2" s="1" t="s">
        <v>13</v>
      </c>
      <c r="M2" s="1" t="s">
        <v>12</v>
      </c>
      <c r="N2" s="1" t="s">
        <v>42</v>
      </c>
      <c r="O2" s="1" t="s">
        <v>37</v>
      </c>
      <c r="P2" s="1" t="s">
        <v>43</v>
      </c>
      <c r="Q2" s="1" t="s">
        <v>76</v>
      </c>
      <c r="R2" s="85" t="s">
        <v>70</v>
      </c>
      <c r="S2" s="1" t="s">
        <v>71</v>
      </c>
      <c r="T2" s="85" t="s">
        <v>72</v>
      </c>
      <c r="U2" s="6"/>
      <c r="V2" s="6"/>
      <c r="W2" s="6"/>
      <c r="X2" s="6"/>
      <c r="Y2" s="6"/>
      <c r="Z2" s="6"/>
      <c r="AA2" s="6"/>
      <c r="AB2" s="6"/>
      <c r="AC2" s="6"/>
      <c r="AD2" s="23"/>
    </row>
    <row r="3" spans="1:32" ht="15" customHeight="1" x14ac:dyDescent="0.3">
      <c r="A3" s="276"/>
      <c r="B3" s="277"/>
      <c r="C3" s="277"/>
      <c r="D3" s="277"/>
      <c r="E3" s="277"/>
      <c r="F3" s="277"/>
      <c r="G3" s="277"/>
      <c r="H3" s="277"/>
      <c r="I3" s="277"/>
      <c r="J3" s="277"/>
      <c r="K3" s="277"/>
      <c r="L3" s="277"/>
      <c r="M3" s="277"/>
      <c r="N3" s="277"/>
      <c r="O3" s="277"/>
      <c r="P3" s="277"/>
      <c r="Q3" s="162"/>
      <c r="R3" s="86"/>
      <c r="S3" s="6"/>
      <c r="T3" s="87"/>
      <c r="U3" s="6"/>
      <c r="V3" s="6"/>
      <c r="W3" s="6"/>
      <c r="X3" s="6"/>
      <c r="Y3" s="6"/>
      <c r="Z3" s="6"/>
      <c r="AA3" s="6"/>
      <c r="AB3" s="6"/>
      <c r="AC3" s="6"/>
      <c r="AD3" s="6"/>
      <c r="AE3" s="6"/>
      <c r="AF3" s="6"/>
    </row>
    <row r="4" spans="1:32" s="3" customFormat="1" ht="18.75" customHeight="1" x14ac:dyDescent="0.25">
      <c r="A4" s="64">
        <v>2020</v>
      </c>
      <c r="B4" s="19">
        <v>114.53049862937668</v>
      </c>
      <c r="C4" s="19">
        <v>166.16803429034721</v>
      </c>
      <c r="D4" s="19">
        <v>110.0294131189755</v>
      </c>
      <c r="E4" s="19">
        <v>125.40149716841216</v>
      </c>
      <c r="F4" s="19">
        <v>79.115220685723443</v>
      </c>
      <c r="G4" s="19">
        <v>107.10651021922405</v>
      </c>
      <c r="H4" s="19">
        <v>105.99685223230273</v>
      </c>
      <c r="I4" s="19">
        <v>104.58497075518807</v>
      </c>
      <c r="J4" s="19">
        <v>116.75911127773678</v>
      </c>
      <c r="K4" s="19">
        <v>110.74530647666059</v>
      </c>
      <c r="L4" s="19">
        <v>102.50607821970814</v>
      </c>
      <c r="M4" s="19">
        <v>101.23208740881924</v>
      </c>
      <c r="N4" s="19">
        <v>94.621698342826591</v>
      </c>
      <c r="O4" s="19">
        <v>114.43402339525045</v>
      </c>
      <c r="P4" s="19">
        <v>102.80188278790543</v>
      </c>
      <c r="Q4" s="19">
        <v>100.70527498923246</v>
      </c>
      <c r="R4" s="87">
        <v>106.99864011441734</v>
      </c>
      <c r="S4" s="19">
        <v>141.22422359902788</v>
      </c>
      <c r="T4" s="87">
        <v>111.14903290365055</v>
      </c>
      <c r="U4" s="13"/>
      <c r="V4" s="13"/>
      <c r="W4" s="13"/>
      <c r="X4" s="13"/>
      <c r="Y4" s="13"/>
      <c r="Z4" s="13"/>
      <c r="AA4" s="13"/>
      <c r="AB4" s="35"/>
      <c r="AC4" s="35"/>
      <c r="AD4" s="35"/>
      <c r="AE4" s="35"/>
      <c r="AF4" s="13"/>
    </row>
    <row r="5" spans="1:32" s="3" customFormat="1" ht="18.75" customHeight="1" x14ac:dyDescent="0.25">
      <c r="A5" s="64">
        <v>2021</v>
      </c>
      <c r="B5" s="19">
        <v>108.15952322834497</v>
      </c>
      <c r="C5" s="19">
        <v>132.19137282430827</v>
      </c>
      <c r="D5" s="19">
        <v>116.81432793824763</v>
      </c>
      <c r="E5" s="19">
        <v>138.26551511402471</v>
      </c>
      <c r="F5" s="19">
        <v>83.638579905721443</v>
      </c>
      <c r="G5" s="19">
        <v>112.29052493430257</v>
      </c>
      <c r="H5" s="19">
        <v>104.27400362278883</v>
      </c>
      <c r="I5" s="19">
        <v>108.683153704532</v>
      </c>
      <c r="J5" s="19">
        <v>130.36204310379679</v>
      </c>
      <c r="K5" s="19">
        <v>108.74526211598473</v>
      </c>
      <c r="L5" s="19">
        <v>105.00375706485953</v>
      </c>
      <c r="M5" s="19">
        <v>104.75399801858624</v>
      </c>
      <c r="N5" s="19">
        <v>84.094694262473453</v>
      </c>
      <c r="O5" s="19">
        <v>133.66726521913975</v>
      </c>
      <c r="P5" s="19">
        <v>97.75546068539937</v>
      </c>
      <c r="Q5" s="19">
        <v>106.8034046894157</v>
      </c>
      <c r="R5" s="87">
        <v>107.31364871377149</v>
      </c>
      <c r="S5" s="19">
        <v>130.33182006096172</v>
      </c>
      <c r="T5" s="87">
        <v>110.41644565584311</v>
      </c>
      <c r="U5" s="6"/>
      <c r="V5" s="6"/>
      <c r="W5" s="6"/>
      <c r="X5" s="6"/>
      <c r="Y5" s="6"/>
      <c r="Z5" s="6"/>
      <c r="AA5" s="6"/>
      <c r="AB5" s="6"/>
      <c r="AC5" s="6"/>
      <c r="AD5" s="6"/>
      <c r="AE5" s="6"/>
      <c r="AF5" s="23"/>
    </row>
    <row r="6" spans="1:32" s="3" customFormat="1" ht="18.75" customHeight="1" x14ac:dyDescent="0.25">
      <c r="A6" s="64">
        <v>2022</v>
      </c>
      <c r="B6" s="19">
        <v>139.74036109948963</v>
      </c>
      <c r="C6" s="19">
        <v>162.77721482720332</v>
      </c>
      <c r="D6" s="19">
        <v>111.58605043493586</v>
      </c>
      <c r="E6" s="19">
        <v>143.63418608189878</v>
      </c>
      <c r="F6" s="19">
        <v>74.803817164838421</v>
      </c>
      <c r="G6" s="19">
        <v>120.46858232773491</v>
      </c>
      <c r="H6" s="19">
        <v>111.25115291612501</v>
      </c>
      <c r="I6" s="19">
        <v>107.87278115653166</v>
      </c>
      <c r="J6" s="19">
        <v>138.48461896797434</v>
      </c>
      <c r="K6" s="19">
        <v>115.07682452237239</v>
      </c>
      <c r="L6" s="19">
        <v>116.69056810943762</v>
      </c>
      <c r="M6" s="19">
        <v>105.76299082600961</v>
      </c>
      <c r="N6" s="19">
        <v>82.683079751486119</v>
      </c>
      <c r="O6" s="19">
        <v>136.25007030364708</v>
      </c>
      <c r="P6" s="19">
        <v>97.406339165229824</v>
      </c>
      <c r="Q6" s="19">
        <v>124.03853635855583</v>
      </c>
      <c r="R6" s="87">
        <v>113.63060108134698</v>
      </c>
      <c r="S6" s="19">
        <v>121.65836903561562</v>
      </c>
      <c r="T6" s="87">
        <v>114.78806962748854</v>
      </c>
      <c r="U6" s="6"/>
      <c r="V6" s="6"/>
      <c r="W6" s="6"/>
      <c r="X6" s="6"/>
      <c r="Y6" s="6"/>
      <c r="Z6" s="6"/>
      <c r="AA6" s="6"/>
      <c r="AB6" s="6"/>
      <c r="AC6" s="6"/>
      <c r="AD6" s="6"/>
      <c r="AE6" s="6"/>
      <c r="AF6" s="23"/>
    </row>
    <row r="7" spans="1:32" s="3" customFormat="1" ht="18.75" customHeight="1" x14ac:dyDescent="0.25">
      <c r="A7" s="64">
        <v>2023</v>
      </c>
      <c r="B7" s="19">
        <v>172.38977663838344</v>
      </c>
      <c r="C7" s="19">
        <v>209.33709228254131</v>
      </c>
      <c r="D7" s="19">
        <v>155.21793647304042</v>
      </c>
      <c r="E7" s="19">
        <v>200.18128540213337</v>
      </c>
      <c r="F7" s="19">
        <v>71.506106626801042</v>
      </c>
      <c r="G7" s="19">
        <v>154.50103866569694</v>
      </c>
      <c r="H7" s="19">
        <v>119.19840404412484</v>
      </c>
      <c r="I7" s="19">
        <v>119.20410667392703</v>
      </c>
      <c r="J7" s="19">
        <v>133.96489655037053</v>
      </c>
      <c r="K7" s="19">
        <v>134.22341068023059</v>
      </c>
      <c r="L7" s="19">
        <v>123.27990552879518</v>
      </c>
      <c r="M7" s="19">
        <v>123.69563367616614</v>
      </c>
      <c r="N7" s="19">
        <v>84.983193434800782</v>
      </c>
      <c r="O7" s="19">
        <v>138.77244454612469</v>
      </c>
      <c r="P7" s="19">
        <v>97.099957529394047</v>
      </c>
      <c r="Q7" s="19">
        <v>131.64881065819728</v>
      </c>
      <c r="R7" s="87">
        <v>125.66489248680854</v>
      </c>
      <c r="S7" s="19">
        <v>132.61994008964456</v>
      </c>
      <c r="T7" s="190">
        <v>126.71771032030809</v>
      </c>
      <c r="U7" s="6"/>
      <c r="V7" s="6"/>
      <c r="W7" s="6"/>
      <c r="X7" s="6"/>
      <c r="Y7" s="6"/>
      <c r="Z7" s="6"/>
      <c r="AA7" s="6"/>
      <c r="AB7" s="6"/>
      <c r="AC7" s="6"/>
      <c r="AD7" s="6"/>
      <c r="AE7" s="6"/>
      <c r="AF7" s="23"/>
    </row>
    <row r="8" spans="1:32" s="3" customFormat="1" ht="18.75" customHeight="1" x14ac:dyDescent="0.25">
      <c r="A8" s="64">
        <v>2024</v>
      </c>
      <c r="B8" s="19">
        <v>165.47923898009483</v>
      </c>
      <c r="C8" s="19">
        <v>218.55698888048377</v>
      </c>
      <c r="D8" s="19">
        <v>165.40931269849941</v>
      </c>
      <c r="E8" s="19">
        <v>218.43427156817887</v>
      </c>
      <c r="F8" s="19">
        <v>71.98238827828294</v>
      </c>
      <c r="G8" s="19">
        <v>156.62079781150035</v>
      </c>
      <c r="H8" s="19">
        <v>124.5554252627153</v>
      </c>
      <c r="I8" s="19">
        <v>125.20528415969747</v>
      </c>
      <c r="J8" s="19">
        <v>134.09996585247779</v>
      </c>
      <c r="K8" s="19">
        <v>139.74498745475785</v>
      </c>
      <c r="L8" s="19">
        <v>142.9701838260188</v>
      </c>
      <c r="M8" s="19">
        <v>145.16412362426016</v>
      </c>
      <c r="N8" s="19">
        <v>102.44093429496994</v>
      </c>
      <c r="O8" s="19">
        <v>191.1100938306316</v>
      </c>
      <c r="P8" s="19">
        <v>100.7780127438082</v>
      </c>
      <c r="Q8" s="19">
        <v>152.01712004613228</v>
      </c>
      <c r="R8" s="87">
        <v>137.78888850040346</v>
      </c>
      <c r="S8" s="19">
        <v>131.18688931041203</v>
      </c>
      <c r="T8" s="190">
        <v>136.74956627952415</v>
      </c>
      <c r="U8" s="6"/>
      <c r="V8" s="6"/>
      <c r="W8" s="6"/>
      <c r="X8" s="6"/>
      <c r="Y8" s="6"/>
      <c r="Z8" s="6"/>
      <c r="AA8" s="6"/>
      <c r="AB8" s="6"/>
      <c r="AC8" s="6"/>
      <c r="AD8" s="6"/>
      <c r="AE8" s="6"/>
      <c r="AF8" s="23"/>
    </row>
    <row r="9" spans="1:32" s="3" customFormat="1" ht="18.75" customHeight="1" x14ac:dyDescent="0.25">
      <c r="A9" s="64">
        <v>2025</v>
      </c>
      <c r="B9" s="19">
        <v>174.57310932603934</v>
      </c>
      <c r="C9" s="19">
        <v>269.03473617905649</v>
      </c>
      <c r="D9" s="19">
        <v>173.95992095355524</v>
      </c>
      <c r="E9" s="19">
        <v>225.01682434582858</v>
      </c>
      <c r="F9" s="19">
        <v>73.214838274829987</v>
      </c>
      <c r="G9" s="19">
        <v>162.72598791704374</v>
      </c>
      <c r="H9" s="19">
        <v>139.7427804919229</v>
      </c>
      <c r="I9" s="19">
        <v>135.67262348500037</v>
      </c>
      <c r="J9" s="19">
        <v>129.27148337852148</v>
      </c>
      <c r="K9" s="19">
        <v>142.60148441877141</v>
      </c>
      <c r="L9" s="19">
        <v>140.80610789794483</v>
      </c>
      <c r="M9" s="19">
        <v>141.39042966452274</v>
      </c>
      <c r="N9" s="19">
        <v>104.21792346528238</v>
      </c>
      <c r="O9" s="19">
        <v>157.03581211744816</v>
      </c>
      <c r="P9" s="19">
        <v>101.54890867792314</v>
      </c>
      <c r="Q9" s="19">
        <v>153.94168868558418</v>
      </c>
      <c r="R9" s="87">
        <v>140.51856150401778</v>
      </c>
      <c r="S9" s="19">
        <v>132.11509237978549</v>
      </c>
      <c r="T9" s="190">
        <v>139.24793533607206</v>
      </c>
      <c r="U9" s="6"/>
      <c r="V9" s="6"/>
      <c r="W9" s="6"/>
      <c r="X9" s="6"/>
      <c r="Y9" s="6"/>
      <c r="Z9" s="6"/>
      <c r="AA9" s="6"/>
      <c r="AB9" s="6"/>
      <c r="AC9" s="6"/>
      <c r="AD9" s="6"/>
      <c r="AE9" s="6"/>
      <c r="AF9" s="23"/>
    </row>
    <row r="10" spans="1:32" ht="15" customHeight="1" x14ac:dyDescent="0.3">
      <c r="A10" s="259"/>
      <c r="B10" s="260"/>
      <c r="C10" s="260"/>
      <c r="D10" s="260"/>
      <c r="E10" s="260"/>
      <c r="F10" s="260"/>
      <c r="G10" s="260"/>
      <c r="H10" s="260"/>
      <c r="I10" s="260"/>
      <c r="J10" s="260"/>
      <c r="K10" s="260"/>
      <c r="L10" s="260"/>
      <c r="M10" s="260"/>
      <c r="N10" s="260"/>
      <c r="O10" s="260"/>
      <c r="P10" s="260"/>
      <c r="Q10" s="260"/>
      <c r="R10" s="249"/>
      <c r="S10" s="256"/>
      <c r="T10" s="251"/>
      <c r="U10" s="6"/>
      <c r="V10" s="6"/>
      <c r="W10" s="6"/>
      <c r="X10" s="6"/>
      <c r="Y10" s="6"/>
      <c r="Z10" s="6"/>
      <c r="AA10" s="6"/>
      <c r="AB10" s="6"/>
      <c r="AC10" s="6"/>
      <c r="AD10" s="6"/>
      <c r="AE10" s="6"/>
      <c r="AF10" s="23"/>
    </row>
    <row r="11" spans="1:32" s="3" customFormat="1" ht="18.75" customHeight="1" x14ac:dyDescent="0.25">
      <c r="A11" s="75">
        <v>43891</v>
      </c>
      <c r="B11" s="33">
        <v>117.67426327014111</v>
      </c>
      <c r="C11" s="33">
        <v>140.060817737961</v>
      </c>
      <c r="D11" s="33">
        <v>107.48163281118599</v>
      </c>
      <c r="E11" s="33">
        <v>124.13256591130165</v>
      </c>
      <c r="F11" s="33">
        <v>85.294313367337637</v>
      </c>
      <c r="G11" s="33">
        <v>105.0542165596849</v>
      </c>
      <c r="H11" s="33">
        <v>109.44855040151845</v>
      </c>
      <c r="I11" s="33">
        <v>104.78823572950741</v>
      </c>
      <c r="J11" s="33">
        <v>114.74614739792027</v>
      </c>
      <c r="K11" s="33">
        <v>117.4548508738167</v>
      </c>
      <c r="L11" s="33">
        <v>85.161447446012403</v>
      </c>
      <c r="M11" s="33">
        <v>101.52971573517561</v>
      </c>
      <c r="N11" s="33">
        <v>101.6549892418889</v>
      </c>
      <c r="O11" s="33">
        <v>107.08363779355984</v>
      </c>
      <c r="P11" s="33">
        <v>147.44367436622343</v>
      </c>
      <c r="Q11" s="33">
        <v>74.662076742662336</v>
      </c>
      <c r="R11" s="87">
        <v>108.37717972070951</v>
      </c>
      <c r="S11" s="33">
        <v>121.47807557417082</v>
      </c>
      <c r="T11" s="87">
        <v>110.22353844791121</v>
      </c>
      <c r="U11" s="25"/>
      <c r="V11" s="25"/>
      <c r="W11" s="25"/>
      <c r="X11" s="25"/>
      <c r="Y11" s="25"/>
      <c r="Z11" s="25"/>
      <c r="AA11" s="25"/>
      <c r="AB11" s="25"/>
      <c r="AC11" s="25"/>
      <c r="AD11" s="25"/>
      <c r="AE11" s="25"/>
      <c r="AF11" s="25"/>
    </row>
    <row r="12" spans="1:32" s="3" customFormat="1" ht="18.75" customHeight="1" x14ac:dyDescent="0.25">
      <c r="A12" s="75">
        <v>43983</v>
      </c>
      <c r="B12" s="33">
        <v>117.54791246806538</v>
      </c>
      <c r="C12" s="33">
        <v>151.59644754654568</v>
      </c>
      <c r="D12" s="33">
        <v>107.4861269068825</v>
      </c>
      <c r="E12" s="33">
        <v>118.02942604079368</v>
      </c>
      <c r="F12" s="33">
        <v>77.094965669985697</v>
      </c>
      <c r="G12" s="33">
        <v>104.70810450500144</v>
      </c>
      <c r="H12" s="33">
        <v>103.22337058661476</v>
      </c>
      <c r="I12" s="33">
        <v>103.43564459353281</v>
      </c>
      <c r="J12" s="33">
        <v>112.49601456245271</v>
      </c>
      <c r="K12" s="33">
        <v>109.05862244323006</v>
      </c>
      <c r="L12" s="33">
        <v>91.887495481997007</v>
      </c>
      <c r="M12" s="33">
        <v>96.58432877101653</v>
      </c>
      <c r="N12" s="33">
        <v>98.498135786330025</v>
      </c>
      <c r="O12" s="33">
        <v>111.27631148906094</v>
      </c>
      <c r="P12" s="33">
        <v>111.99768971233368</v>
      </c>
      <c r="Q12" s="33">
        <v>84.966246993328511</v>
      </c>
      <c r="R12" s="87">
        <v>104.94240294475058</v>
      </c>
      <c r="S12" s="33">
        <v>192.44102940727348</v>
      </c>
      <c r="T12" s="87">
        <v>112.8960228188856</v>
      </c>
      <c r="U12" s="25"/>
      <c r="V12" s="25"/>
      <c r="W12" s="25"/>
      <c r="X12" s="25"/>
      <c r="Y12" s="25"/>
      <c r="Z12" s="25"/>
      <c r="AA12" s="25"/>
      <c r="AB12" s="25"/>
      <c r="AC12" s="25"/>
      <c r="AD12" s="25"/>
      <c r="AE12" s="25"/>
      <c r="AF12" s="25"/>
    </row>
    <row r="13" spans="1:32" s="3" customFormat="1" ht="18.75" customHeight="1" x14ac:dyDescent="0.25">
      <c r="A13" s="75">
        <v>44075</v>
      </c>
      <c r="B13" s="33">
        <v>115.9203209194971</v>
      </c>
      <c r="C13" s="33">
        <v>142.72257763266123</v>
      </c>
      <c r="D13" s="33">
        <v>107.56563539287055</v>
      </c>
      <c r="E13" s="33">
        <v>126.25272919148173</v>
      </c>
      <c r="F13" s="33">
        <v>78.411983380769911</v>
      </c>
      <c r="G13" s="33">
        <v>109.71571997626133</v>
      </c>
      <c r="H13" s="33">
        <v>105.18450663476159</v>
      </c>
      <c r="I13" s="33">
        <v>106.00593330270266</v>
      </c>
      <c r="J13" s="33">
        <v>121.02322210826974</v>
      </c>
      <c r="K13" s="33">
        <v>109.53676966828355</v>
      </c>
      <c r="L13" s="33">
        <v>120.91211644189421</v>
      </c>
      <c r="M13" s="33">
        <v>104.84145696292023</v>
      </c>
      <c r="N13" s="33">
        <v>88.341310775433442</v>
      </c>
      <c r="O13" s="33">
        <v>119.36008875906656</v>
      </c>
      <c r="P13" s="33">
        <v>97.886560259801044</v>
      </c>
      <c r="Q13" s="33">
        <v>126.83387101114181</v>
      </c>
      <c r="R13" s="87">
        <v>107.32837801991745</v>
      </c>
      <c r="S13" s="33">
        <v>113.44002581319148</v>
      </c>
      <c r="T13" s="87">
        <v>108.18512836145577</v>
      </c>
      <c r="U13" s="25"/>
      <c r="V13" s="25"/>
      <c r="W13" s="25"/>
      <c r="X13" s="25"/>
      <c r="Y13" s="25"/>
      <c r="Z13" s="25"/>
      <c r="AA13" s="25"/>
      <c r="AB13" s="25"/>
      <c r="AC13" s="25"/>
      <c r="AD13" s="25"/>
      <c r="AE13" s="25"/>
      <c r="AF13" s="25"/>
    </row>
    <row r="14" spans="1:32" s="3" customFormat="1" ht="18.75" customHeight="1" x14ac:dyDescent="0.25">
      <c r="A14" s="75">
        <v>44166</v>
      </c>
      <c r="B14" s="33">
        <v>107.63876833552555</v>
      </c>
      <c r="C14" s="33">
        <v>239.51714825286516</v>
      </c>
      <c r="D14" s="33">
        <v>116.16118420927421</v>
      </c>
      <c r="E14" s="33">
        <v>129.20510123957288</v>
      </c>
      <c r="F14" s="33">
        <v>76.306117375969791</v>
      </c>
      <c r="G14" s="33">
        <v>110.56522646756285</v>
      </c>
      <c r="H14" s="33">
        <v>105.91797475102581</v>
      </c>
      <c r="I14" s="33">
        <v>104.2564428400551</v>
      </c>
      <c r="J14" s="33">
        <v>120.80032726013616</v>
      </c>
      <c r="K14" s="33">
        <v>106.80800001550008</v>
      </c>
      <c r="L14" s="33">
        <v>112.69065306357984</v>
      </c>
      <c r="M14" s="33">
        <v>104.69716778335253</v>
      </c>
      <c r="N14" s="33">
        <v>90.161926478057211</v>
      </c>
      <c r="O14" s="33">
        <v>119.63767645652452</v>
      </c>
      <c r="P14" s="33">
        <v>78.788241065940468</v>
      </c>
      <c r="Q14" s="33">
        <v>114.86765143022977</v>
      </c>
      <c r="R14" s="87">
        <v>107.25049686918852</v>
      </c>
      <c r="S14" s="33">
        <v>163.30779881240372</v>
      </c>
      <c r="T14" s="87">
        <v>113.43001382191254</v>
      </c>
      <c r="U14" s="25"/>
      <c r="V14" s="25"/>
      <c r="W14" s="25"/>
      <c r="X14" s="25"/>
      <c r="Y14" s="25"/>
      <c r="Z14" s="25"/>
      <c r="AA14" s="25"/>
      <c r="AB14" s="25"/>
      <c r="AC14" s="25"/>
      <c r="AD14" s="25"/>
      <c r="AE14" s="25"/>
      <c r="AF14" s="25"/>
    </row>
    <row r="15" spans="1:32" s="3" customFormat="1" ht="18.75" customHeight="1" x14ac:dyDescent="0.25">
      <c r="A15" s="75">
        <v>44276</v>
      </c>
      <c r="B15" s="33">
        <v>97.85860280720496</v>
      </c>
      <c r="C15" s="33">
        <v>147.07674568286521</v>
      </c>
      <c r="D15" s="33">
        <v>111.61875506456332</v>
      </c>
      <c r="E15" s="33">
        <v>128.81102992968849</v>
      </c>
      <c r="F15" s="33">
        <v>78.844829632103668</v>
      </c>
      <c r="G15" s="33">
        <v>107.3816029345313</v>
      </c>
      <c r="H15" s="33">
        <v>110.57822611184578</v>
      </c>
      <c r="I15" s="33">
        <v>106.6328253772658</v>
      </c>
      <c r="J15" s="33">
        <v>120.92196665070716</v>
      </c>
      <c r="K15" s="33">
        <v>106.55723885963758</v>
      </c>
      <c r="L15" s="33">
        <v>77.57648549563514</v>
      </c>
      <c r="M15" s="33">
        <v>103.71064720894688</v>
      </c>
      <c r="N15" s="33">
        <v>88.806099890346943</v>
      </c>
      <c r="O15" s="33">
        <v>119.55668051044267</v>
      </c>
      <c r="P15" s="33">
        <v>107.04081589186495</v>
      </c>
      <c r="Q15" s="33">
        <v>68.579702941262454</v>
      </c>
      <c r="R15" s="87">
        <v>105.38950753954916</v>
      </c>
      <c r="S15" s="33">
        <v>124.87911768451092</v>
      </c>
      <c r="T15" s="87">
        <v>108.32090407901022</v>
      </c>
      <c r="U15" s="25"/>
      <c r="V15" s="25"/>
      <c r="W15" s="25"/>
      <c r="X15" s="25"/>
      <c r="Y15" s="25"/>
      <c r="Z15" s="25"/>
      <c r="AA15" s="25"/>
      <c r="AB15" s="25"/>
      <c r="AC15" s="25"/>
      <c r="AD15" s="25"/>
      <c r="AE15" s="25"/>
      <c r="AF15" s="25"/>
    </row>
    <row r="16" spans="1:32" s="4" customFormat="1" ht="18.75" customHeight="1" x14ac:dyDescent="0.25">
      <c r="A16" s="75">
        <v>44368</v>
      </c>
      <c r="B16" s="33">
        <v>102.74239070638896</v>
      </c>
      <c r="C16" s="33">
        <v>115.77968580053444</v>
      </c>
      <c r="D16" s="33">
        <v>121.49398001205508</v>
      </c>
      <c r="E16" s="33">
        <v>133.26235226843204</v>
      </c>
      <c r="F16" s="33">
        <v>62.665294768520518</v>
      </c>
      <c r="G16" s="33">
        <v>107.72743353972945</v>
      </c>
      <c r="H16" s="33">
        <v>108.88303427936891</v>
      </c>
      <c r="I16" s="33">
        <v>106.56770737813213</v>
      </c>
      <c r="J16" s="33">
        <v>124.1295459724798</v>
      </c>
      <c r="K16" s="33">
        <v>108.01029843601663</v>
      </c>
      <c r="L16" s="33">
        <v>91.949940794890111</v>
      </c>
      <c r="M16" s="33">
        <v>100.19132189202641</v>
      </c>
      <c r="N16" s="33">
        <v>89.552051700973891</v>
      </c>
      <c r="O16" s="33">
        <v>129.9589556727108</v>
      </c>
      <c r="P16" s="33">
        <v>88.016539902503879</v>
      </c>
      <c r="Q16" s="33">
        <v>88.430648022368743</v>
      </c>
      <c r="R16" s="87">
        <v>106.21910813475704</v>
      </c>
      <c r="S16" s="33">
        <v>126.06133170191558</v>
      </c>
      <c r="T16" s="87">
        <v>108.89524685224734</v>
      </c>
      <c r="U16" s="25"/>
      <c r="V16" s="25"/>
      <c r="W16" s="25"/>
      <c r="X16" s="25"/>
      <c r="Y16" s="25"/>
      <c r="Z16" s="25"/>
      <c r="AA16" s="25"/>
      <c r="AB16" s="25"/>
      <c r="AC16" s="25"/>
      <c r="AD16" s="25"/>
      <c r="AE16" s="25"/>
      <c r="AF16" s="25"/>
    </row>
    <row r="17" spans="1:32" s="4" customFormat="1" ht="18.75" customHeight="1" x14ac:dyDescent="0.25">
      <c r="A17" s="75">
        <v>44460</v>
      </c>
      <c r="B17" s="33">
        <v>105.07307551928687</v>
      </c>
      <c r="C17" s="33">
        <v>119.36042811526218</v>
      </c>
      <c r="D17" s="33">
        <v>115.50355153125635</v>
      </c>
      <c r="E17" s="33">
        <v>145.28682657835108</v>
      </c>
      <c r="F17" s="33">
        <v>96.549295985706621</v>
      </c>
      <c r="G17" s="33">
        <v>114.1424363556976</v>
      </c>
      <c r="H17" s="33">
        <v>106.79522197119658</v>
      </c>
      <c r="I17" s="33">
        <v>107.98571255690297</v>
      </c>
      <c r="J17" s="33">
        <v>135.55287143269393</v>
      </c>
      <c r="K17" s="33">
        <v>109.22336412143423</v>
      </c>
      <c r="L17" s="33">
        <v>123.35123413748241</v>
      </c>
      <c r="M17" s="33">
        <v>104.34355883775446</v>
      </c>
      <c r="N17" s="33">
        <v>79.894061367013578</v>
      </c>
      <c r="O17" s="33">
        <v>158.52558485714835</v>
      </c>
      <c r="P17" s="33">
        <v>157.23876867663114</v>
      </c>
      <c r="Q17" s="33">
        <v>134.17863244225896</v>
      </c>
      <c r="R17" s="87">
        <v>112.82459658718662</v>
      </c>
      <c r="S17" s="33">
        <v>107.8234332434195</v>
      </c>
      <c r="T17" s="87">
        <v>112.12299935762076</v>
      </c>
      <c r="U17" s="25"/>
      <c r="V17" s="25"/>
      <c r="W17" s="25"/>
      <c r="X17" s="25"/>
      <c r="Y17" s="25"/>
      <c r="Z17" s="25"/>
      <c r="AA17" s="25"/>
      <c r="AB17" s="25"/>
      <c r="AC17" s="25"/>
      <c r="AD17" s="25"/>
      <c r="AE17" s="25"/>
      <c r="AF17" s="25"/>
    </row>
    <row r="18" spans="1:32" s="4" customFormat="1" ht="18.75" customHeight="1" x14ac:dyDescent="0.25">
      <c r="A18" s="75">
        <v>44551</v>
      </c>
      <c r="B18" s="33">
        <v>128.72315812996627</v>
      </c>
      <c r="C18" s="33">
        <v>156.57634523623702</v>
      </c>
      <c r="D18" s="33">
        <v>120.43576168401678</v>
      </c>
      <c r="E18" s="33">
        <v>146.15845453653506</v>
      </c>
      <c r="F18" s="33">
        <v>85.446765078804006</v>
      </c>
      <c r="G18" s="33">
        <v>121.27331938759919</v>
      </c>
      <c r="H18" s="33">
        <v>90.637249800298846</v>
      </c>
      <c r="I18" s="33">
        <v>112.29095769894471</v>
      </c>
      <c r="J18" s="33">
        <v>144.56335731220298</v>
      </c>
      <c r="K18" s="33">
        <v>111.24304326226087</v>
      </c>
      <c r="L18" s="33">
        <v>125.32607157822736</v>
      </c>
      <c r="M18" s="33">
        <v>109.69781624089461</v>
      </c>
      <c r="N18" s="33">
        <v>78.283118524031224</v>
      </c>
      <c r="O18" s="33">
        <v>128.57519614675564</v>
      </c>
      <c r="P18" s="33">
        <v>70.764123351118272</v>
      </c>
      <c r="Q18" s="33">
        <v>137.79439700523591</v>
      </c>
      <c r="R18" s="87">
        <v>104.87273464077848</v>
      </c>
      <c r="S18" s="33">
        <v>169.80652742474967</v>
      </c>
      <c r="T18" s="87">
        <v>112.27523305637952</v>
      </c>
      <c r="U18" s="25"/>
      <c r="V18" s="25"/>
      <c r="W18" s="25"/>
      <c r="X18" s="25"/>
      <c r="Y18" s="25"/>
      <c r="Z18" s="25"/>
      <c r="AA18" s="25"/>
      <c r="AB18" s="25"/>
      <c r="AC18" s="25"/>
      <c r="AD18" s="25"/>
      <c r="AE18" s="25"/>
      <c r="AF18" s="25"/>
    </row>
    <row r="19" spans="1:32" s="3" customFormat="1" ht="18.75" customHeight="1" x14ac:dyDescent="0.25">
      <c r="A19" s="75">
        <v>44641</v>
      </c>
      <c r="B19" s="33">
        <v>126.81138167337799</v>
      </c>
      <c r="C19" s="33">
        <v>142.39499490150206</v>
      </c>
      <c r="D19" s="33">
        <v>76.681263000932205</v>
      </c>
      <c r="E19" s="33">
        <v>139.41554756896917</v>
      </c>
      <c r="F19" s="33">
        <v>81.727001779053438</v>
      </c>
      <c r="G19" s="33">
        <v>117.93757113076441</v>
      </c>
      <c r="H19" s="33">
        <v>110.16592687374923</v>
      </c>
      <c r="I19" s="33">
        <v>109.93482213048335</v>
      </c>
      <c r="J19" s="33">
        <v>141.05067806591691</v>
      </c>
      <c r="K19" s="33">
        <v>113.43567962214834</v>
      </c>
      <c r="L19" s="33">
        <v>89.312634573812133</v>
      </c>
      <c r="M19" s="33">
        <v>110.35405777165882</v>
      </c>
      <c r="N19" s="33">
        <v>82.371259560228964</v>
      </c>
      <c r="O19" s="33">
        <v>134.74935026454335</v>
      </c>
      <c r="P19" s="33">
        <v>126.30160207749421</v>
      </c>
      <c r="Q19" s="33">
        <v>83.714802823224645</v>
      </c>
      <c r="R19" s="87">
        <v>109.88382206583347</v>
      </c>
      <c r="S19" s="33">
        <v>110.54853554574049</v>
      </c>
      <c r="T19" s="87">
        <v>109.97247325396839</v>
      </c>
      <c r="U19" s="25"/>
      <c r="V19" s="25"/>
      <c r="W19" s="25"/>
      <c r="X19" s="25"/>
      <c r="Y19" s="25"/>
      <c r="Z19" s="25"/>
      <c r="AA19" s="25"/>
      <c r="AB19" s="25"/>
      <c r="AC19" s="25"/>
      <c r="AD19" s="25"/>
      <c r="AE19" s="25"/>
      <c r="AF19" s="25"/>
    </row>
    <row r="20" spans="1:32" s="3" customFormat="1" ht="18.75" customHeight="1" x14ac:dyDescent="0.25">
      <c r="A20" s="75">
        <v>44733</v>
      </c>
      <c r="B20" s="33">
        <v>139.65643070478322</v>
      </c>
      <c r="C20" s="33">
        <v>154.79222682214609</v>
      </c>
      <c r="D20" s="33">
        <v>122.63001634314567</v>
      </c>
      <c r="E20" s="33">
        <v>141.34153646137912</v>
      </c>
      <c r="F20" s="33">
        <v>74.291107406298394</v>
      </c>
      <c r="G20" s="33">
        <v>116.13931165310844</v>
      </c>
      <c r="H20" s="33">
        <v>111.09327836769002</v>
      </c>
      <c r="I20" s="33">
        <v>106.70802419175916</v>
      </c>
      <c r="J20" s="33">
        <v>137.6579714439064</v>
      </c>
      <c r="K20" s="33">
        <v>113.34888913752508</v>
      </c>
      <c r="L20" s="33">
        <v>98.888867717849124</v>
      </c>
      <c r="M20" s="33">
        <v>108.12403565051426</v>
      </c>
      <c r="N20" s="33">
        <v>85.117160258276471</v>
      </c>
      <c r="O20" s="33">
        <v>138.9509665247387</v>
      </c>
      <c r="P20" s="33">
        <v>87.504055435279312</v>
      </c>
      <c r="Q20" s="33">
        <v>98.166351929799802</v>
      </c>
      <c r="R20" s="87">
        <v>112.43066049498128</v>
      </c>
      <c r="S20" s="33">
        <v>138.50141710845969</v>
      </c>
      <c r="T20" s="87">
        <v>115.74141336955726</v>
      </c>
      <c r="U20" s="25"/>
      <c r="V20" s="25"/>
      <c r="W20" s="25"/>
      <c r="X20" s="25"/>
      <c r="Y20" s="25"/>
      <c r="Z20" s="25"/>
      <c r="AA20" s="25"/>
      <c r="AB20" s="25"/>
      <c r="AC20" s="25"/>
      <c r="AD20" s="25"/>
      <c r="AE20" s="25"/>
      <c r="AF20" s="25"/>
    </row>
    <row r="21" spans="1:32" s="3" customFormat="1" ht="18.75" customHeight="1" x14ac:dyDescent="0.25">
      <c r="A21" s="75">
        <v>44825</v>
      </c>
      <c r="B21" s="33">
        <v>146.6539048285627</v>
      </c>
      <c r="C21" s="33">
        <v>163.68052563502459</v>
      </c>
      <c r="D21" s="33">
        <v>121.19687051752612</v>
      </c>
      <c r="E21" s="33">
        <v>145.23936423054008</v>
      </c>
      <c r="F21" s="33">
        <v>71.196483328868339</v>
      </c>
      <c r="G21" s="33">
        <v>118.52541634905845</v>
      </c>
      <c r="H21" s="33">
        <v>111.31876400358671</v>
      </c>
      <c r="I21" s="33">
        <v>109.93988334540133</v>
      </c>
      <c r="J21" s="33">
        <v>138.37969528176069</v>
      </c>
      <c r="K21" s="33">
        <v>116.84544893146109</v>
      </c>
      <c r="L21" s="33">
        <v>139.11787675377053</v>
      </c>
      <c r="M21" s="33">
        <v>103.18132728911242</v>
      </c>
      <c r="N21" s="33">
        <v>82.730232746526369</v>
      </c>
      <c r="O21" s="33">
        <v>137.41154943413636</v>
      </c>
      <c r="P21" s="33">
        <v>114.36479366648281</v>
      </c>
      <c r="Q21" s="33">
        <v>159.12022622857816</v>
      </c>
      <c r="R21" s="87">
        <v>116.50517746949646</v>
      </c>
      <c r="S21" s="33">
        <v>104.70495968147929</v>
      </c>
      <c r="T21" s="87">
        <v>114.52809256288435</v>
      </c>
      <c r="U21" s="25"/>
      <c r="V21" s="25"/>
      <c r="W21" s="25"/>
      <c r="X21" s="25"/>
      <c r="Y21" s="25"/>
      <c r="Z21" s="25"/>
      <c r="AA21" s="25"/>
      <c r="AB21" s="25"/>
      <c r="AC21" s="25"/>
      <c r="AD21" s="25"/>
      <c r="AE21" s="25"/>
      <c r="AF21" s="25"/>
    </row>
    <row r="22" spans="1:32" s="3" customFormat="1" ht="18.75" customHeight="1" x14ac:dyDescent="0.25">
      <c r="A22" s="75">
        <v>44916</v>
      </c>
      <c r="B22" s="33">
        <v>147.13978294334424</v>
      </c>
      <c r="C22" s="33">
        <v>179.95446994997661</v>
      </c>
      <c r="D22" s="33">
        <v>135.60732515700005</v>
      </c>
      <c r="E22" s="33">
        <v>145.40941858351891</v>
      </c>
      <c r="F22" s="33">
        <v>68.735702353733927</v>
      </c>
      <c r="G22" s="33">
        <v>127.44842142996183</v>
      </c>
      <c r="H22" s="33">
        <v>112.1664851045378</v>
      </c>
      <c r="I22" s="33">
        <v>99.424090007994479</v>
      </c>
      <c r="J22" s="33">
        <v>137.07278617220356</v>
      </c>
      <c r="K22" s="33">
        <v>117.04306178529507</v>
      </c>
      <c r="L22" s="33">
        <v>140.06804608938822</v>
      </c>
      <c r="M22" s="33">
        <v>104.02272136528562</v>
      </c>
      <c r="N22" s="33">
        <v>80.543625438659916</v>
      </c>
      <c r="O22" s="33">
        <v>133.8710355347892</v>
      </c>
      <c r="P22" s="33">
        <v>78.241051331185233</v>
      </c>
      <c r="Q22" s="33">
        <v>160.20548980920614</v>
      </c>
      <c r="R22" s="87">
        <v>115.29726138819429</v>
      </c>
      <c r="S22" s="33">
        <v>137.72398525356121</v>
      </c>
      <c r="T22" s="87">
        <v>118.55179507901657</v>
      </c>
      <c r="U22" s="25"/>
      <c r="V22" s="25"/>
      <c r="W22" s="25"/>
      <c r="X22" s="25"/>
      <c r="Y22" s="25"/>
      <c r="Z22" s="25"/>
      <c r="AA22" s="25"/>
      <c r="AB22" s="25"/>
      <c r="AC22" s="25"/>
      <c r="AD22" s="25"/>
      <c r="AE22" s="25"/>
      <c r="AF22" s="25"/>
    </row>
    <row r="23" spans="1:32" s="3" customFormat="1" ht="18.75" customHeight="1" x14ac:dyDescent="0.25">
      <c r="A23" s="75">
        <v>45006</v>
      </c>
      <c r="B23" s="33">
        <v>159.45703061157516</v>
      </c>
      <c r="C23" s="33">
        <v>223.42572943387617</v>
      </c>
      <c r="D23" s="33">
        <v>142.85209106945902</v>
      </c>
      <c r="E23" s="33">
        <v>173.05818372188605</v>
      </c>
      <c r="F23" s="33">
        <v>72.5134639607233</v>
      </c>
      <c r="G23" s="33">
        <v>151.48850526837907</v>
      </c>
      <c r="H23" s="33">
        <v>113.68661407162905</v>
      </c>
      <c r="I23" s="33">
        <v>114.0363861455624</v>
      </c>
      <c r="J23" s="33">
        <v>135.83625856901031</v>
      </c>
      <c r="K23" s="33">
        <v>123.52564793036072</v>
      </c>
      <c r="L23" s="33">
        <v>99.484776486219857</v>
      </c>
      <c r="M23" s="33">
        <v>110.91752254389841</v>
      </c>
      <c r="N23" s="33">
        <v>83.239057109187911</v>
      </c>
      <c r="O23" s="33">
        <v>133.48996815813734</v>
      </c>
      <c r="P23" s="33">
        <v>116.25013130459551</v>
      </c>
      <c r="Q23" s="33">
        <v>97.499922215152054</v>
      </c>
      <c r="R23" s="87">
        <v>119.7147194500848</v>
      </c>
      <c r="S23" s="33">
        <v>110.6017583758623</v>
      </c>
      <c r="T23" s="87">
        <v>118.26814533607582</v>
      </c>
      <c r="U23" s="25"/>
      <c r="V23" s="25"/>
      <c r="W23" s="25"/>
      <c r="X23" s="25"/>
      <c r="Y23" s="25"/>
      <c r="Z23" s="25"/>
      <c r="AA23" s="25"/>
      <c r="AB23" s="25"/>
      <c r="AC23" s="25"/>
      <c r="AD23" s="25"/>
      <c r="AE23" s="25"/>
      <c r="AF23" s="25"/>
    </row>
    <row r="24" spans="1:32" s="3" customFormat="1" ht="18.75" customHeight="1" x14ac:dyDescent="0.25">
      <c r="A24" s="75">
        <v>45098</v>
      </c>
      <c r="B24" s="33">
        <v>175.05541403645563</v>
      </c>
      <c r="C24" s="33">
        <v>244.63385955694392</v>
      </c>
      <c r="D24" s="33">
        <v>149.28010084025303</v>
      </c>
      <c r="E24" s="33">
        <v>202.64930005918663</v>
      </c>
      <c r="F24" s="33">
        <v>66.317547656773399</v>
      </c>
      <c r="G24" s="33">
        <v>155.56323683200026</v>
      </c>
      <c r="H24" s="33">
        <v>121.56647354983882</v>
      </c>
      <c r="I24" s="33">
        <v>118.97753627701712</v>
      </c>
      <c r="J24" s="33">
        <v>133.18555437826586</v>
      </c>
      <c r="K24" s="33">
        <v>132.79791914118388</v>
      </c>
      <c r="L24" s="33">
        <v>117.98604818440499</v>
      </c>
      <c r="M24" s="33">
        <v>122.76964696362647</v>
      </c>
      <c r="N24" s="33">
        <v>91.183046650392797</v>
      </c>
      <c r="O24" s="33">
        <v>132.33089936700321</v>
      </c>
      <c r="P24" s="33">
        <v>101.82046111553053</v>
      </c>
      <c r="Q24" s="33">
        <v>124.06595195057659</v>
      </c>
      <c r="R24" s="87">
        <v>126.40478435363933</v>
      </c>
      <c r="S24" s="33">
        <v>149.13455935837965</v>
      </c>
      <c r="T24" s="87">
        <v>129.58383442862029</v>
      </c>
      <c r="U24" s="25"/>
      <c r="V24" s="25"/>
      <c r="W24" s="25"/>
      <c r="X24" s="25"/>
      <c r="Y24" s="25"/>
      <c r="Z24" s="25"/>
      <c r="AA24" s="25"/>
      <c r="AB24" s="25"/>
      <c r="AC24" s="25"/>
      <c r="AD24" s="25"/>
      <c r="AE24" s="25"/>
      <c r="AF24" s="25"/>
    </row>
    <row r="25" spans="1:32" s="3" customFormat="1" ht="18.75" customHeight="1" x14ac:dyDescent="0.25">
      <c r="A25" s="75">
        <v>45190</v>
      </c>
      <c r="B25" s="33">
        <v>185.59102473228134</v>
      </c>
      <c r="C25" s="33">
        <v>214.67682056742836</v>
      </c>
      <c r="D25" s="33">
        <v>161.18354491133871</v>
      </c>
      <c r="E25" s="33">
        <v>200.16116099711161</v>
      </c>
      <c r="F25" s="33">
        <v>71.403272978267168</v>
      </c>
      <c r="G25" s="33">
        <v>154.93367119243084</v>
      </c>
      <c r="H25" s="33">
        <v>116.93808251781371</v>
      </c>
      <c r="I25" s="33">
        <v>121.50067593772434</v>
      </c>
      <c r="J25" s="33">
        <v>132.83628804639932</v>
      </c>
      <c r="K25" s="33">
        <v>138.72886144704361</v>
      </c>
      <c r="L25" s="33">
        <v>120.28532074758354</v>
      </c>
      <c r="M25" s="33">
        <v>125.17842248955603</v>
      </c>
      <c r="N25" s="33">
        <v>69.43470381115921</v>
      </c>
      <c r="O25" s="33">
        <v>140.11888444860574</v>
      </c>
      <c r="P25" s="33">
        <v>99.491392798984293</v>
      </c>
      <c r="Q25" s="33">
        <v>127.07663216161139</v>
      </c>
      <c r="R25" s="87">
        <v>124.88761848402834</v>
      </c>
      <c r="S25" s="33">
        <v>103.15575235590363</v>
      </c>
      <c r="T25" s="87">
        <v>121.27573667242689</v>
      </c>
      <c r="U25" s="25"/>
      <c r="V25" s="25"/>
      <c r="W25" s="25"/>
      <c r="X25" s="25"/>
      <c r="Y25" s="25"/>
      <c r="Z25" s="25"/>
      <c r="AA25" s="25"/>
      <c r="AB25" s="25"/>
      <c r="AC25" s="25"/>
      <c r="AD25" s="25"/>
      <c r="AE25" s="25"/>
      <c r="AF25" s="25"/>
    </row>
    <row r="26" spans="1:32" s="3" customFormat="1" ht="18.75" customHeight="1" x14ac:dyDescent="0.25">
      <c r="A26" s="75">
        <v>45281</v>
      </c>
      <c r="B26" s="33">
        <v>171.12864756883206</v>
      </c>
      <c r="C26" s="33">
        <v>176.30410754709175</v>
      </c>
      <c r="D26" s="33">
        <v>169.05725849354707</v>
      </c>
      <c r="E26" s="33">
        <v>222.26436522944664</v>
      </c>
      <c r="F26" s="33">
        <v>74.297380185109617</v>
      </c>
      <c r="G26" s="33">
        <v>156.25448668026328</v>
      </c>
      <c r="H26" s="33">
        <v>126.34103308036691</v>
      </c>
      <c r="I26" s="33">
        <v>121.8962118472335</v>
      </c>
      <c r="J26" s="33">
        <v>134.38811830439008</v>
      </c>
      <c r="K26" s="33">
        <v>140.7997919436942</v>
      </c>
      <c r="L26" s="33">
        <v>154.55645305345402</v>
      </c>
      <c r="M26" s="33">
        <v>137.54709950943936</v>
      </c>
      <c r="N26" s="33">
        <v>96.012750872066192</v>
      </c>
      <c r="O26" s="33">
        <v>149.96757987234301</v>
      </c>
      <c r="P26" s="33">
        <v>79.014267316367906</v>
      </c>
      <c r="Q26" s="33">
        <v>177.53085872051207</v>
      </c>
      <c r="R26" s="87">
        <v>131.96768157801594</v>
      </c>
      <c r="S26" s="33">
        <v>183.56604235800626</v>
      </c>
      <c r="T26" s="87">
        <v>139.08575048549352</v>
      </c>
      <c r="U26" s="25"/>
      <c r="V26" s="25"/>
      <c r="W26" s="25"/>
      <c r="X26" s="25"/>
      <c r="Y26" s="25"/>
      <c r="Z26" s="25"/>
      <c r="AA26" s="25"/>
      <c r="AB26" s="25"/>
      <c r="AC26" s="25"/>
      <c r="AD26" s="25"/>
      <c r="AE26" s="25"/>
      <c r="AF26" s="25"/>
    </row>
    <row r="27" spans="1:32" s="3" customFormat="1" ht="18.75" customHeight="1" x14ac:dyDescent="0.25">
      <c r="A27" s="75">
        <v>45372</v>
      </c>
      <c r="B27" s="33">
        <v>161.36906569862356</v>
      </c>
      <c r="C27" s="33">
        <v>187.17604214960383</v>
      </c>
      <c r="D27" s="33">
        <v>168.84392152033769</v>
      </c>
      <c r="E27" s="33">
        <v>221.11042692762274</v>
      </c>
      <c r="F27" s="33">
        <v>73.320153923262311</v>
      </c>
      <c r="G27" s="33">
        <v>162.73920581845846</v>
      </c>
      <c r="H27" s="33">
        <v>124.18659913266328</v>
      </c>
      <c r="I27" s="33">
        <v>118.57684671514086</v>
      </c>
      <c r="J27" s="33">
        <v>134.11356893315772</v>
      </c>
      <c r="K27" s="33">
        <v>137.93838514602336</v>
      </c>
      <c r="L27" s="33">
        <v>108.97366436545738</v>
      </c>
      <c r="M27" s="33">
        <v>153.85829251075171</v>
      </c>
      <c r="N27" s="33">
        <v>90.505539720891434</v>
      </c>
      <c r="O27" s="33">
        <v>154.40450436801854</v>
      </c>
      <c r="P27" s="33">
        <v>93.594135900943797</v>
      </c>
      <c r="Q27" s="33">
        <v>103.66745029248862</v>
      </c>
      <c r="R27" s="87">
        <v>130.07135827159564</v>
      </c>
      <c r="S27" s="33">
        <v>113.92822691444449</v>
      </c>
      <c r="T27" s="87">
        <v>127.48140722006033</v>
      </c>
      <c r="U27" s="25"/>
      <c r="V27" s="25"/>
      <c r="W27" s="25"/>
      <c r="X27" s="25"/>
      <c r="Y27" s="25"/>
      <c r="Z27" s="25"/>
      <c r="AA27" s="25"/>
      <c r="AB27" s="25"/>
      <c r="AC27" s="25"/>
      <c r="AD27" s="25"/>
      <c r="AE27" s="25"/>
      <c r="AF27" s="25"/>
    </row>
    <row r="28" spans="1:32" s="3" customFormat="1" ht="18.75" customHeight="1" x14ac:dyDescent="0.25">
      <c r="A28" s="75">
        <v>45464</v>
      </c>
      <c r="B28" s="33">
        <v>159.83203103551529</v>
      </c>
      <c r="C28" s="33">
        <v>200.49415040606527</v>
      </c>
      <c r="D28" s="33">
        <v>165.30117400683747</v>
      </c>
      <c r="E28" s="33">
        <v>219.98175212718851</v>
      </c>
      <c r="F28" s="33">
        <v>71.235169291094692</v>
      </c>
      <c r="G28" s="33">
        <v>162.06792804491357</v>
      </c>
      <c r="H28" s="33">
        <v>127.97423374228399</v>
      </c>
      <c r="I28" s="33">
        <v>124.85153103053801</v>
      </c>
      <c r="J28" s="33">
        <v>134.39911548501286</v>
      </c>
      <c r="K28" s="33">
        <v>139.95056278305506</v>
      </c>
      <c r="L28" s="33">
        <v>124.54341122482393</v>
      </c>
      <c r="M28" s="33">
        <v>150.98623920833504</v>
      </c>
      <c r="N28" s="33">
        <v>91.234505548207864</v>
      </c>
      <c r="O28" s="33">
        <v>142.52759260692753</v>
      </c>
      <c r="P28" s="33">
        <v>105.08062788276139</v>
      </c>
      <c r="Q28" s="33">
        <v>118.97406135779988</v>
      </c>
      <c r="R28" s="87">
        <v>131.90187660804466</v>
      </c>
      <c r="S28" s="33">
        <v>148.78034321318623</v>
      </c>
      <c r="T28" s="87">
        <v>134.47627895062283</v>
      </c>
      <c r="U28" s="25"/>
      <c r="V28" s="25"/>
      <c r="W28" s="25"/>
      <c r="X28" s="25"/>
      <c r="Y28" s="25"/>
      <c r="Z28" s="25"/>
      <c r="AA28" s="25"/>
      <c r="AB28" s="25"/>
      <c r="AC28" s="25"/>
      <c r="AD28" s="25"/>
      <c r="AE28" s="25"/>
      <c r="AF28" s="25"/>
    </row>
    <row r="29" spans="1:32" s="3" customFormat="1" ht="18.75" customHeight="1" x14ac:dyDescent="0.25">
      <c r="A29" s="75">
        <v>45556</v>
      </c>
      <c r="B29" s="33">
        <v>167.75472805669344</v>
      </c>
      <c r="C29" s="33">
        <v>248.57911660300374</v>
      </c>
      <c r="D29" s="33">
        <v>154.6748117346701</v>
      </c>
      <c r="E29" s="33">
        <v>217.2817156842456</v>
      </c>
      <c r="F29" s="33">
        <v>70.488571484902479</v>
      </c>
      <c r="G29" s="33">
        <v>148.92428661254431</v>
      </c>
      <c r="H29" s="33">
        <v>121.82222895069499</v>
      </c>
      <c r="I29" s="33">
        <v>125.00607002997353</v>
      </c>
      <c r="J29" s="33">
        <v>134.24890633145822</v>
      </c>
      <c r="K29" s="33">
        <v>141.46922809591368</v>
      </c>
      <c r="L29" s="33">
        <v>156.5225857651638</v>
      </c>
      <c r="M29" s="33">
        <v>140.41299800514625</v>
      </c>
      <c r="N29" s="33">
        <v>114.95476367387685</v>
      </c>
      <c r="O29" s="33">
        <v>210.52989399806725</v>
      </c>
      <c r="P29" s="33">
        <v>121.74191882728208</v>
      </c>
      <c r="Q29" s="33">
        <v>175.477857394626</v>
      </c>
      <c r="R29" s="87">
        <v>141.0314779378451</v>
      </c>
      <c r="S29" s="33">
        <v>99.661036148560399</v>
      </c>
      <c r="T29" s="87">
        <v>134.08777339790163</v>
      </c>
      <c r="U29" s="25"/>
      <c r="V29" s="25"/>
      <c r="W29" s="25"/>
      <c r="X29" s="25"/>
      <c r="Y29" s="25"/>
      <c r="Z29" s="25"/>
      <c r="AA29" s="25"/>
      <c r="AB29" s="25"/>
      <c r="AC29" s="25"/>
      <c r="AD29" s="25"/>
      <c r="AE29" s="25"/>
      <c r="AF29" s="25"/>
    </row>
    <row r="30" spans="1:32" s="3" customFormat="1" ht="18.75" customHeight="1" x14ac:dyDescent="0.25">
      <c r="A30" s="75">
        <v>45647</v>
      </c>
      <c r="B30" s="33">
        <v>173.65843578662563</v>
      </c>
      <c r="C30" s="33">
        <v>234.40003456550554</v>
      </c>
      <c r="D30" s="33">
        <v>172.79776917237399</v>
      </c>
      <c r="E30" s="33">
        <v>215.64586455357431</v>
      </c>
      <c r="F30" s="33">
        <v>72.592175883885119</v>
      </c>
      <c r="G30" s="33">
        <v>154.32924979318406</v>
      </c>
      <c r="H30" s="33">
        <v>124.92007993463778</v>
      </c>
      <c r="I30" s="33">
        <v>128.57492136258995</v>
      </c>
      <c r="J30" s="33">
        <v>133.64846231911599</v>
      </c>
      <c r="K30" s="33">
        <v>139.4909494950891</v>
      </c>
      <c r="L30" s="33">
        <v>161.63039997978717</v>
      </c>
      <c r="M30" s="33">
        <v>134.51780549935967</v>
      </c>
      <c r="N30" s="33">
        <v>112.72753790734741</v>
      </c>
      <c r="O30" s="33">
        <v>257.38300366219403</v>
      </c>
      <c r="P30" s="33">
        <v>87.786420116769676</v>
      </c>
      <c r="Q30" s="33">
        <v>186.21746995594512</v>
      </c>
      <c r="R30" s="87">
        <v>145.61331856338512</v>
      </c>
      <c r="S30" s="33">
        <v>166.60353452394816</v>
      </c>
      <c r="T30" s="87">
        <v>148.74206785600822</v>
      </c>
      <c r="U30" s="25"/>
      <c r="V30" s="25"/>
      <c r="W30" s="25"/>
      <c r="X30" s="25"/>
      <c r="Y30" s="25"/>
      <c r="Z30" s="25"/>
      <c r="AA30" s="25"/>
      <c r="AB30" s="25"/>
      <c r="AC30" s="25"/>
      <c r="AD30" s="25"/>
      <c r="AE30" s="25"/>
      <c r="AF30" s="25"/>
    </row>
    <row r="31" spans="1:32" s="3" customFormat="1" ht="18.75" customHeight="1" x14ac:dyDescent="0.25">
      <c r="A31" s="75">
        <v>45737</v>
      </c>
      <c r="B31" s="33">
        <v>174.12345669252451</v>
      </c>
      <c r="C31" s="33">
        <v>243.36968602342921</v>
      </c>
      <c r="D31" s="33">
        <v>187.13808860626926</v>
      </c>
      <c r="E31" s="33">
        <v>222.30178003714127</v>
      </c>
      <c r="F31" s="33">
        <v>74.948706238375138</v>
      </c>
      <c r="G31" s="33">
        <v>159.00911075319607</v>
      </c>
      <c r="H31" s="33">
        <v>128.47034824255442</v>
      </c>
      <c r="I31" s="33">
        <v>125.80797282617159</v>
      </c>
      <c r="J31" s="33">
        <v>138.80341354543674</v>
      </c>
      <c r="K31" s="33">
        <v>142.76040114924652</v>
      </c>
      <c r="L31" s="33">
        <v>114.42834476841637</v>
      </c>
      <c r="M31" s="33">
        <v>139.42789174655027</v>
      </c>
      <c r="N31" s="33">
        <v>104.1695564445433</v>
      </c>
      <c r="O31" s="33">
        <v>150.31460021005358</v>
      </c>
      <c r="P31" s="33">
        <v>121.06495014481817</v>
      </c>
      <c r="Q31" s="33">
        <v>110.61780640499968</v>
      </c>
      <c r="R31" s="87">
        <v>135.64058623802308</v>
      </c>
      <c r="S31" s="33">
        <v>118.01944117546395</v>
      </c>
      <c r="T31" s="87">
        <v>132.70349813182628</v>
      </c>
      <c r="U31" s="25"/>
      <c r="V31" s="25"/>
      <c r="W31" s="25"/>
      <c r="X31" s="25"/>
      <c r="Y31" s="25"/>
      <c r="Z31" s="25"/>
      <c r="AA31" s="25"/>
      <c r="AB31" s="25"/>
      <c r="AC31" s="25"/>
      <c r="AD31" s="25"/>
      <c r="AE31" s="25"/>
      <c r="AF31" s="25"/>
    </row>
    <row r="32" spans="1:32" s="3" customFormat="1" ht="18.75" customHeight="1" x14ac:dyDescent="0.25">
      <c r="A32" s="75">
        <v>45829</v>
      </c>
      <c r="B32" s="33">
        <v>173.13799606434065</v>
      </c>
      <c r="C32" s="33">
        <v>253.40825112171495</v>
      </c>
      <c r="D32" s="33">
        <v>166.79000238719482</v>
      </c>
      <c r="E32" s="33">
        <v>206.95794213839639</v>
      </c>
      <c r="F32" s="33">
        <v>73.109745318821084</v>
      </c>
      <c r="G32" s="33">
        <v>159.6265968396965</v>
      </c>
      <c r="H32" s="33">
        <v>131.07740652425295</v>
      </c>
      <c r="I32" s="33">
        <v>126.65970965814846</v>
      </c>
      <c r="J32" s="33">
        <v>138.85276814389528</v>
      </c>
      <c r="K32" s="33">
        <v>145.24273096078554</v>
      </c>
      <c r="L32" s="33">
        <v>119.78405654692375</v>
      </c>
      <c r="M32" s="33">
        <v>141.23882112618645</v>
      </c>
      <c r="N32" s="33">
        <v>107.34445237750914</v>
      </c>
      <c r="O32" s="33">
        <v>149.72457974289503</v>
      </c>
      <c r="P32" s="33">
        <v>112.52478491892801</v>
      </c>
      <c r="Q32" s="33">
        <v>118.97943651659212</v>
      </c>
      <c r="R32" s="87">
        <v>135.72767841890666</v>
      </c>
      <c r="S32" s="33">
        <v>151.85488879018462</v>
      </c>
      <c r="T32" s="87">
        <v>138.00005105639343</v>
      </c>
      <c r="U32" s="25"/>
      <c r="V32" s="25"/>
      <c r="W32" s="25"/>
      <c r="X32" s="25"/>
      <c r="Y32" s="25"/>
      <c r="Z32" s="25"/>
      <c r="AA32" s="25"/>
      <c r="AB32" s="25"/>
      <c r="AC32" s="25"/>
      <c r="AD32" s="25"/>
      <c r="AE32" s="25"/>
      <c r="AF32" s="25"/>
    </row>
    <row r="33" spans="1:32" s="3" customFormat="1" ht="18.75" customHeight="1" x14ac:dyDescent="0.25">
      <c r="A33" s="75">
        <v>45921</v>
      </c>
      <c r="B33" s="33">
        <v>180.88134031222822</v>
      </c>
      <c r="C33" s="33">
        <v>340.30837761522281</v>
      </c>
      <c r="D33" s="33">
        <v>155.95186392360958</v>
      </c>
      <c r="E33" s="33">
        <v>228.37946825480378</v>
      </c>
      <c r="F33" s="33">
        <v>71.562844699231775</v>
      </c>
      <c r="G33" s="33">
        <v>155.94680231028221</v>
      </c>
      <c r="H33" s="33">
        <v>138.14465293648377</v>
      </c>
      <c r="I33" s="33">
        <v>131.40764505054926</v>
      </c>
      <c r="J33" s="33">
        <v>112.41727555004188</v>
      </c>
      <c r="K33" s="33">
        <v>131.77330533140764</v>
      </c>
      <c r="L33" s="33">
        <v>155.34377490223471</v>
      </c>
      <c r="M33" s="33">
        <v>135.94861199446544</v>
      </c>
      <c r="N33" s="33">
        <v>102.96475139262361</v>
      </c>
      <c r="O33" s="33">
        <v>163.38420668177173</v>
      </c>
      <c r="P33" s="33">
        <v>102.22118607666482</v>
      </c>
      <c r="Q33" s="33">
        <v>180.91553288501478</v>
      </c>
      <c r="R33" s="87">
        <v>140.20069493948478</v>
      </c>
      <c r="S33" s="33">
        <v>120.67322749985215</v>
      </c>
      <c r="T33" s="87">
        <v>137.18142282099265</v>
      </c>
      <c r="U33" s="25"/>
      <c r="V33" s="25"/>
      <c r="W33" s="25"/>
      <c r="X33" s="25"/>
      <c r="Y33" s="25"/>
      <c r="Z33" s="25"/>
      <c r="AA33" s="25"/>
      <c r="AB33" s="25"/>
      <c r="AC33" s="25"/>
      <c r="AD33" s="25"/>
      <c r="AE33" s="25"/>
      <c r="AF33" s="25"/>
    </row>
    <row r="34" spans="1:32" s="3" customFormat="1" ht="18.75" customHeight="1" thickBot="1" x14ac:dyDescent="0.3">
      <c r="A34" s="75">
        <v>46016</v>
      </c>
      <c r="B34" s="33">
        <v>170.37767167682321</v>
      </c>
      <c r="C34" s="33">
        <v>238.5298411221608</v>
      </c>
      <c r="D34" s="33">
        <v>187.43790411474839</v>
      </c>
      <c r="E34" s="33">
        <v>240.81181612544663</v>
      </c>
      <c r="F34" s="33">
        <v>73.180813936067054</v>
      </c>
      <c r="G34" s="33">
        <v>178.56337272188318</v>
      </c>
      <c r="H34" s="33">
        <v>165.4971531416098</v>
      </c>
      <c r="I34" s="33">
        <v>151.03389413032133</v>
      </c>
      <c r="J34" s="33">
        <v>132.1030411288281</v>
      </c>
      <c r="K34" s="33">
        <v>151.06728545683148</v>
      </c>
      <c r="L34" s="33">
        <v>173.3868577856388</v>
      </c>
      <c r="M34" s="33">
        <v>149.58358240193638</v>
      </c>
      <c r="N34" s="33">
        <v>102.4292483417921</v>
      </c>
      <c r="O34" s="33">
        <v>164.41009699571512</v>
      </c>
      <c r="P34" s="33">
        <v>79.649500366493911</v>
      </c>
      <c r="Q34" s="33">
        <v>205.15171229247076</v>
      </c>
      <c r="R34" s="87">
        <v>150.69245556927433</v>
      </c>
      <c r="S34" s="33">
        <v>142.83089963960103</v>
      </c>
      <c r="T34" s="87">
        <v>149.57760531581326</v>
      </c>
      <c r="U34" s="25"/>
      <c r="V34" s="25"/>
      <c r="W34" s="25"/>
      <c r="X34" s="25"/>
      <c r="Y34" s="25"/>
      <c r="Z34" s="25"/>
      <c r="AA34" s="25"/>
      <c r="AB34" s="25"/>
      <c r="AC34" s="25"/>
      <c r="AD34" s="25"/>
      <c r="AE34" s="25"/>
      <c r="AF34" s="25"/>
    </row>
    <row r="35" spans="1:32" ht="18.75" customHeight="1" thickBot="1" x14ac:dyDescent="0.35">
      <c r="A35" s="284" t="s">
        <v>28</v>
      </c>
      <c r="B35" s="285"/>
      <c r="C35" s="285"/>
      <c r="D35" s="285"/>
      <c r="E35" s="285"/>
      <c r="F35" s="285"/>
      <c r="G35" s="285"/>
      <c r="H35" s="285"/>
      <c r="I35" s="285"/>
      <c r="J35" s="285"/>
      <c r="K35" s="285"/>
      <c r="L35" s="285"/>
      <c r="M35" s="285"/>
      <c r="N35" s="285"/>
      <c r="O35" s="285"/>
      <c r="P35" s="285"/>
      <c r="Q35" s="285"/>
      <c r="R35" s="285"/>
      <c r="S35" s="157"/>
      <c r="T35" s="158"/>
      <c r="U35" s="33"/>
      <c r="V35" s="33"/>
      <c r="W35" s="33"/>
      <c r="X35" s="33"/>
      <c r="Y35" s="33"/>
      <c r="Z35" s="33"/>
      <c r="AA35" s="33"/>
      <c r="AB35" s="33"/>
      <c r="AC35" s="33"/>
      <c r="AD35" s="33"/>
      <c r="AE35" s="33"/>
      <c r="AF35" s="39"/>
    </row>
    <row r="36" spans="1:32" x14ac:dyDescent="0.3">
      <c r="S36" s="33"/>
      <c r="T36" s="33"/>
      <c r="U36" s="33"/>
      <c r="V36" s="33"/>
      <c r="W36" s="33"/>
      <c r="X36" s="33"/>
      <c r="Y36" s="33"/>
      <c r="Z36" s="33"/>
      <c r="AA36" s="33"/>
      <c r="AB36" s="33"/>
      <c r="AC36" s="33"/>
      <c r="AD36" s="33"/>
      <c r="AE36" s="33"/>
      <c r="AF36" s="39"/>
    </row>
    <row r="37" spans="1:32" x14ac:dyDescent="0.3">
      <c r="S37" s="33"/>
      <c r="T37" s="33"/>
      <c r="U37" s="33"/>
      <c r="V37" s="33"/>
      <c r="W37" s="33"/>
      <c r="X37" s="33"/>
      <c r="Y37" s="33"/>
      <c r="Z37" s="33"/>
      <c r="AA37" s="33"/>
      <c r="AB37" s="33"/>
      <c r="AC37" s="33"/>
      <c r="AD37" s="33"/>
      <c r="AE37" s="33"/>
      <c r="AF37" s="39"/>
    </row>
    <row r="38" spans="1:32" ht="36.75" customHeight="1" x14ac:dyDescent="0.3">
      <c r="B38" s="6"/>
      <c r="C38" s="6"/>
      <c r="D38" s="6"/>
      <c r="E38" s="6"/>
      <c r="F38" s="6"/>
      <c r="G38" s="6"/>
      <c r="H38" s="6"/>
      <c r="I38" s="6"/>
      <c r="J38" s="6"/>
      <c r="K38" s="6"/>
      <c r="L38" s="6"/>
      <c r="M38" s="6"/>
      <c r="N38" s="6"/>
      <c r="O38" s="6"/>
      <c r="P38" s="6"/>
      <c r="Q38" s="6"/>
      <c r="R38" s="10"/>
      <c r="S38" s="33"/>
      <c r="T38" s="33"/>
      <c r="U38" s="33"/>
      <c r="V38" s="33"/>
      <c r="W38" s="33"/>
      <c r="X38" s="33"/>
      <c r="Y38" s="33"/>
      <c r="Z38" s="33"/>
      <c r="AA38" s="33"/>
      <c r="AB38" s="33"/>
      <c r="AC38" s="34"/>
      <c r="AD38" s="33"/>
      <c r="AE38" s="33"/>
      <c r="AF38" s="40"/>
    </row>
    <row r="39" spans="1:32" x14ac:dyDescent="0.3">
      <c r="A39" s="42"/>
      <c r="B39" s="15"/>
      <c r="C39" s="15"/>
      <c r="D39" s="15"/>
      <c r="E39" s="15"/>
      <c r="F39" s="15"/>
      <c r="G39" s="15"/>
      <c r="H39" s="15"/>
      <c r="I39" s="15"/>
      <c r="J39" s="15"/>
      <c r="K39" s="15"/>
      <c r="L39" s="15"/>
      <c r="M39" s="15"/>
      <c r="N39" s="15"/>
      <c r="O39" s="15"/>
      <c r="P39" s="15"/>
      <c r="Q39" s="15"/>
      <c r="R39" s="37"/>
      <c r="S39" s="33"/>
      <c r="T39" s="33"/>
      <c r="U39" s="33"/>
      <c r="V39" s="33"/>
      <c r="W39" s="33"/>
      <c r="X39" s="33"/>
      <c r="Y39" s="33"/>
      <c r="Z39" s="33"/>
      <c r="AA39" s="33"/>
      <c r="AB39" s="33"/>
      <c r="AC39" s="33"/>
      <c r="AD39" s="33"/>
      <c r="AE39" s="33"/>
      <c r="AF39" s="41"/>
    </row>
    <row r="40" spans="1:32" x14ac:dyDescent="0.3">
      <c r="A40" s="42"/>
      <c r="B40" s="15"/>
      <c r="C40" s="15"/>
      <c r="D40" s="15"/>
      <c r="E40" s="15"/>
      <c r="F40" s="15"/>
      <c r="G40" s="15"/>
      <c r="H40" s="15"/>
      <c r="I40" s="15"/>
      <c r="J40" s="15"/>
      <c r="K40" s="15"/>
      <c r="L40" s="15"/>
      <c r="M40" s="15"/>
      <c r="N40" s="15"/>
      <c r="O40" s="15"/>
      <c r="P40" s="15"/>
      <c r="Q40" s="15"/>
      <c r="R40" s="24"/>
      <c r="S40" s="15"/>
      <c r="T40" s="15"/>
      <c r="U40" s="33"/>
      <c r="V40" s="15"/>
      <c r="W40" s="15"/>
      <c r="X40" s="15"/>
      <c r="Y40" s="15"/>
      <c r="Z40" s="15"/>
      <c r="AA40" s="15"/>
      <c r="AB40" s="15"/>
      <c r="AC40" s="15"/>
      <c r="AD40" s="15"/>
      <c r="AE40" s="15"/>
      <c r="AF40" s="24"/>
    </row>
    <row r="41" spans="1:32" x14ac:dyDescent="0.3">
      <c r="A41" s="42"/>
      <c r="B41" s="15"/>
      <c r="C41" s="15"/>
      <c r="D41" s="15"/>
      <c r="E41" s="15"/>
      <c r="F41" s="15"/>
      <c r="G41" s="15"/>
      <c r="H41" s="15"/>
      <c r="I41" s="15"/>
      <c r="J41" s="15"/>
      <c r="K41" s="15"/>
      <c r="L41" s="15"/>
      <c r="M41" s="15"/>
      <c r="N41" s="15"/>
      <c r="O41" s="15"/>
      <c r="P41" s="15"/>
      <c r="Q41" s="15"/>
      <c r="R41" s="24"/>
    </row>
    <row r="42" spans="1:32" x14ac:dyDescent="0.3">
      <c r="A42" s="42"/>
      <c r="B42" s="15"/>
      <c r="C42" s="15"/>
      <c r="D42" s="15"/>
      <c r="E42" s="15"/>
      <c r="F42" s="15"/>
      <c r="G42" s="15"/>
      <c r="H42" s="15"/>
      <c r="I42" s="15"/>
      <c r="J42" s="15"/>
      <c r="K42" s="15"/>
      <c r="L42" s="15"/>
      <c r="M42" s="15"/>
      <c r="N42" s="15"/>
      <c r="O42" s="15"/>
      <c r="P42" s="15"/>
      <c r="Q42" s="15"/>
      <c r="R42" s="24"/>
    </row>
    <row r="43" spans="1:32" x14ac:dyDescent="0.3">
      <c r="A43" s="42"/>
      <c r="B43" s="15"/>
      <c r="C43" s="15"/>
      <c r="D43" s="15"/>
      <c r="E43" s="15"/>
      <c r="F43" s="15"/>
      <c r="G43" s="15"/>
      <c r="H43" s="15"/>
      <c r="I43" s="15"/>
      <c r="J43" s="15"/>
      <c r="K43" s="15"/>
      <c r="L43" s="15"/>
      <c r="M43" s="15"/>
      <c r="N43" s="15"/>
      <c r="O43" s="15"/>
      <c r="P43" s="15"/>
      <c r="Q43" s="15"/>
      <c r="R43" s="24"/>
    </row>
    <row r="44" spans="1:32" x14ac:dyDescent="0.3">
      <c r="A44" s="42"/>
      <c r="B44" s="15"/>
      <c r="C44" s="15"/>
      <c r="D44" s="15"/>
      <c r="E44" s="15"/>
      <c r="F44" s="15"/>
      <c r="G44" s="15"/>
      <c r="H44" s="15"/>
      <c r="I44" s="15"/>
      <c r="J44" s="15"/>
      <c r="K44" s="15"/>
      <c r="L44" s="15"/>
      <c r="M44" s="15"/>
      <c r="N44" s="15"/>
      <c r="O44" s="15"/>
      <c r="P44" s="15"/>
      <c r="Q44" s="15"/>
      <c r="R44" s="24"/>
    </row>
    <row r="45" spans="1:32" x14ac:dyDescent="0.3">
      <c r="A45" s="42"/>
      <c r="B45" s="15"/>
      <c r="C45" s="15"/>
      <c r="D45" s="15"/>
      <c r="E45" s="15"/>
      <c r="F45" s="15"/>
      <c r="G45" s="15"/>
      <c r="H45" s="15"/>
      <c r="I45" s="15"/>
      <c r="J45" s="15"/>
      <c r="K45" s="15"/>
      <c r="L45" s="15"/>
      <c r="M45" s="15"/>
      <c r="N45" s="15"/>
      <c r="O45" s="15"/>
      <c r="P45" s="15"/>
      <c r="Q45" s="15"/>
      <c r="R45" s="24"/>
    </row>
    <row r="46" spans="1:32" x14ac:dyDescent="0.3">
      <c r="A46" s="42"/>
      <c r="B46" s="15"/>
      <c r="C46" s="15"/>
      <c r="D46" s="15"/>
      <c r="E46" s="15"/>
      <c r="F46" s="15"/>
      <c r="G46" s="15"/>
      <c r="H46" s="15"/>
      <c r="I46" s="15"/>
      <c r="J46" s="15"/>
      <c r="K46" s="15"/>
      <c r="L46" s="15"/>
      <c r="M46" s="15"/>
      <c r="N46" s="15"/>
      <c r="O46" s="15"/>
      <c r="P46" s="15"/>
      <c r="Q46" s="15"/>
      <c r="R46" s="24"/>
    </row>
    <row r="47" spans="1:32" x14ac:dyDescent="0.3">
      <c r="A47" s="42"/>
      <c r="B47" s="15"/>
      <c r="C47" s="15"/>
      <c r="D47" s="15"/>
      <c r="E47" s="15"/>
      <c r="F47" s="15"/>
      <c r="G47" s="15"/>
      <c r="H47" s="15"/>
      <c r="I47" s="15"/>
      <c r="J47" s="15"/>
      <c r="K47" s="15"/>
      <c r="L47" s="15"/>
      <c r="M47" s="15"/>
      <c r="N47" s="15"/>
      <c r="O47" s="15"/>
      <c r="P47" s="15"/>
      <c r="Q47" s="15"/>
      <c r="R47" s="24"/>
    </row>
    <row r="48" spans="1:32" x14ac:dyDescent="0.3">
      <c r="A48" s="42"/>
      <c r="B48" s="15"/>
      <c r="C48" s="15"/>
      <c r="D48" s="15"/>
      <c r="E48" s="15"/>
      <c r="F48" s="15"/>
      <c r="G48" s="15"/>
      <c r="H48" s="15"/>
      <c r="I48" s="15"/>
      <c r="J48" s="15"/>
      <c r="K48" s="15"/>
      <c r="L48" s="15"/>
      <c r="M48" s="15"/>
      <c r="N48" s="15"/>
      <c r="O48" s="15"/>
      <c r="P48" s="15"/>
      <c r="Q48" s="15"/>
      <c r="R48" s="24"/>
    </row>
    <row r="49" spans="1:18" x14ac:dyDescent="0.3">
      <c r="A49" s="42"/>
      <c r="B49" s="15"/>
      <c r="C49" s="15"/>
      <c r="D49" s="15"/>
      <c r="E49" s="15"/>
      <c r="F49" s="15"/>
      <c r="G49" s="15"/>
      <c r="H49" s="15"/>
      <c r="I49" s="15"/>
      <c r="J49" s="15"/>
      <c r="K49" s="15"/>
      <c r="L49" s="15"/>
      <c r="M49" s="15"/>
      <c r="N49" s="15"/>
      <c r="O49" s="15"/>
      <c r="P49" s="15"/>
      <c r="Q49" s="15"/>
      <c r="R49" s="24"/>
    </row>
    <row r="50" spans="1:18" x14ac:dyDescent="0.3">
      <c r="A50" s="42"/>
      <c r="B50" s="15"/>
      <c r="C50" s="15"/>
      <c r="D50" s="15"/>
      <c r="E50" s="15"/>
      <c r="F50" s="15"/>
      <c r="G50" s="15"/>
      <c r="H50" s="15"/>
      <c r="I50" s="15"/>
      <c r="J50" s="15"/>
      <c r="K50" s="15"/>
      <c r="L50" s="15"/>
      <c r="M50" s="15"/>
      <c r="N50" s="15"/>
      <c r="O50" s="15"/>
      <c r="P50" s="15"/>
      <c r="Q50" s="15"/>
      <c r="R50" s="24"/>
    </row>
    <row r="51" spans="1:18" x14ac:dyDescent="0.3">
      <c r="A51" s="42"/>
      <c r="B51" s="15"/>
      <c r="C51" s="15"/>
      <c r="D51" s="15"/>
      <c r="E51" s="15"/>
      <c r="F51" s="15"/>
      <c r="G51" s="15"/>
      <c r="H51" s="15"/>
      <c r="I51" s="15"/>
      <c r="J51" s="15"/>
      <c r="K51" s="15"/>
      <c r="L51" s="15"/>
      <c r="M51" s="15"/>
      <c r="N51" s="15"/>
      <c r="O51" s="15"/>
      <c r="P51" s="15"/>
      <c r="Q51" s="15"/>
      <c r="R51" s="24"/>
    </row>
    <row r="52" spans="1:18" x14ac:dyDescent="0.3">
      <c r="A52" s="42"/>
      <c r="B52" s="15"/>
      <c r="C52" s="15"/>
      <c r="D52" s="15"/>
      <c r="E52" s="15"/>
      <c r="F52" s="15"/>
      <c r="G52" s="15"/>
      <c r="H52" s="15"/>
      <c r="I52" s="15"/>
      <c r="J52" s="15"/>
      <c r="K52" s="15"/>
      <c r="L52" s="15"/>
      <c r="M52" s="15"/>
      <c r="N52" s="15"/>
      <c r="O52" s="15"/>
      <c r="P52" s="15"/>
      <c r="Q52" s="15"/>
      <c r="R52" s="24"/>
    </row>
    <row r="53" spans="1:18" x14ac:dyDescent="0.3">
      <c r="A53" s="42"/>
      <c r="B53" s="15"/>
      <c r="C53" s="15"/>
      <c r="D53" s="15"/>
      <c r="E53" s="15"/>
      <c r="F53" s="15"/>
      <c r="G53" s="15"/>
      <c r="H53" s="15"/>
      <c r="I53" s="15"/>
      <c r="J53" s="15"/>
      <c r="K53" s="15"/>
      <c r="L53" s="15"/>
      <c r="M53" s="15"/>
      <c r="N53" s="15"/>
      <c r="O53" s="15"/>
      <c r="P53" s="15"/>
      <c r="Q53" s="15"/>
      <c r="R53" s="24"/>
    </row>
    <row r="54" spans="1:18" x14ac:dyDescent="0.3">
      <c r="A54" s="42"/>
      <c r="B54" s="15"/>
      <c r="C54" s="15"/>
      <c r="D54" s="15"/>
      <c r="E54" s="15"/>
      <c r="F54" s="15"/>
      <c r="G54" s="15"/>
      <c r="H54" s="15"/>
      <c r="I54" s="15"/>
      <c r="J54" s="15"/>
      <c r="K54" s="15"/>
      <c r="L54" s="15"/>
      <c r="M54" s="15"/>
      <c r="N54" s="15"/>
      <c r="O54" s="15"/>
      <c r="P54" s="15"/>
      <c r="Q54" s="15"/>
      <c r="R54" s="24"/>
    </row>
    <row r="55" spans="1:18" x14ac:dyDescent="0.3">
      <c r="A55" s="42"/>
      <c r="B55" s="15"/>
      <c r="C55" s="15"/>
      <c r="D55" s="15"/>
      <c r="E55" s="15"/>
      <c r="F55" s="15"/>
      <c r="G55" s="15"/>
      <c r="H55" s="15"/>
      <c r="I55" s="15"/>
      <c r="J55" s="15"/>
      <c r="K55" s="15"/>
      <c r="L55" s="15"/>
      <c r="M55" s="15"/>
      <c r="N55" s="15"/>
      <c r="O55" s="15"/>
      <c r="P55" s="15"/>
      <c r="Q55" s="15"/>
      <c r="R55" s="24"/>
    </row>
    <row r="56" spans="1:18" x14ac:dyDescent="0.3">
      <c r="A56" s="42"/>
      <c r="B56" s="15"/>
      <c r="C56" s="15"/>
      <c r="D56" s="15"/>
      <c r="E56" s="15"/>
      <c r="F56" s="15"/>
      <c r="G56" s="15"/>
      <c r="H56" s="15"/>
      <c r="I56" s="15"/>
      <c r="J56" s="15"/>
      <c r="K56" s="15"/>
      <c r="L56" s="15"/>
      <c r="M56" s="15"/>
      <c r="N56" s="15"/>
      <c r="O56" s="15"/>
      <c r="P56" s="15"/>
      <c r="Q56" s="15"/>
      <c r="R56" s="24"/>
    </row>
    <row r="57" spans="1:18" x14ac:dyDescent="0.3">
      <c r="A57" s="42"/>
      <c r="B57" s="15"/>
      <c r="C57" s="15"/>
      <c r="D57" s="15"/>
      <c r="E57" s="15"/>
      <c r="F57" s="15"/>
      <c r="G57" s="15"/>
      <c r="H57" s="15"/>
      <c r="I57" s="15"/>
      <c r="J57" s="15"/>
      <c r="K57" s="15"/>
      <c r="L57" s="15"/>
      <c r="M57" s="15"/>
      <c r="N57" s="15"/>
      <c r="O57" s="15"/>
      <c r="P57" s="15"/>
      <c r="Q57" s="15"/>
      <c r="R57" s="24"/>
    </row>
    <row r="58" spans="1:18" x14ac:dyDescent="0.3">
      <c r="A58" s="42"/>
      <c r="B58" s="15"/>
      <c r="C58" s="15"/>
      <c r="D58" s="15"/>
      <c r="E58" s="15"/>
      <c r="F58" s="15"/>
      <c r="G58" s="15"/>
      <c r="H58" s="15"/>
      <c r="I58" s="15"/>
      <c r="J58" s="15"/>
      <c r="K58" s="15"/>
      <c r="L58" s="15"/>
      <c r="M58" s="15"/>
      <c r="N58" s="15"/>
      <c r="O58" s="15"/>
      <c r="P58" s="15"/>
      <c r="Q58" s="15"/>
      <c r="R58" s="24"/>
    </row>
    <row r="59" spans="1:18" x14ac:dyDescent="0.3">
      <c r="A59" s="42"/>
      <c r="B59" s="15"/>
      <c r="C59" s="15"/>
      <c r="D59" s="15"/>
      <c r="E59" s="15"/>
      <c r="F59" s="15"/>
      <c r="G59" s="15"/>
      <c r="H59" s="15"/>
      <c r="I59" s="15"/>
      <c r="J59" s="15"/>
      <c r="K59" s="15"/>
      <c r="L59" s="15"/>
      <c r="M59" s="15"/>
      <c r="N59" s="15"/>
      <c r="O59" s="15"/>
      <c r="P59" s="15"/>
      <c r="Q59" s="15"/>
      <c r="R59" s="24"/>
    </row>
    <row r="60" spans="1:18" x14ac:dyDescent="0.3">
      <c r="A60" s="42"/>
      <c r="B60" s="15"/>
      <c r="C60" s="15"/>
      <c r="D60" s="15"/>
      <c r="E60" s="15"/>
      <c r="F60" s="15"/>
      <c r="G60" s="15"/>
      <c r="H60" s="15"/>
      <c r="I60" s="15"/>
      <c r="J60" s="15"/>
      <c r="K60" s="15"/>
      <c r="L60" s="15"/>
      <c r="M60" s="15"/>
      <c r="N60" s="15"/>
      <c r="O60" s="15"/>
      <c r="P60" s="15"/>
      <c r="Q60" s="15"/>
      <c r="R60" s="24"/>
    </row>
    <row r="61" spans="1:18" x14ac:dyDescent="0.3">
      <c r="A61" s="11"/>
      <c r="B61" s="15"/>
      <c r="C61" s="15"/>
      <c r="D61" s="15"/>
      <c r="E61" s="15"/>
      <c r="F61" s="15"/>
      <c r="G61" s="15"/>
      <c r="H61" s="15"/>
      <c r="I61" s="15"/>
      <c r="J61" s="15"/>
      <c r="K61" s="15"/>
      <c r="L61" s="15"/>
      <c r="M61" s="15"/>
      <c r="N61" s="15"/>
      <c r="O61" s="15"/>
      <c r="P61" s="15"/>
      <c r="Q61" s="15"/>
      <c r="R61" s="24"/>
    </row>
    <row r="62" spans="1:18" x14ac:dyDescent="0.3">
      <c r="A62" s="11"/>
      <c r="B62" s="15"/>
      <c r="C62" s="15"/>
      <c r="D62" s="15"/>
      <c r="E62" s="15"/>
      <c r="F62" s="15"/>
      <c r="G62" s="15"/>
      <c r="H62" s="15"/>
      <c r="I62" s="15"/>
      <c r="J62" s="15"/>
      <c r="K62" s="15"/>
      <c r="L62" s="15"/>
      <c r="M62" s="15"/>
      <c r="N62" s="15"/>
      <c r="O62" s="15"/>
      <c r="P62" s="15"/>
      <c r="Q62" s="15"/>
      <c r="R62" s="24"/>
    </row>
    <row r="63" spans="1:18" x14ac:dyDescent="0.3">
      <c r="A63" s="11"/>
      <c r="B63" s="15"/>
      <c r="C63" s="15"/>
      <c r="D63" s="15"/>
      <c r="E63" s="15"/>
      <c r="F63" s="15"/>
      <c r="G63" s="15"/>
      <c r="H63" s="15"/>
      <c r="I63" s="15"/>
      <c r="J63" s="15"/>
      <c r="K63" s="15"/>
      <c r="L63" s="15"/>
      <c r="M63" s="15"/>
      <c r="N63" s="15"/>
      <c r="O63" s="15"/>
      <c r="P63" s="15"/>
      <c r="Q63" s="15"/>
      <c r="R63" s="24"/>
    </row>
    <row r="64" spans="1:18" x14ac:dyDescent="0.3">
      <c r="A64" s="2"/>
      <c r="B64" s="17"/>
      <c r="C64" s="17"/>
      <c r="D64" s="17"/>
      <c r="E64" s="17"/>
      <c r="F64" s="17"/>
      <c r="G64" s="17"/>
      <c r="H64" s="17"/>
      <c r="I64" s="17"/>
      <c r="J64" s="17"/>
      <c r="K64" s="17"/>
      <c r="L64" s="17"/>
      <c r="M64" s="17"/>
      <c r="N64" s="17"/>
      <c r="O64" s="17"/>
      <c r="P64" s="18"/>
      <c r="Q64" s="18"/>
    </row>
    <row r="65" spans="1:17" x14ac:dyDescent="0.3">
      <c r="A65" s="2"/>
      <c r="B65" s="17"/>
      <c r="C65" s="17"/>
      <c r="D65" s="17"/>
      <c r="E65" s="17"/>
      <c r="F65" s="17"/>
      <c r="G65" s="17"/>
      <c r="H65" s="17"/>
      <c r="I65" s="17"/>
      <c r="J65" s="17"/>
      <c r="K65" s="17"/>
      <c r="L65" s="17"/>
      <c r="M65" s="17"/>
      <c r="N65" s="17"/>
      <c r="O65" s="17"/>
      <c r="P65" s="17"/>
      <c r="Q65" s="17"/>
    </row>
    <row r="66" spans="1:17" x14ac:dyDescent="0.3">
      <c r="A66" s="2"/>
      <c r="B66" s="17"/>
      <c r="C66" s="17"/>
      <c r="D66" s="17"/>
      <c r="E66" s="17"/>
      <c r="F66" s="17"/>
      <c r="G66" s="17"/>
      <c r="H66" s="17"/>
      <c r="I66" s="17"/>
      <c r="J66" s="17"/>
      <c r="K66" s="17"/>
      <c r="L66" s="17"/>
      <c r="M66" s="17"/>
      <c r="N66" s="17"/>
      <c r="O66" s="17"/>
      <c r="P66" s="18"/>
      <c r="Q66" s="18"/>
    </row>
    <row r="67" spans="1:17" x14ac:dyDescent="0.3">
      <c r="A67" s="2"/>
      <c r="B67" s="17"/>
      <c r="C67" s="17"/>
      <c r="D67" s="17"/>
      <c r="E67" s="17"/>
      <c r="F67" s="17"/>
      <c r="G67" s="17"/>
      <c r="H67" s="17"/>
      <c r="I67" s="17"/>
      <c r="J67" s="17"/>
      <c r="K67" s="17"/>
      <c r="L67" s="17"/>
      <c r="M67" s="17"/>
      <c r="N67" s="17"/>
      <c r="O67" s="17"/>
      <c r="P67" s="17"/>
      <c r="Q67" s="17"/>
    </row>
    <row r="68" spans="1:17" x14ac:dyDescent="0.3">
      <c r="A68" s="2"/>
      <c r="B68" s="17"/>
      <c r="C68" s="17"/>
      <c r="D68" s="17"/>
      <c r="E68" s="17"/>
      <c r="F68" s="17"/>
      <c r="G68" s="17"/>
      <c r="H68" s="17"/>
      <c r="I68" s="17"/>
      <c r="J68" s="17"/>
      <c r="K68" s="17"/>
      <c r="L68" s="17"/>
      <c r="M68" s="17"/>
      <c r="N68" s="17"/>
      <c r="O68" s="17"/>
      <c r="P68" s="18"/>
      <c r="Q68" s="18"/>
    </row>
    <row r="69" spans="1:17" x14ac:dyDescent="0.3">
      <c r="A69" s="2"/>
      <c r="B69" s="17"/>
      <c r="C69" s="17"/>
      <c r="D69" s="17"/>
      <c r="E69" s="17"/>
      <c r="F69" s="17"/>
      <c r="G69" s="17"/>
      <c r="H69" s="17"/>
      <c r="I69" s="17"/>
      <c r="J69" s="17"/>
      <c r="K69" s="17"/>
      <c r="L69" s="17"/>
      <c r="M69" s="17"/>
      <c r="N69" s="17"/>
      <c r="O69" s="17"/>
      <c r="P69" s="18"/>
      <c r="Q69" s="18"/>
    </row>
    <row r="70" spans="1:17" x14ac:dyDescent="0.3">
      <c r="A70" s="2"/>
      <c r="B70" s="17"/>
      <c r="C70" s="17"/>
      <c r="D70" s="17"/>
      <c r="E70" s="17"/>
      <c r="F70" s="17"/>
      <c r="G70" s="17"/>
      <c r="H70" s="17"/>
      <c r="I70" s="17"/>
      <c r="J70" s="17"/>
      <c r="K70" s="17"/>
      <c r="L70" s="17"/>
      <c r="M70" s="17"/>
      <c r="N70" s="17"/>
      <c r="O70" s="17"/>
      <c r="P70" s="18"/>
      <c r="Q70" s="18"/>
    </row>
    <row r="71" spans="1:17" x14ac:dyDescent="0.3">
      <c r="A71" s="2"/>
      <c r="B71" s="17"/>
      <c r="C71" s="17"/>
      <c r="D71" s="17"/>
      <c r="E71" s="17"/>
      <c r="F71" s="17"/>
      <c r="G71" s="17"/>
      <c r="H71" s="17"/>
      <c r="I71" s="17"/>
      <c r="J71" s="17"/>
      <c r="K71" s="17"/>
      <c r="L71" s="17"/>
      <c r="M71" s="17"/>
      <c r="N71" s="17"/>
      <c r="O71" s="17"/>
      <c r="P71" s="17"/>
      <c r="Q71" s="17"/>
    </row>
    <row r="72" spans="1:17" x14ac:dyDescent="0.3">
      <c r="A72" s="2"/>
      <c r="B72" s="17"/>
      <c r="C72" s="17"/>
      <c r="D72" s="17"/>
      <c r="E72" s="17"/>
      <c r="F72" s="17"/>
      <c r="G72" s="17"/>
      <c r="H72" s="17"/>
      <c r="I72" s="17"/>
      <c r="J72" s="17"/>
      <c r="K72" s="17"/>
      <c r="L72" s="17"/>
      <c r="M72" s="17"/>
      <c r="N72" s="17"/>
      <c r="O72" s="17"/>
      <c r="P72" s="18"/>
      <c r="Q72" s="18"/>
    </row>
    <row r="73" spans="1:17" x14ac:dyDescent="0.3">
      <c r="A73" s="2"/>
      <c r="B73" s="17"/>
      <c r="C73" s="17"/>
      <c r="D73" s="17"/>
      <c r="E73" s="17"/>
      <c r="F73" s="17"/>
      <c r="G73" s="17"/>
      <c r="H73" s="17"/>
      <c r="I73" s="17"/>
      <c r="J73" s="17"/>
      <c r="K73" s="17"/>
      <c r="L73" s="17"/>
      <c r="M73" s="17"/>
      <c r="N73" s="17"/>
      <c r="O73" s="17"/>
      <c r="P73" s="17"/>
      <c r="Q73" s="17"/>
    </row>
    <row r="74" spans="1:17" x14ac:dyDescent="0.3">
      <c r="A74" s="2"/>
      <c r="B74" s="17"/>
      <c r="C74" s="17"/>
      <c r="D74" s="17"/>
      <c r="E74" s="17"/>
      <c r="F74" s="17"/>
      <c r="G74" s="17"/>
      <c r="H74" s="17"/>
      <c r="I74" s="17"/>
      <c r="J74" s="17"/>
      <c r="K74" s="17"/>
      <c r="L74" s="17"/>
      <c r="M74" s="17"/>
      <c r="N74" s="17"/>
      <c r="O74" s="17"/>
      <c r="P74" s="17"/>
      <c r="Q74" s="17"/>
    </row>
    <row r="75" spans="1:17" x14ac:dyDescent="0.3">
      <c r="A75" s="2"/>
      <c r="B75" s="17"/>
      <c r="C75" s="17"/>
      <c r="D75" s="17"/>
      <c r="E75" s="17"/>
      <c r="F75" s="17"/>
      <c r="G75" s="17"/>
      <c r="H75" s="17"/>
      <c r="I75" s="17"/>
      <c r="J75" s="17"/>
      <c r="K75" s="17"/>
      <c r="L75" s="17"/>
      <c r="M75" s="17"/>
      <c r="N75" s="17"/>
      <c r="O75" s="17"/>
      <c r="P75" s="18"/>
      <c r="Q75" s="18"/>
    </row>
    <row r="76" spans="1:17" x14ac:dyDescent="0.3">
      <c r="A76" s="2"/>
      <c r="B76" s="17"/>
      <c r="C76" s="17"/>
      <c r="D76" s="17"/>
      <c r="E76" s="17"/>
      <c r="F76" s="17"/>
      <c r="G76" s="17"/>
      <c r="H76" s="17"/>
      <c r="I76" s="17"/>
      <c r="J76" s="17"/>
      <c r="K76" s="17"/>
      <c r="L76" s="17"/>
      <c r="M76" s="17"/>
      <c r="N76" s="17"/>
      <c r="O76" s="17"/>
      <c r="P76" s="17"/>
      <c r="Q76" s="17"/>
    </row>
    <row r="77" spans="1:17" x14ac:dyDescent="0.3">
      <c r="A77" s="2"/>
      <c r="B77" s="17"/>
      <c r="C77" s="17"/>
      <c r="D77" s="17"/>
      <c r="E77" s="17"/>
      <c r="F77" s="17"/>
      <c r="G77" s="17"/>
      <c r="H77" s="17"/>
      <c r="I77" s="17"/>
      <c r="J77" s="17"/>
      <c r="K77" s="17"/>
      <c r="L77" s="17"/>
      <c r="M77" s="17"/>
      <c r="N77" s="17"/>
      <c r="O77" s="17"/>
      <c r="P77" s="17"/>
      <c r="Q77" s="17"/>
    </row>
    <row r="78" spans="1:17" x14ac:dyDescent="0.3">
      <c r="A78" s="2"/>
      <c r="B78" s="17"/>
      <c r="C78" s="18"/>
      <c r="D78" s="17"/>
      <c r="E78" s="17"/>
      <c r="F78" s="17"/>
      <c r="G78" s="17"/>
      <c r="H78" s="18"/>
      <c r="I78" s="18"/>
      <c r="J78" s="17"/>
      <c r="K78" s="17"/>
      <c r="L78" s="17"/>
      <c r="M78" s="17"/>
      <c r="N78" s="17"/>
      <c r="O78" s="17"/>
      <c r="P78" s="17"/>
      <c r="Q78" s="17"/>
    </row>
    <row r="79" spans="1:17" x14ac:dyDescent="0.3">
      <c r="A79" s="2"/>
      <c r="B79" s="17"/>
      <c r="C79" s="18"/>
      <c r="D79" s="17"/>
      <c r="E79" s="17"/>
      <c r="F79" s="17"/>
      <c r="G79" s="17"/>
      <c r="H79" s="17"/>
      <c r="I79" s="18"/>
      <c r="J79" s="17"/>
      <c r="K79" s="17"/>
      <c r="L79" s="17"/>
      <c r="M79" s="17"/>
      <c r="N79" s="17"/>
      <c r="O79" s="17"/>
      <c r="P79" s="18"/>
      <c r="Q79" s="18"/>
    </row>
    <row r="80" spans="1:17" x14ac:dyDescent="0.3">
      <c r="A80" s="2"/>
      <c r="B80" s="17"/>
      <c r="C80" s="18"/>
      <c r="D80" s="17"/>
      <c r="E80" s="17"/>
      <c r="F80" s="17"/>
      <c r="G80" s="17"/>
      <c r="H80" s="17"/>
      <c r="I80" s="18"/>
      <c r="J80" s="17"/>
      <c r="K80" s="17"/>
      <c r="L80" s="17"/>
      <c r="M80" s="17"/>
      <c r="N80" s="17"/>
      <c r="O80" s="17"/>
      <c r="P80" s="18"/>
      <c r="Q80" s="18"/>
    </row>
    <row r="81" spans="1:17" x14ac:dyDescent="0.3">
      <c r="A81" s="2"/>
      <c r="B81" s="17"/>
      <c r="C81" s="18"/>
      <c r="D81" s="18"/>
      <c r="E81" s="18"/>
      <c r="F81" s="17"/>
      <c r="G81" s="18"/>
      <c r="H81" s="18"/>
      <c r="I81" s="17"/>
      <c r="J81" s="18"/>
      <c r="K81" s="18"/>
      <c r="L81" s="17"/>
      <c r="M81" s="17"/>
      <c r="N81" s="17"/>
      <c r="O81" s="17"/>
      <c r="P81" s="18"/>
      <c r="Q81" s="18"/>
    </row>
    <row r="82" spans="1:17" x14ac:dyDescent="0.3">
      <c r="A82" s="7"/>
    </row>
  </sheetData>
  <mergeCells count="2">
    <mergeCell ref="A3:P3"/>
    <mergeCell ref="A35:R35"/>
  </mergeCells>
  <pageMargins left="0.25" right="0.25" top="0.75" bottom="0.75" header="0.3" footer="0.3"/>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Tab 1a</vt:lpstr>
      <vt:lpstr>Tab 1b</vt:lpstr>
      <vt:lpstr>Tab 2a</vt:lpstr>
      <vt:lpstr>Tab 2b</vt:lpstr>
      <vt:lpstr>Tab 3a</vt:lpstr>
      <vt:lpstr>Tab 3b</vt:lpstr>
      <vt:lpstr>Tab 4</vt:lpstr>
      <vt:lpstr>Tab 5</vt:lpstr>
      <vt:lpstr>Tab 6</vt:lpstr>
      <vt:lpstr>Tab 7</vt:lpstr>
      <vt:lpstr>Tab 8</vt:lpstr>
      <vt:lpstr>'Tab 1a'!Print_Area</vt:lpstr>
      <vt:lpstr>'Tab 1b'!Print_Area</vt:lpstr>
      <vt:lpstr>'Tab 2a'!Print_Area</vt:lpstr>
      <vt:lpstr>'Tab 2b'!Print_Area</vt:lpstr>
      <vt:lpstr>'Tab 3a'!Print_Area</vt:lpstr>
      <vt:lpstr>'Tab 3b'!Print_Area</vt:lpstr>
      <vt:lpstr>'Tab 4'!Print_Area</vt:lpstr>
      <vt:lpstr>'Tab 5'!Print_Area</vt:lpstr>
      <vt:lpstr>'Tab 6'!Print_Area</vt:lpstr>
      <vt:lpstr>'Tab 7'!Print_Area</vt:lpstr>
      <vt:lpstr>'Tab 8'!Print_Area</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NAFSD</dc:creator>
  <cp:lastModifiedBy>HP</cp:lastModifiedBy>
  <cp:lastPrinted>2026-03-31T10:04:24Z</cp:lastPrinted>
  <dcterms:created xsi:type="dcterms:W3CDTF">2012-07-21T00:04:01Z</dcterms:created>
  <dcterms:modified xsi:type="dcterms:W3CDTF">2026-03-31T14:10:42Z</dcterms:modified>
</cp:coreProperties>
</file>