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8430" tabRatio="705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  <sheet name="Tab 10" sheetId="32" r:id="rId14"/>
    <sheet name="Tab 11" sheetId="33" r:id="rId15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1a'!$A$1:$Q$67</definedName>
    <definedName name="_xlnm.Print_Area" localSheetId="1">'Tab 1b'!$A$1:$R$66</definedName>
    <definedName name="_xlnm.Print_Area" localSheetId="2">'Tab 2a'!$A$1:$Q$60</definedName>
    <definedName name="_xlnm.Print_Area" localSheetId="3">'Tab 2b'!$A$1:$Q$61</definedName>
    <definedName name="_xlnm.Print_Area" localSheetId="4">'Tab 3a'!$A$1:$Q$60</definedName>
    <definedName name="_xlnm.Print_Area" localSheetId="5">'Tab 3b'!$A$1:$Q$60</definedName>
    <definedName name="_xlnm.Print_Area" localSheetId="6">'Tab 4'!$A$1:$Q$66</definedName>
    <definedName name="_xlnm.Print_Area" localSheetId="7">'Tab 5'!$A$1:$U$65</definedName>
    <definedName name="_xlnm.Print_Area" localSheetId="8">'Tab 6'!$A$1:$Q$66</definedName>
    <definedName name="_xlnm.Print_Area" localSheetId="9">'Tab 7'!$A$1:$R$29</definedName>
    <definedName name="_xlnm.Print_Area" localSheetId="10">'Tab 7.'!$A$1:$F$66</definedName>
    <definedName name="_xlnm.Print_Area" localSheetId="11">'Tab 8'!$B$1:$F$80</definedName>
    <definedName name="_xlnm.Print_Area" localSheetId="12">'Tab 9'!$A$1:$AS$41</definedName>
    <definedName name="tblTitles_English_ISICRev4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8" i="32" l="1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O23" i="32"/>
  <c r="N23" i="32"/>
  <c r="M23" i="32"/>
  <c r="L23" i="32"/>
  <c r="K23" i="32"/>
  <c r="J23" i="32"/>
  <c r="I23" i="32"/>
  <c r="H23" i="32"/>
  <c r="G23" i="32"/>
  <c r="F23" i="32"/>
  <c r="E23" i="32"/>
  <c r="D23" i="32"/>
  <c r="C23" i="32"/>
  <c r="B23" i="32"/>
  <c r="O22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B22" i="32"/>
  <c r="P11" i="32"/>
  <c r="P10" i="32"/>
  <c r="P9" i="32"/>
  <c r="G18" i="32" s="1"/>
  <c r="P8" i="32"/>
  <c r="E17" i="32" s="1"/>
  <c r="P7" i="32"/>
  <c r="B16" i="32" s="1"/>
  <c r="P6" i="32"/>
  <c r="F15" i="32" s="1"/>
  <c r="P5" i="32"/>
  <c r="N14" i="32" s="1"/>
  <c r="P4" i="32"/>
  <c r="B15" i="32"/>
  <c r="G15" i="32"/>
  <c r="O15" i="32"/>
  <c r="J15" i="32"/>
  <c r="D17" i="32"/>
  <c r="L17" i="32"/>
  <c r="N17" i="32"/>
  <c r="G17" i="32"/>
  <c r="O17" i="32"/>
  <c r="B17" i="32"/>
  <c r="H17" i="32"/>
  <c r="I17" i="32"/>
  <c r="J19" i="32"/>
  <c r="D19" i="32"/>
  <c r="C19" i="32"/>
  <c r="P19" i="32" s="1"/>
  <c r="K19" i="32"/>
  <c r="L19" i="32"/>
  <c r="E19" i="32"/>
  <c r="M19" i="32"/>
  <c r="F19" i="32"/>
  <c r="N19" i="32"/>
  <c r="G19" i="32"/>
  <c r="O19" i="32"/>
  <c r="B19" i="32"/>
  <c r="H19" i="32"/>
  <c r="I19" i="32"/>
  <c r="P28" i="32"/>
  <c r="E20" i="32"/>
  <c r="M20" i="32"/>
  <c r="O20" i="32"/>
  <c r="F20" i="32"/>
  <c r="N20" i="32"/>
  <c r="G20" i="32"/>
  <c r="H20" i="32"/>
  <c r="I20" i="32"/>
  <c r="J20" i="32"/>
  <c r="D20" i="32"/>
  <c r="C20" i="32"/>
  <c r="K20" i="32"/>
  <c r="B20" i="32"/>
  <c r="L20" i="32"/>
  <c r="B18" i="32"/>
  <c r="M18" i="32"/>
  <c r="I13" i="32"/>
  <c r="C13" i="32"/>
  <c r="K13" i="32"/>
  <c r="J13" i="32"/>
  <c r="D13" i="32"/>
  <c r="L13" i="32"/>
  <c r="E13" i="32"/>
  <c r="M13" i="32"/>
  <c r="F13" i="32"/>
  <c r="N13" i="32"/>
  <c r="O13" i="32"/>
  <c r="B13" i="32"/>
  <c r="G13" i="32"/>
  <c r="H13" i="32"/>
  <c r="P24" i="32"/>
  <c r="P20" i="32" l="1"/>
  <c r="P22" i="32"/>
  <c r="N18" i="32"/>
  <c r="E16" i="32"/>
  <c r="M15" i="32"/>
  <c r="C18" i="32"/>
  <c r="K17" i="32"/>
  <c r="F17" i="32"/>
  <c r="I14" i="32"/>
  <c r="L15" i="32"/>
  <c r="C14" i="32"/>
  <c r="P13" i="32"/>
  <c r="I18" i="32"/>
  <c r="J17" i="32"/>
  <c r="M17" i="32"/>
  <c r="F14" i="32"/>
  <c r="E15" i="32"/>
  <c r="P26" i="32"/>
  <c r="C17" i="32"/>
  <c r="I15" i="32"/>
  <c r="G16" i="32"/>
  <c r="J16" i="32"/>
  <c r="P23" i="32"/>
  <c r="K18" i="32"/>
  <c r="M16" i="32"/>
  <c r="I16" i="32"/>
  <c r="J14" i="32"/>
  <c r="H16" i="32"/>
  <c r="E18" i="32"/>
  <c r="J18" i="32"/>
  <c r="L16" i="32"/>
  <c r="E14" i="32"/>
  <c r="B14" i="32"/>
  <c r="H15" i="32"/>
  <c r="D15" i="32"/>
  <c r="F18" i="32"/>
  <c r="H18" i="32"/>
  <c r="O16" i="32"/>
  <c r="K16" i="32"/>
  <c r="D14" i="32"/>
  <c r="G14" i="32"/>
  <c r="K15" i="32"/>
  <c r="L14" i="32"/>
  <c r="L18" i="32"/>
  <c r="O18" i="32"/>
  <c r="P27" i="32"/>
  <c r="N16" i="32"/>
  <c r="C16" i="32"/>
  <c r="P16" i="32" s="1"/>
  <c r="M14" i="32"/>
  <c r="H14" i="32"/>
  <c r="N15" i="32"/>
  <c r="C15" i="32"/>
  <c r="D16" i="32"/>
  <c r="O14" i="32"/>
  <c r="P25" i="32"/>
  <c r="D18" i="32"/>
  <c r="P18" i="32" s="1"/>
  <c r="F16" i="32"/>
  <c r="K14" i="32"/>
  <c r="P17" i="32" l="1"/>
  <c r="P14" i="32"/>
  <c r="P15" i="32"/>
</calcChain>
</file>

<file path=xl/sharedStrings.xml><?xml version="1.0" encoding="utf-8"?>
<sst xmlns="http://schemas.openxmlformats.org/spreadsheetml/2006/main" count="396" uniqueCount="132">
  <si>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</si>
  <si>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</si>
  <si>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</si>
  <si>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</si>
  <si>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</si>
  <si>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</si>
  <si>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</si>
  <si>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</si>
  <si>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</si>
  <si>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</si>
  <si>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</si>
  <si>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</si>
  <si>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</si>
  <si>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</si>
  <si>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</si>
  <si>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</si>
  <si>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</si>
  <si>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</si>
  <si>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</si>
  <si>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</si>
  <si>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</si>
  <si>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</si>
  <si>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</si>
  <si>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</si>
  <si>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</si>
  <si>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</si>
  <si>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</si>
  <si>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</si>
  <si>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</si>
  <si>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</si>
  <si>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</si>
  <si>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</si>
  <si>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</si>
  <si>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</si>
  <si>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</si>
  <si>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</si>
  <si>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</si>
  <si>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</si>
  <si>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</si>
  <si>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</si>
  <si>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</si>
  <si>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</si>
  <si>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</si>
  <si>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</si>
  <si>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</si>
  <si>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</si>
  <si>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</si>
  <si>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</si>
  <si>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</si>
  <si>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</si>
  <si>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</si>
  <si>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</si>
  <si>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</si>
  <si>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</si>
  <si>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</si>
  <si>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</si>
  <si>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</si>
  <si>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</si>
  <si>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</si>
  <si>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</si>
  <si>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</si>
  <si>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</si>
  <si>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</si>
  <si>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</si>
  <si>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</si>
  <si>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</si>
  <si>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</si>
  <si>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</si>
  <si>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</si>
  <si>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</si>
  <si>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</si>
  <si>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</si>
  <si>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</si>
  <si>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</si>
  <si>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</si>
  <si>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</si>
  <si>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</si>
  <si>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</si>
  <si>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</si>
  <si>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</si>
  <si>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</si>
  <si>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</si>
  <si>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</si>
  <si>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Values (in million $$ Tala)</t>
  </si>
  <si>
    <t>Calendar Year (Jan-Dec)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</si>
  <si>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</si>
  <si>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</si>
  <si>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</si>
  <si>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</si>
  <si>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</si>
  <si>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</si>
  <si>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%</t>
  </si>
  <si>
    <t>2018/19</t>
  </si>
  <si>
    <t>Total Value added at  2013 market prices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</si>
  <si>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</si>
  <si>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</si>
  <si>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</si>
  <si>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</si>
  <si>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2007/08</t>
  </si>
  <si>
    <t>2008/09</t>
  </si>
  <si>
    <t>2009/10</t>
  </si>
  <si>
    <t>2010/11</t>
  </si>
  <si>
    <t>2011/12</t>
  </si>
  <si>
    <t>2012/13</t>
  </si>
  <si>
    <r>
      <t>Population</t>
    </r>
    <r>
      <rPr>
        <b/>
        <vertAlign val="superscript"/>
        <sz val="11"/>
        <color theme="1"/>
        <rFont val="Arial"/>
        <family val="2"/>
      </rPr>
      <t>1</t>
    </r>
  </si>
  <si>
    <t>1: Population estimate is based on annual growth rate of 0.87 percent from census 2016 except for the years 
2006, 2011 &amp; 2016</t>
  </si>
  <si>
    <t>Annual ($ million Tala)</t>
  </si>
  <si>
    <t>Implicit price deflator:</t>
  </si>
  <si>
    <t>Value added at 2013market prices</t>
  </si>
  <si>
    <t>At constant 2013 prices</t>
  </si>
  <si>
    <t>Value added at market prices</t>
  </si>
  <si>
    <t>At current prices</t>
  </si>
  <si>
    <t>2019/20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</si>
  <si>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</si>
  <si>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</si>
  <si>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</si>
  <si>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</si>
  <si>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</si>
  <si>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</si>
  <si>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</si>
  <si>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Table 11: Number of Enterprises by Industry</t>
  </si>
  <si>
    <t>Table 12: Number of Establishment by Industry</t>
  </si>
  <si>
    <t>% change from the previous year</t>
  </si>
  <si>
    <t>Year ended June (Jul-Jun)</t>
  </si>
  <si>
    <t>Quarter (%)</t>
  </si>
  <si>
    <t>Quarter ($ million Tala)</t>
  </si>
  <si>
    <t>Quarter (percentage-point)</t>
  </si>
  <si>
    <t>Annual</t>
  </si>
  <si>
    <t>Quarter</t>
  </si>
  <si>
    <t>Revised numbers</t>
  </si>
  <si>
    <t>Revised Numbers</t>
  </si>
  <si>
    <t>Table 9: GDP year ended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</si>
</sst>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  <numFmt numFmtId="173" formatCode="#,##0.0,"/>
  </numFmts>
  <fonts count="4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Arial Narrow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sz val="9"/>
      <name val="Arial"/>
      <family val="2"/>
    </font>
    <font>
      <b/>
      <i/>
      <sz val="1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name val="Arial"/>
      <family val="2"/>
    </font>
    <font>
      <b/>
      <i/>
      <sz val="8.6"/>
      <color rgb="FFFF0000"/>
      <name val="Arial"/>
      <family val="2"/>
    </font>
    <font>
      <b/>
      <sz val="13"/>
      <color theme="1"/>
      <name val="Times New Roman"/>
      <family val="1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6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5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1" fillId="8" borderId="0" xfId="0" applyNumberFormat="1" applyFont="1" applyFill="1" applyBorder="1" applyAlignment="1">
      <alignment horizontal="center" vertical="center"/>
    </xf>
    <xf numFmtId="167" fontId="22" fillId="8" borderId="8" xfId="0" applyNumberFormat="1" applyFont="1" applyFill="1" applyBorder="1" applyAlignment="1">
      <alignment horizontal="center" vertical="center"/>
    </xf>
    <xf numFmtId="167" fontId="21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171" fontId="6" fillId="8" borderId="14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0" fillId="0" borderId="33" xfId="0" applyBorder="1"/>
    <xf numFmtId="0" fontId="25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26" fillId="0" borderId="38" xfId="0" applyFont="1" applyBorder="1" applyAlignment="1">
      <alignment horizontal="center"/>
    </xf>
    <xf numFmtId="168" fontId="27" fillId="0" borderId="40" xfId="0" applyNumberFormat="1" applyFont="1" applyBorder="1" applyAlignment="1">
      <alignment horizontal="center" vertical="center"/>
    </xf>
    <xf numFmtId="168" fontId="27" fillId="0" borderId="39" xfId="0" applyNumberFormat="1" applyFont="1" applyBorder="1" applyAlignment="1">
      <alignment horizontal="center" vertical="center"/>
    </xf>
    <xf numFmtId="168" fontId="26" fillId="9" borderId="38" xfId="0" applyNumberFormat="1" applyFont="1" applyFill="1" applyBorder="1" applyAlignment="1">
      <alignment horizontal="center" vertical="center"/>
    </xf>
    <xf numFmtId="0" fontId="26" fillId="0" borderId="31" xfId="0" applyFont="1" applyBorder="1" applyAlignment="1">
      <alignment horizontal="center"/>
    </xf>
    <xf numFmtId="168" fontId="27" fillId="0" borderId="0" xfId="0" applyNumberFormat="1" applyFont="1" applyAlignment="1">
      <alignment horizontal="center" vertical="center"/>
    </xf>
    <xf numFmtId="168" fontId="27" fillId="0" borderId="28" xfId="0" applyNumberFormat="1" applyFont="1" applyBorder="1" applyAlignment="1">
      <alignment horizontal="center" vertical="center"/>
    </xf>
    <xf numFmtId="168" fontId="26" fillId="9" borderId="31" xfId="0" applyNumberFormat="1" applyFont="1" applyFill="1" applyBorder="1" applyAlignment="1">
      <alignment horizontal="center" vertical="center"/>
    </xf>
    <xf numFmtId="0" fontId="26" fillId="0" borderId="32" xfId="0" applyFont="1" applyBorder="1" applyAlignment="1">
      <alignment horizontal="center"/>
    </xf>
    <xf numFmtId="168" fontId="27" fillId="0" borderId="20" xfId="0" applyNumberFormat="1" applyFont="1" applyBorder="1" applyAlignment="1">
      <alignment horizontal="center" vertical="center"/>
    </xf>
    <xf numFmtId="168" fontId="27" fillId="0" borderId="30" xfId="0" applyNumberFormat="1" applyFont="1" applyBorder="1" applyAlignment="1">
      <alignment horizontal="center" vertical="center"/>
    </xf>
    <xf numFmtId="0" fontId="26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0" xfId="1" applyNumberFormat="1" applyFont="1" applyBorder="1"/>
    <xf numFmtId="172" fontId="8" fillId="0" borderId="39" xfId="1" applyNumberFormat="1" applyFont="1" applyBorder="1"/>
    <xf numFmtId="0" fontId="26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26" fillId="9" borderId="38" xfId="0" applyNumberFormat="1" applyFont="1" applyFill="1" applyBorder="1" applyAlignment="1">
      <alignment horizontal="center" vertical="center"/>
    </xf>
    <xf numFmtId="172" fontId="26" fillId="9" borderId="31" xfId="0" applyNumberFormat="1" applyFont="1" applyFill="1" applyBorder="1" applyAlignment="1">
      <alignment horizontal="center" vertical="center"/>
    </xf>
    <xf numFmtId="0" fontId="26" fillId="0" borderId="29" xfId="0" applyFont="1" applyBorder="1" applyAlignment="1">
      <alignment horizontal="center"/>
    </xf>
    <xf numFmtId="172" fontId="8" fillId="0" borderId="29" xfId="1" applyNumberFormat="1" applyFont="1" applyBorder="1"/>
    <xf numFmtId="172" fontId="8" fillId="0" borderId="20" xfId="1" applyNumberFormat="1" applyFont="1" applyBorder="1"/>
    <xf numFmtId="172" fontId="8" fillId="0" borderId="30" xfId="1" applyNumberFormat="1" applyFont="1" applyBorder="1"/>
    <xf numFmtId="172" fontId="26" fillId="9" borderId="32" xfId="0" applyNumberFormat="1" applyFont="1" applyFill="1" applyBorder="1" applyAlignment="1">
      <alignment horizontal="center" vertical="center"/>
    </xf>
    <xf numFmtId="0" fontId="9" fillId="0" borderId="0" xfId="0" applyFont="1"/>
    <xf numFmtId="0" fontId="2" fillId="0" borderId="34" xfId="0" applyFont="1" applyBorder="1" applyAlignment="1">
      <alignment horizontal="center" vertical="center" wrapText="1"/>
    </xf>
    <xf numFmtId="172" fontId="26" fillId="9" borderId="38" xfId="1" applyNumberFormat="1" applyFont="1" applyFill="1" applyBorder="1" applyAlignment="1">
      <alignment horizontal="center" vertical="center"/>
    </xf>
    <xf numFmtId="172" fontId="26" fillId="9" borderId="31" xfId="1" applyNumberFormat="1" applyFont="1" applyFill="1" applyBorder="1" applyAlignment="1">
      <alignment horizontal="center" vertical="center"/>
    </xf>
    <xf numFmtId="172" fontId="26" fillId="9" borderId="32" xfId="1" applyNumberFormat="1" applyFont="1" applyFill="1" applyBorder="1" applyAlignment="1">
      <alignment horizontal="center" vertical="center"/>
    </xf>
    <xf numFmtId="168" fontId="27" fillId="0" borderId="0" xfId="0" applyNumberFormat="1" applyFont="1" applyBorder="1"/>
    <xf numFmtId="168" fontId="27" fillId="0" borderId="40" xfId="0" applyNumberFormat="1" applyFont="1" applyBorder="1"/>
    <xf numFmtId="168" fontId="27" fillId="0" borderId="20" xfId="0" applyNumberFormat="1" applyFont="1" applyBorder="1"/>
    <xf numFmtId="168" fontId="26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0" fillId="0" borderId="35" xfId="0" applyBorder="1"/>
    <xf numFmtId="0" fontId="28" fillId="0" borderId="33" xfId="0" applyFont="1" applyBorder="1"/>
    <xf numFmtId="172" fontId="8" fillId="0" borderId="40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0" fontId="8" fillId="0" borderId="10" xfId="0" applyFont="1" applyFill="1" applyBorder="1"/>
    <xf numFmtId="3" fontId="13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31" fillId="0" borderId="0" xfId="0" applyFont="1" applyBorder="1"/>
    <xf numFmtId="0" fontId="31" fillId="0" borderId="0" xfId="0" applyFont="1"/>
    <xf numFmtId="0" fontId="32" fillId="0" borderId="17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32" fillId="8" borderId="15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 wrapText="1"/>
    </xf>
    <xf numFmtId="0" fontId="31" fillId="0" borderId="11" xfId="0" applyFont="1" applyBorder="1"/>
    <xf numFmtId="3" fontId="30" fillId="8" borderId="16" xfId="0" applyNumberFormat="1" applyFont="1" applyFill="1" applyBorder="1" applyAlignment="1">
      <alignment horizontal="center" vertical="center"/>
    </xf>
    <xf numFmtId="0" fontId="30" fillId="0" borderId="18" xfId="0" applyFont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 vertical="center"/>
    </xf>
    <xf numFmtId="3" fontId="31" fillId="0" borderId="0" xfId="0" applyNumberFormat="1" applyFont="1" applyFill="1" applyBorder="1" applyAlignment="1">
      <alignment horizontal="center" vertical="center"/>
    </xf>
    <xf numFmtId="3" fontId="30" fillId="2" borderId="0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0" fontId="30" fillId="0" borderId="13" xfId="0" applyFont="1" applyBorder="1" applyAlignment="1">
      <alignment horizontal="center" vertical="center"/>
    </xf>
    <xf numFmtId="167" fontId="31" fillId="0" borderId="3" xfId="0" applyNumberFormat="1" applyFont="1" applyFill="1" applyBorder="1" applyAlignment="1">
      <alignment horizontal="center" vertical="center"/>
    </xf>
    <xf numFmtId="3" fontId="30" fillId="8" borderId="24" xfId="0" applyNumberFormat="1" applyFont="1" applyFill="1" applyBorder="1" applyAlignment="1">
      <alignment horizontal="center" vertical="center"/>
    </xf>
    <xf numFmtId="0" fontId="31" fillId="0" borderId="13" xfId="0" applyFont="1" applyBorder="1" applyAlignment="1">
      <alignment horizontal="right"/>
    </xf>
    <xf numFmtId="17" fontId="33" fillId="0" borderId="18" xfId="0" applyNumberFormat="1" applyFont="1" applyFill="1" applyBorder="1" applyAlignment="1">
      <alignment horizontal="center" vertical="center"/>
    </xf>
    <xf numFmtId="167" fontId="31" fillId="0" borderId="0" xfId="1" applyNumberFormat="1" applyFont="1" applyFill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7" fontId="33" fillId="0" borderId="18" xfId="0" applyNumberFormat="1" applyFont="1" applyBorder="1" applyAlignment="1">
      <alignment horizontal="center" vertical="center"/>
    </xf>
    <xf numFmtId="17" fontId="33" fillId="0" borderId="13" xfId="0" applyNumberFormat="1" applyFont="1" applyFill="1" applyBorder="1" applyAlignment="1">
      <alignment horizontal="center" vertical="center"/>
    </xf>
    <xf numFmtId="167" fontId="31" fillId="0" borderId="3" xfId="1" applyNumberFormat="1" applyFont="1" applyFill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/>
    </xf>
    <xf numFmtId="0" fontId="31" fillId="0" borderId="0" xfId="0" applyFont="1" applyFill="1" applyBorder="1" applyAlignment="1">
      <alignment horizontal="center"/>
    </xf>
    <xf numFmtId="0" fontId="31" fillId="0" borderId="8" xfId="0" applyFont="1" applyBorder="1" applyAlignment="1">
      <alignment horizontal="center"/>
    </xf>
    <xf numFmtId="3" fontId="34" fillId="0" borderId="0" xfId="0" applyNumberFormat="1" applyFont="1" applyBorder="1"/>
    <xf numFmtId="3" fontId="30" fillId="2" borderId="0" xfId="1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center" vertical="center"/>
    </xf>
    <xf numFmtId="0" fontId="31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31" fillId="0" borderId="0" xfId="0" applyFont="1" applyFill="1" applyAlignment="1">
      <alignment horizontal="center"/>
    </xf>
    <xf numFmtId="17" fontId="36" fillId="0" borderId="0" xfId="0" applyNumberFormat="1" applyFont="1" applyBorder="1" applyAlignment="1">
      <alignment horizontal="center" vertical="center"/>
    </xf>
    <xf numFmtId="17" fontId="36" fillId="0" borderId="0" xfId="0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right" vertical="center"/>
    </xf>
    <xf numFmtId="168" fontId="31" fillId="0" borderId="0" xfId="1" applyNumberFormat="1" applyFont="1" applyFill="1" applyBorder="1" applyAlignment="1">
      <alignment horizontal="right" vertical="center"/>
    </xf>
    <xf numFmtId="0" fontId="31" fillId="0" borderId="0" xfId="0" applyFont="1" applyAlignment="1">
      <alignment horizontal="center"/>
    </xf>
    <xf numFmtId="0" fontId="30" fillId="0" borderId="0" xfId="0" applyFont="1" applyFill="1" applyBorder="1" applyAlignment="1">
      <alignment horizontal="center" vertical="center" wrapText="1"/>
    </xf>
    <xf numFmtId="3" fontId="31" fillId="0" borderId="26" xfId="0" applyNumberFormat="1" applyFont="1" applyFill="1" applyBorder="1" applyAlignment="1">
      <alignment horizontal="center"/>
    </xf>
    <xf numFmtId="3" fontId="31" fillId="0" borderId="0" xfId="0" applyNumberFormat="1" applyFont="1"/>
    <xf numFmtId="167" fontId="31" fillId="0" borderId="0" xfId="0" applyNumberFormat="1" applyFont="1"/>
    <xf numFmtId="0" fontId="41" fillId="0" borderId="11" xfId="0" applyFont="1" applyBorder="1" applyAlignment="1">
      <alignment vertical="center"/>
    </xf>
    <xf numFmtId="0" fontId="1" fillId="0" borderId="45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1" fillId="0" borderId="2" xfId="0" applyFont="1" applyBorder="1" applyAlignment="1">
      <alignment vertical="center"/>
    </xf>
    <xf numFmtId="0" fontId="1" fillId="0" borderId="46" xfId="0" applyFont="1" applyBorder="1" applyAlignment="1">
      <alignment vertical="center"/>
    </xf>
    <xf numFmtId="171" fontId="7" fillId="0" borderId="48" xfId="0" applyNumberFormat="1" applyFont="1" applyFill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1" fontId="7" fillId="0" borderId="47" xfId="0" applyNumberFormat="1" applyFont="1" applyFill="1" applyBorder="1" applyAlignment="1">
      <alignment horizontal="center" vertical="center"/>
    </xf>
    <xf numFmtId="0" fontId="42" fillId="0" borderId="11" xfId="0" applyFont="1" applyBorder="1" applyAlignment="1">
      <alignment vertical="center"/>
    </xf>
    <xf numFmtId="0" fontId="43" fillId="0" borderId="2" xfId="0" applyFont="1" applyBorder="1" applyAlignment="1">
      <alignment vertical="center"/>
    </xf>
    <xf numFmtId="0" fontId="44" fillId="0" borderId="2" xfId="28" applyFont="1" applyBorder="1" applyAlignment="1">
      <alignment horizontal="center"/>
    </xf>
    <xf numFmtId="0" fontId="44" fillId="0" borderId="2" xfId="28" applyFont="1" applyBorder="1"/>
    <xf numFmtId="0" fontId="31" fillId="0" borderId="2" xfId="28" applyFont="1" applyBorder="1"/>
    <xf numFmtId="0" fontId="31" fillId="0" borderId="0" xfId="28" applyFont="1"/>
    <xf numFmtId="0" fontId="33" fillId="0" borderId="18" xfId="28" applyFont="1" applyBorder="1"/>
    <xf numFmtId="0" fontId="44" fillId="0" borderId="0" xfId="28" applyFont="1" applyBorder="1" applyAlignment="1">
      <alignment horizontal="center"/>
    </xf>
    <xf numFmtId="0" fontId="44" fillId="0" borderId="0" xfId="28" applyFont="1" applyBorder="1"/>
    <xf numFmtId="0" fontId="31" fillId="0" borderId="0" xfId="28" applyFont="1" applyBorder="1"/>
    <xf numFmtId="0" fontId="31" fillId="0" borderId="8" xfId="28" applyFont="1" applyBorder="1"/>
    <xf numFmtId="0" fontId="33" fillId="0" borderId="19" xfId="28" applyFont="1" applyBorder="1"/>
    <xf numFmtId="0" fontId="44" fillId="9" borderId="45" xfId="28" applyFont="1" applyFill="1" applyBorder="1" applyAlignment="1">
      <alignment horizontal="center"/>
    </xf>
    <xf numFmtId="0" fontId="44" fillId="9" borderId="49" xfId="28" applyFont="1" applyFill="1" applyBorder="1" applyAlignment="1">
      <alignment horizontal="center"/>
    </xf>
    <xf numFmtId="0" fontId="44" fillId="0" borderId="45" xfId="28" applyFont="1" applyBorder="1" applyAlignment="1">
      <alignment horizontal="center"/>
    </xf>
    <xf numFmtId="0" fontId="44" fillId="0" borderId="49" xfId="28" applyFont="1" applyBorder="1" applyAlignment="1">
      <alignment horizontal="center"/>
    </xf>
    <xf numFmtId="0" fontId="45" fillId="0" borderId="45" xfId="28" applyFont="1" applyBorder="1"/>
    <xf numFmtId="0" fontId="44" fillId="0" borderId="50" xfId="28" applyFont="1" applyBorder="1" applyAlignment="1">
      <alignment horizontal="center"/>
    </xf>
    <xf numFmtId="0" fontId="33" fillId="10" borderId="22" xfId="28" applyFont="1" applyFill="1" applyBorder="1"/>
    <xf numFmtId="3" fontId="46" fillId="0" borderId="22" xfId="28" applyNumberFormat="1" applyFont="1" applyBorder="1"/>
    <xf numFmtId="173" fontId="44" fillId="9" borderId="0" xfId="28" applyNumberFormat="1" applyFont="1" applyFill="1" applyBorder="1" applyAlignment="1">
      <alignment horizontal="center"/>
    </xf>
    <xf numFmtId="173" fontId="44" fillId="9" borderId="28" xfId="28" applyNumberFormat="1" applyFont="1" applyFill="1" applyBorder="1" applyAlignment="1">
      <alignment horizontal="center"/>
    </xf>
    <xf numFmtId="3" fontId="46" fillId="0" borderId="51" xfId="28" applyNumberFormat="1" applyFont="1" applyBorder="1"/>
    <xf numFmtId="173" fontId="44" fillId="9" borderId="20" xfId="28" applyNumberFormat="1" applyFont="1" applyFill="1" applyBorder="1" applyAlignment="1">
      <alignment horizontal="center"/>
    </xf>
    <xf numFmtId="173" fontId="44" fillId="9" borderId="30" xfId="28" applyNumberFormat="1" applyFont="1" applyFill="1" applyBorder="1" applyAlignment="1">
      <alignment horizontal="center"/>
    </xf>
    <xf numFmtId="3" fontId="46" fillId="0" borderId="23" xfId="28" applyNumberFormat="1" applyFont="1" applyBorder="1" applyAlignment="1">
      <alignment horizontal="right"/>
    </xf>
    <xf numFmtId="173" fontId="44" fillId="9" borderId="3" xfId="4" applyNumberFormat="1" applyFont="1" applyFill="1" applyBorder="1" applyAlignment="1">
      <alignment horizontal="center"/>
    </xf>
    <xf numFmtId="173" fontId="44" fillId="9" borderId="42" xfId="4" applyNumberFormat="1" applyFont="1" applyFill="1" applyBorder="1" applyAlignment="1">
      <alignment horizontal="center"/>
    </xf>
    <xf numFmtId="173" fontId="44" fillId="9" borderId="43" xfId="28" applyNumberFormat="1" applyFont="1" applyFill="1" applyBorder="1" applyAlignment="1">
      <alignment horizontal="center"/>
    </xf>
    <xf numFmtId="0" fontId="44" fillId="0" borderId="28" xfId="28" applyFont="1" applyBorder="1" applyAlignment="1">
      <alignment horizontal="center"/>
    </xf>
    <xf numFmtId="166" fontId="44" fillId="0" borderId="43" xfId="28" applyNumberFormat="1" applyFont="1" applyBorder="1" applyAlignment="1">
      <alignment horizontal="center"/>
    </xf>
    <xf numFmtId="3" fontId="33" fillId="0" borderId="21" xfId="28" applyNumberFormat="1" applyFont="1" applyBorder="1"/>
    <xf numFmtId="167" fontId="44" fillId="0" borderId="0" xfId="28" applyNumberFormat="1" applyFont="1" applyBorder="1" applyAlignment="1">
      <alignment horizontal="center"/>
    </xf>
    <xf numFmtId="167" fontId="44" fillId="0" borderId="43" xfId="28" applyNumberFormat="1" applyFont="1" applyBorder="1" applyAlignment="1">
      <alignment horizontal="center"/>
    </xf>
    <xf numFmtId="0" fontId="44" fillId="0" borderId="43" xfId="28" applyFont="1" applyBorder="1" applyAlignment="1">
      <alignment horizontal="center"/>
    </xf>
    <xf numFmtId="167" fontId="33" fillId="0" borderId="22" xfId="28" applyNumberFormat="1" applyFont="1" applyBorder="1"/>
    <xf numFmtId="3" fontId="44" fillId="0" borderId="0" xfId="28" applyNumberFormat="1" applyFont="1" applyBorder="1" applyAlignment="1">
      <alignment horizontal="center"/>
    </xf>
    <xf numFmtId="3" fontId="44" fillId="0" borderId="28" xfId="28" applyNumberFormat="1" applyFont="1" applyBorder="1" applyAlignment="1">
      <alignment horizontal="center"/>
    </xf>
    <xf numFmtId="3" fontId="33" fillId="0" borderId="23" xfId="28" applyNumberFormat="1" applyFont="1" applyBorder="1"/>
    <xf numFmtId="3" fontId="44" fillId="0" borderId="3" xfId="28" applyNumberFormat="1" applyFont="1" applyBorder="1" applyAlignment="1">
      <alignment horizontal="center"/>
    </xf>
    <xf numFmtId="4" fontId="44" fillId="0" borderId="3" xfId="28" applyNumberFormat="1" applyFont="1" applyBorder="1" applyAlignment="1">
      <alignment horizontal="center"/>
    </xf>
    <xf numFmtId="4" fontId="44" fillId="0" borderId="42" xfId="28" applyNumberFormat="1" applyFont="1" applyBorder="1" applyAlignment="1">
      <alignment horizontal="center"/>
    </xf>
    <xf numFmtId="0" fontId="44" fillId="0" borderId="3" xfId="28" applyFont="1" applyBorder="1" applyAlignment="1">
      <alignment horizontal="center"/>
    </xf>
    <xf numFmtId="0" fontId="44" fillId="0" borderId="42" xfId="28" applyFont="1" applyBorder="1" applyAlignment="1">
      <alignment horizontal="center"/>
    </xf>
    <xf numFmtId="0" fontId="31" fillId="0" borderId="3" xfId="28" applyFont="1" applyBorder="1"/>
    <xf numFmtId="0" fontId="44" fillId="0" borderId="0" xfId="28" applyFont="1" applyAlignment="1">
      <alignment horizontal="center"/>
    </xf>
    <xf numFmtId="0" fontId="31" fillId="0" borderId="0" xfId="28" applyFont="1" applyAlignment="1">
      <alignment horizontal="center"/>
    </xf>
    <xf numFmtId="166" fontId="44" fillId="0" borderId="0" xfId="28" applyNumberFormat="1" applyFont="1" applyAlignment="1">
      <alignment horizontal="center"/>
    </xf>
    <xf numFmtId="0" fontId="3" fillId="0" borderId="11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41" fillId="0" borderId="44" xfId="0" applyFont="1" applyBorder="1" applyAlignment="1">
      <alignment vertical="center"/>
    </xf>
    <xf numFmtId="0" fontId="41" fillId="0" borderId="40" xfId="0" applyFont="1" applyBorder="1" applyAlignment="1">
      <alignment vertical="center"/>
    </xf>
    <xf numFmtId="0" fontId="41" fillId="0" borderId="39" xfId="0" applyFont="1" applyBorder="1" applyAlignment="1">
      <alignment vertical="center"/>
    </xf>
    <xf numFmtId="0" fontId="37" fillId="0" borderId="29" xfId="0" applyFont="1" applyBorder="1" applyAlignment="1">
      <alignment vertical="center"/>
    </xf>
    <xf numFmtId="0" fontId="37" fillId="0" borderId="20" xfId="0" applyFont="1" applyBorder="1" applyAlignment="1">
      <alignment vertical="center"/>
    </xf>
    <xf numFmtId="0" fontId="37" fillId="0" borderId="30" xfId="0" applyFont="1" applyBorder="1" applyAlignment="1">
      <alignment vertical="center"/>
    </xf>
    <xf numFmtId="0" fontId="40" fillId="0" borderId="0" xfId="0" applyFont="1" applyBorder="1" applyAlignment="1">
      <alignment vertical="center" wrapText="1"/>
    </xf>
    <xf numFmtId="171" fontId="31" fillId="8" borderId="26" xfId="0" applyNumberFormat="1" applyFont="1" applyFill="1" applyBorder="1" applyAlignment="1">
      <alignment horizontal="center" vertical="center"/>
    </xf>
    <xf numFmtId="3" fontId="31" fillId="8" borderId="26" xfId="1" applyNumberFormat="1" applyFont="1" applyFill="1" applyBorder="1" applyAlignment="1">
      <alignment horizontal="center" vertical="center"/>
    </xf>
    <xf numFmtId="171" fontId="31" fillId="0" borderId="26" xfId="0" applyNumberFormat="1" applyFont="1" applyFill="1" applyBorder="1" applyAlignment="1">
      <alignment horizontal="center" vertical="center"/>
    </xf>
    <xf numFmtId="3" fontId="31" fillId="0" borderId="26" xfId="1" applyNumberFormat="1" applyFont="1" applyFill="1" applyBorder="1" applyAlignment="1">
      <alignment horizontal="center" vertical="center"/>
    </xf>
    <xf numFmtId="0" fontId="31" fillId="0" borderId="10" xfId="28" applyFont="1" applyBorder="1"/>
    <xf numFmtId="0" fontId="31" fillId="0" borderId="14" xfId="28" applyFont="1" applyBorder="1"/>
    <xf numFmtId="17" fontId="5" fillId="7" borderId="18" xfId="0" applyNumberFormat="1" applyFont="1" applyFill="1" applyBorder="1" applyAlignment="1">
      <alignment horizontal="left" vertical="center"/>
    </xf>
    <xf numFmtId="0" fontId="0" fillId="7" borderId="0" xfId="0" applyFill="1" applyBorder="1"/>
    <xf numFmtId="166" fontId="13" fillId="0" borderId="0" xfId="2" applyNumberFormat="1" applyFont="1" applyFill="1" applyBorder="1" applyAlignment="1">
      <alignment horizontal="center"/>
    </xf>
    <xf numFmtId="166" fontId="13" fillId="0" borderId="53" xfId="2" applyNumberFormat="1" applyFont="1" applyFill="1" applyBorder="1" applyAlignment="1">
      <alignment horizontal="center"/>
    </xf>
    <xf numFmtId="166" fontId="13" fillId="0" borderId="28" xfId="2" applyNumberFormat="1" applyFont="1" applyFill="1" applyBorder="1" applyAlignment="1">
      <alignment horizontal="center"/>
    </xf>
    <xf numFmtId="166" fontId="13" fillId="0" borderId="54" xfId="2" applyNumberFormat="1" applyFont="1" applyFill="1" applyBorder="1" applyAlignment="1">
      <alignment horizontal="center"/>
    </xf>
    <xf numFmtId="0" fontId="30" fillId="0" borderId="38" xfId="0" applyFont="1" applyBorder="1" applyAlignment="1">
      <alignment horizontal="center" vertical="center" wrapText="1"/>
    </xf>
    <xf numFmtId="0" fontId="30" fillId="8" borderId="58" xfId="0" applyFont="1" applyFill="1" applyBorder="1" applyAlignment="1">
      <alignment horizontal="center" vertical="center"/>
    </xf>
    <xf numFmtId="167" fontId="31" fillId="8" borderId="41" xfId="1" applyNumberFormat="1" applyFont="1" applyFill="1" applyBorder="1" applyAlignment="1">
      <alignment horizontal="center" vertical="center"/>
    </xf>
    <xf numFmtId="0" fontId="30" fillId="0" borderId="58" xfId="0" applyFont="1" applyFill="1" applyBorder="1" applyAlignment="1">
      <alignment horizontal="center" vertical="center"/>
    </xf>
    <xf numFmtId="167" fontId="31" fillId="0" borderId="41" xfId="1" applyNumberFormat="1" applyFont="1" applyFill="1" applyBorder="1" applyAlignment="1">
      <alignment horizontal="center" vertical="center"/>
    </xf>
    <xf numFmtId="17" fontId="39" fillId="0" borderId="58" xfId="0" applyNumberFormat="1" applyFont="1" applyBorder="1" applyAlignment="1">
      <alignment horizontal="center" vertical="center"/>
    </xf>
    <xf numFmtId="17" fontId="39" fillId="0" borderId="41" xfId="0" applyNumberFormat="1" applyFont="1" applyBorder="1" applyAlignment="1">
      <alignment horizontal="center" vertical="center"/>
    </xf>
    <xf numFmtId="167" fontId="31" fillId="0" borderId="41" xfId="0" applyNumberFormat="1" applyFont="1" applyBorder="1" applyAlignment="1">
      <alignment horizontal="center" vertical="center"/>
    </xf>
    <xf numFmtId="17" fontId="39" fillId="0" borderId="58" xfId="0" applyNumberFormat="1" applyFont="1" applyFill="1" applyBorder="1" applyAlignment="1">
      <alignment horizontal="center" vertical="center"/>
    </xf>
    <xf numFmtId="166" fontId="31" fillId="0" borderId="41" xfId="0" applyNumberFormat="1" applyFont="1" applyBorder="1" applyAlignment="1">
      <alignment horizontal="center" vertical="center"/>
    </xf>
    <xf numFmtId="173" fontId="44" fillId="9" borderId="54" xfId="4" applyNumberFormat="1" applyFont="1" applyFill="1" applyBorder="1" applyAlignment="1">
      <alignment horizontal="center"/>
    </xf>
    <xf numFmtId="166" fontId="13" fillId="0" borderId="27" xfId="2" applyNumberFormat="1" applyFont="1" applyFill="1" applyBorder="1" applyAlignment="1">
      <alignment horizontal="center"/>
    </xf>
    <xf numFmtId="166" fontId="13" fillId="0" borderId="62" xfId="2" applyNumberFormat="1" applyFont="1" applyFill="1" applyBorder="1" applyAlignment="1">
      <alignment horizontal="center"/>
    </xf>
    <xf numFmtId="0" fontId="44" fillId="0" borderId="27" xfId="28" applyFont="1" applyBorder="1" applyAlignment="1">
      <alignment horizontal="center"/>
    </xf>
    <xf numFmtId="0" fontId="20" fillId="0" borderId="0" xfId="0" applyFont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6" fillId="0" borderId="1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169" fontId="35" fillId="0" borderId="13" xfId="0" applyNumberFormat="1" applyFont="1" applyBorder="1" applyAlignment="1">
      <alignment horizontal="left" vertical="center" wrapText="1"/>
    </xf>
    <xf numFmtId="169" fontId="35" fillId="0" borderId="3" xfId="0" applyNumberFormat="1" applyFont="1" applyBorder="1" applyAlignment="1">
      <alignment horizontal="left" vertical="center" wrapText="1"/>
    </xf>
    <xf numFmtId="169" fontId="35" fillId="0" borderId="14" xfId="0" applyNumberFormat="1" applyFont="1" applyBorder="1" applyAlignment="1">
      <alignment horizontal="left" vertical="center" wrapText="1"/>
    </xf>
    <xf numFmtId="0" fontId="30" fillId="0" borderId="2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2" fillId="0" borderId="55" xfId="0" applyFont="1" applyBorder="1" applyAlignment="1">
      <alignment horizontal="center" vertical="center"/>
    </xf>
    <xf numFmtId="0" fontId="32" fillId="0" borderId="56" xfId="0" applyFont="1" applyBorder="1" applyAlignment="1">
      <alignment horizontal="center" vertical="center"/>
    </xf>
    <xf numFmtId="0" fontId="32" fillId="0" borderId="57" xfId="0" applyFont="1" applyBorder="1" applyAlignment="1">
      <alignment horizontal="center" vertical="center"/>
    </xf>
    <xf numFmtId="0" fontId="32" fillId="0" borderId="58" xfId="0" applyFont="1" applyBorder="1" applyAlignment="1">
      <alignment horizontal="center" vertical="center"/>
    </xf>
    <xf numFmtId="0" fontId="32" fillId="0" borderId="26" xfId="0" applyFont="1" applyBorder="1" applyAlignment="1">
      <alignment horizontal="center" vertical="center"/>
    </xf>
    <xf numFmtId="0" fontId="32" fillId="0" borderId="41" xfId="0" applyFont="1" applyBorder="1" applyAlignment="1">
      <alignment horizontal="center" vertical="center"/>
    </xf>
    <xf numFmtId="0" fontId="40" fillId="0" borderId="59" xfId="0" applyFont="1" applyBorder="1" applyAlignment="1">
      <alignment horizontal="left" vertical="center" wrapText="1"/>
    </xf>
    <xf numFmtId="0" fontId="40" fillId="0" borderId="60" xfId="0" applyFont="1" applyBorder="1" applyAlignment="1">
      <alignment horizontal="left" vertical="center" wrapText="1"/>
    </xf>
    <xf numFmtId="0" fontId="40" fillId="0" borderId="61" xfId="0" applyFont="1" applyBorder="1" applyAlignment="1">
      <alignment horizontal="left" vertical="center" wrapText="1"/>
    </xf>
    <xf numFmtId="3" fontId="33" fillId="9" borderId="40" xfId="28" applyNumberFormat="1" applyFont="1" applyFill="1" applyBorder="1" applyAlignment="1">
      <alignment horizontal="center"/>
    </xf>
    <xf numFmtId="3" fontId="33" fillId="9" borderId="39" xfId="28" applyNumberFormat="1" applyFont="1" applyFill="1" applyBorder="1" applyAlignment="1">
      <alignment horizontal="center"/>
    </xf>
    <xf numFmtId="0" fontId="33" fillId="0" borderId="40" xfId="28" applyFont="1" applyBorder="1" applyAlignment="1">
      <alignment horizontal="center"/>
    </xf>
    <xf numFmtId="0" fontId="33" fillId="0" borderId="39" xfId="28" applyFont="1" applyBorder="1" applyAlignment="1">
      <alignment horizontal="center"/>
    </xf>
    <xf numFmtId="0" fontId="33" fillId="0" borderId="52" xfId="28" applyFont="1" applyBorder="1" applyAlignment="1">
      <alignment horizontal="center"/>
    </xf>
    <xf numFmtId="0" fontId="24" fillId="0" borderId="33" xfId="0" applyFont="1" applyBorder="1" applyAlignment="1">
      <alignment horizontal="center"/>
    </xf>
    <xf numFmtId="0" fontId="24" fillId="0" borderId="34" xfId="0" applyFont="1" applyBorder="1" applyAlignment="1">
      <alignment horizontal="center"/>
    </xf>
    <xf numFmtId="0" fontId="24" fillId="0" borderId="35" xfId="0" applyFont="1" applyBorder="1" applyAlignment="1">
      <alignment horizontal="center"/>
    </xf>
    <xf numFmtId="0" fontId="26" fillId="0" borderId="33" xfId="0" applyFont="1" applyBorder="1" applyAlignment="1">
      <alignment horizontal="center"/>
    </xf>
    <xf numFmtId="0" fontId="26" fillId="0" borderId="40" xfId="0" applyFont="1" applyBorder="1" applyAlignment="1">
      <alignment horizontal="center"/>
    </xf>
    <xf numFmtId="0" fontId="26" fillId="0" borderId="35" xfId="0" applyFont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27" xfId="0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26" fillId="0" borderId="28" xfId="0" applyFont="1" applyBorder="1" applyAlignment="1">
      <alignment horizontal="center"/>
    </xf>
    <xf numFmtId="166" fontId="13" fillId="0" borderId="8" xfId="2" applyNumberFormat="1" applyFont="1" applyFill="1" applyBorder="1" applyAlignment="1">
      <alignment horizontal="center"/>
    </xf>
    <xf numFmtId="166" fontId="13" fillId="0" borderId="63" xfId="2" applyNumberFormat="1" applyFont="1" applyFill="1" applyBorder="1" applyAlignment="1">
      <alignment horizontal="center"/>
    </xf>
    <xf numFmtId="171" fontId="7" fillId="7" borderId="0" xfId="0" applyNumberFormat="1" applyFont="1" applyFill="1" applyBorder="1" applyAlignment="1">
      <alignment horizontal="center" vertical="center"/>
    </xf>
    <xf numFmtId="171" fontId="6" fillId="7" borderId="8" xfId="0" applyNumberFormat="1" applyFont="1" applyFill="1" applyBorder="1" applyAlignment="1">
      <alignment horizontal="center" vertical="center"/>
    </xf>
    <xf numFmtId="171" fontId="6" fillId="7" borderId="22" xfId="0" applyNumberFormat="1" applyFont="1" applyFill="1" applyBorder="1" applyAlignment="1">
      <alignment horizontal="center" vertical="center"/>
    </xf>
    <xf numFmtId="167" fontId="7" fillId="7" borderId="0" xfId="1" applyNumberFormat="1" applyFont="1" applyFill="1" applyBorder="1" applyAlignment="1">
      <alignment horizontal="center" vertical="center"/>
    </xf>
    <xf numFmtId="167" fontId="6" fillId="7" borderId="22" xfId="0" applyNumberFormat="1" applyFont="1" applyFill="1" applyBorder="1" applyAlignment="1">
      <alignment horizontal="center" vertical="center"/>
    </xf>
    <xf numFmtId="166" fontId="31" fillId="0" borderId="41" xfId="0" applyNumberFormat="1" applyFont="1" applyFill="1" applyBorder="1" applyAlignment="1">
      <alignment horizontal="center" vertic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06"/>
  <sheetViews>
    <sheetView tabSelected="1" view="pageBreakPreview" zoomScaleSheetLayoutView="100" workbookViewId="0">
      <pane ySplit="2" topLeftCell="A46" activePane="bottomLeft" state="frozen"/>
      <selection pane="bottomLeft" activeCell="T54" sqref="T54"/>
    </sheetView>
  </sheetViews>
  <sheetFormatPr defaultRowHeight="15" x14ac:dyDescent="0.25"/>
  <cols>
    <col min="1" max="1" width="8.5703125" customWidth="1"/>
    <col min="2" max="10" width="9.140625" style="36" customWidth="1"/>
    <col min="11" max="11" width="11.140625" style="36" customWidth="1"/>
    <col min="12" max="16" width="9.140625" style="36" customWidth="1"/>
    <col min="17" max="17" width="11.5703125" style="33" customWidth="1"/>
    <col min="18" max="18" width="12.7109375" style="10" bestFit="1" customWidth="1"/>
    <col min="19" max="22" width="9.140625" style="10"/>
    <col min="23" max="23" width="17" style="10" bestFit="1" customWidth="1"/>
    <col min="24" max="33" width="9.140625" style="10"/>
    <col min="34" max="34" width="10.42578125" customWidth="1"/>
  </cols>
  <sheetData>
    <row r="1" spans="1:34" ht="19.5" thickBot="1" x14ac:dyDescent="0.3">
      <c r="A1" s="103" t="s">
        <v>27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7"/>
    </row>
    <row r="2" spans="1:34" ht="64.5" customHeight="1" thickBot="1" x14ac:dyDescent="0.35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82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75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4" s="5" customFormat="1" ht="15" customHeight="1" x14ac:dyDescent="0.25">
      <c r="A3" s="377" t="s">
        <v>106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379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5"/>
    </row>
    <row r="4" spans="1:34" s="5" customFormat="1" ht="13.15" hidden="1" x14ac:dyDescent="0.25">
      <c r="A4" s="127">
        <v>2007</v>
      </c>
      <c r="B4" s="138">
        <v>146098.85355250168</v>
      </c>
      <c r="C4" s="138">
        <v>42555.765005100518</v>
      </c>
      <c r="D4" s="138">
        <v>86246.11692136254</v>
      </c>
      <c r="E4" s="138">
        <v>152852.8174490848</v>
      </c>
      <c r="F4" s="138">
        <v>36118.297707024358</v>
      </c>
      <c r="G4" s="138">
        <v>111100.93537642603</v>
      </c>
      <c r="H4" s="138">
        <v>483670.50518459559</v>
      </c>
      <c r="I4" s="138">
        <v>77618.487489140738</v>
      </c>
      <c r="J4" s="138">
        <v>44522.825459215594</v>
      </c>
      <c r="K4" s="138">
        <v>103017.38149649931</v>
      </c>
      <c r="L4" s="138">
        <v>126518.52153622432</v>
      </c>
      <c r="M4" s="138">
        <v>78699.999170333336</v>
      </c>
      <c r="N4" s="138">
        <v>101023.34164745557</v>
      </c>
      <c r="O4" s="138">
        <v>88876.29354938578</v>
      </c>
      <c r="P4" s="138">
        <v>53263.628946709032</v>
      </c>
      <c r="Q4" s="172">
        <v>1732183.7704910594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5"/>
    </row>
    <row r="5" spans="1:34" s="5" customFormat="1" ht="13.15" hidden="1" x14ac:dyDescent="0.25">
      <c r="A5" s="127">
        <v>2008</v>
      </c>
      <c r="B5" s="138">
        <v>154017.67259884998</v>
      </c>
      <c r="C5" s="138">
        <v>44298.753802212508</v>
      </c>
      <c r="D5" s="138">
        <v>73714.381757798372</v>
      </c>
      <c r="E5" s="138">
        <v>133220.86642508383</v>
      </c>
      <c r="F5" s="138">
        <v>39174.633884127572</v>
      </c>
      <c r="G5" s="138">
        <v>118936.6168530775</v>
      </c>
      <c r="H5" s="138">
        <v>520039.42779651884</v>
      </c>
      <c r="I5" s="138">
        <v>88405.20584561459</v>
      </c>
      <c r="J5" s="138">
        <v>45758.332108553288</v>
      </c>
      <c r="K5" s="138">
        <v>102526.49319108718</v>
      </c>
      <c r="L5" s="138">
        <v>120843.94137174673</v>
      </c>
      <c r="M5" s="138">
        <v>80342.502040530395</v>
      </c>
      <c r="N5" s="138">
        <v>110929.97679653316</v>
      </c>
      <c r="O5" s="138">
        <v>97749.684647461429</v>
      </c>
      <c r="P5" s="138">
        <v>54661.170635847448</v>
      </c>
      <c r="Q5" s="172">
        <v>1784619.659755043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5"/>
    </row>
    <row r="6" spans="1:34" s="5" customFormat="1" ht="13.15" hidden="1" x14ac:dyDescent="0.25">
      <c r="A6" s="127">
        <v>2009</v>
      </c>
      <c r="B6" s="138">
        <v>159390.0076584733</v>
      </c>
      <c r="C6" s="138">
        <v>39536.542270810518</v>
      </c>
      <c r="D6" s="138">
        <v>68864.015483088806</v>
      </c>
      <c r="E6" s="138">
        <v>90300.184843171985</v>
      </c>
      <c r="F6" s="138">
        <v>35084.4407667911</v>
      </c>
      <c r="G6" s="138">
        <v>91099.005051589265</v>
      </c>
      <c r="H6" s="138">
        <v>497432.95467377477</v>
      </c>
      <c r="I6" s="138">
        <v>69283.398522581934</v>
      </c>
      <c r="J6" s="138">
        <v>33139.736645121957</v>
      </c>
      <c r="K6" s="138">
        <v>127649.56373487005</v>
      </c>
      <c r="L6" s="138">
        <v>128371.55930276043</v>
      </c>
      <c r="M6" s="138">
        <v>71636.687019795514</v>
      </c>
      <c r="N6" s="138">
        <v>105510.63486782351</v>
      </c>
      <c r="O6" s="138">
        <v>109623.23931742158</v>
      </c>
      <c r="P6" s="138">
        <v>52558.970694161893</v>
      </c>
      <c r="Q6" s="172">
        <v>1679480.9408522369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5"/>
    </row>
    <row r="7" spans="1:34" s="5" customFormat="1" ht="13.15" hidden="1" x14ac:dyDescent="0.25">
      <c r="A7" s="127">
        <v>2010</v>
      </c>
      <c r="B7" s="138">
        <v>120947.25491668476</v>
      </c>
      <c r="C7" s="138">
        <v>35278.088618226917</v>
      </c>
      <c r="D7" s="138">
        <v>68175.054426201677</v>
      </c>
      <c r="E7" s="138">
        <v>97508.750714245514</v>
      </c>
      <c r="F7" s="138">
        <v>34644.429554379996</v>
      </c>
      <c r="G7" s="138">
        <v>111195.72763218368</v>
      </c>
      <c r="H7" s="138">
        <v>515117.16139242228</v>
      </c>
      <c r="I7" s="138">
        <v>65079.888402708937</v>
      </c>
      <c r="J7" s="138">
        <v>31678.084797514188</v>
      </c>
      <c r="K7" s="138">
        <v>140060.81831088453</v>
      </c>
      <c r="L7" s="138">
        <v>132743.42654610449</v>
      </c>
      <c r="M7" s="138">
        <v>69493.900634951613</v>
      </c>
      <c r="N7" s="138">
        <v>106298.24007677234</v>
      </c>
      <c r="O7" s="138">
        <v>124012.96874400001</v>
      </c>
      <c r="P7" s="138">
        <v>67467.88661481344</v>
      </c>
      <c r="Q7" s="172">
        <v>1719701.6813820945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5"/>
    </row>
    <row r="8" spans="1:34" s="5" customFormat="1" ht="13.15" hidden="1" x14ac:dyDescent="0.25">
      <c r="A8" s="127">
        <v>2011</v>
      </c>
      <c r="B8" s="138">
        <v>125618.80388962654</v>
      </c>
      <c r="C8" s="138">
        <v>30418.173033167186</v>
      </c>
      <c r="D8" s="138">
        <v>66714.352573801239</v>
      </c>
      <c r="E8" s="138">
        <v>108453.81888935124</v>
      </c>
      <c r="F8" s="138">
        <v>44306.605771926028</v>
      </c>
      <c r="G8" s="138">
        <v>118728.31734807523</v>
      </c>
      <c r="H8" s="138">
        <v>533168.41011719441</v>
      </c>
      <c r="I8" s="138">
        <v>60127.079630541368</v>
      </c>
      <c r="J8" s="138">
        <v>32333.705386410555</v>
      </c>
      <c r="K8" s="138">
        <v>117624.96590742112</v>
      </c>
      <c r="L8" s="138">
        <v>143586.44051558693</v>
      </c>
      <c r="M8" s="138">
        <v>60512.666710184763</v>
      </c>
      <c r="N8" s="138">
        <v>109718.69537069021</v>
      </c>
      <c r="O8" s="138">
        <v>135106.81906050001</v>
      </c>
      <c r="P8" s="138">
        <v>77348.026428876183</v>
      </c>
      <c r="Q8" s="172">
        <v>1763766.8806333528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5"/>
    </row>
    <row r="9" spans="1:34" s="5" customFormat="1" ht="13.15" hidden="1" x14ac:dyDescent="0.25">
      <c r="A9" s="127">
        <v>2012</v>
      </c>
      <c r="B9" s="138">
        <v>122369.9318981398</v>
      </c>
      <c r="C9" s="138">
        <v>36308.144711411049</v>
      </c>
      <c r="D9" s="138">
        <v>62646.870189465109</v>
      </c>
      <c r="E9" s="138">
        <v>100874.24748541642</v>
      </c>
      <c r="F9" s="138">
        <v>50683.16190367371</v>
      </c>
      <c r="G9" s="138">
        <v>112275.14100581381</v>
      </c>
      <c r="H9" s="138">
        <v>531451.72959724395</v>
      </c>
      <c r="I9" s="138">
        <v>62950.779626609481</v>
      </c>
      <c r="J9" s="138">
        <v>34782.892321498977</v>
      </c>
      <c r="K9" s="138">
        <v>99336.287103849725</v>
      </c>
      <c r="L9" s="138">
        <v>133206.93104873714</v>
      </c>
      <c r="M9" s="138">
        <v>56472.452909215084</v>
      </c>
      <c r="N9" s="138">
        <v>113416.96292262879</v>
      </c>
      <c r="O9" s="138">
        <v>147291.86979150004</v>
      </c>
      <c r="P9" s="138">
        <v>67569.405952380068</v>
      </c>
      <c r="Q9" s="172">
        <v>1731636.8084675833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5"/>
    </row>
    <row r="10" spans="1:34" s="5" customFormat="1" ht="13.15" hidden="1" x14ac:dyDescent="0.25">
      <c r="A10" s="127">
        <v>2013</v>
      </c>
      <c r="B10" s="138">
        <v>151165.87361662957</v>
      </c>
      <c r="C10" s="138">
        <v>31941.886440246202</v>
      </c>
      <c r="D10" s="138">
        <v>66832.068253508318</v>
      </c>
      <c r="E10" s="138">
        <v>96052.321080844456</v>
      </c>
      <c r="F10" s="138">
        <v>41260.824392283263</v>
      </c>
      <c r="G10" s="138">
        <v>114801.76273333337</v>
      </c>
      <c r="H10" s="138">
        <v>538089.32279966678</v>
      </c>
      <c r="I10" s="138">
        <v>67316.600923333244</v>
      </c>
      <c r="J10" s="138">
        <v>31753.344123550938</v>
      </c>
      <c r="K10" s="138">
        <v>110018.89900000003</v>
      </c>
      <c r="L10" s="138">
        <v>124800.02369288087</v>
      </c>
      <c r="M10" s="138">
        <v>48686.02240666662</v>
      </c>
      <c r="N10" s="138">
        <v>116576.8</v>
      </c>
      <c r="O10" s="138">
        <v>146247.12220124999</v>
      </c>
      <c r="P10" s="138">
        <v>79905.918025880368</v>
      </c>
      <c r="Q10" s="172">
        <v>1765448.789690074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5"/>
    </row>
    <row r="11" spans="1:34" s="8" customFormat="1" ht="13.15" hidden="1" x14ac:dyDescent="0.25">
      <c r="A11" s="127">
        <v>2014</v>
      </c>
      <c r="B11" s="138">
        <v>122410.49078028977</v>
      </c>
      <c r="C11" s="138">
        <v>34156.799444452459</v>
      </c>
      <c r="D11" s="138">
        <v>77799.754451169894</v>
      </c>
      <c r="E11" s="138">
        <v>81442.113112616556</v>
      </c>
      <c r="F11" s="138">
        <v>53817.467809381989</v>
      </c>
      <c r="G11" s="138">
        <v>116502.37966980159</v>
      </c>
      <c r="H11" s="138">
        <v>555518.18392797676</v>
      </c>
      <c r="I11" s="138">
        <v>89657.813400138722</v>
      </c>
      <c r="J11" s="138">
        <v>29757.953904036589</v>
      </c>
      <c r="K11" s="138">
        <v>113375.17248053639</v>
      </c>
      <c r="L11" s="138">
        <v>134350.32179123419</v>
      </c>
      <c r="M11" s="138">
        <v>69143.283156938036</v>
      </c>
      <c r="N11" s="138">
        <v>120351.50004297774</v>
      </c>
      <c r="O11" s="138">
        <v>154400.53833225</v>
      </c>
      <c r="P11" s="138">
        <v>67883.561843768344</v>
      </c>
      <c r="Q11" s="172">
        <v>1820567.3341475688</v>
      </c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3"/>
      <c r="AH11" s="73"/>
    </row>
    <row r="12" spans="1:34" s="8" customFormat="1" ht="18.75" customHeight="1" x14ac:dyDescent="0.25">
      <c r="A12" s="127">
        <v>2015</v>
      </c>
      <c r="B12" s="138">
        <v>124809.31268795882</v>
      </c>
      <c r="C12" s="138">
        <v>54161.086092138619</v>
      </c>
      <c r="D12" s="138">
        <v>80401.121825264563</v>
      </c>
      <c r="E12" s="138">
        <v>82530.182151669986</v>
      </c>
      <c r="F12" s="138">
        <v>54550.552504469524</v>
      </c>
      <c r="G12" s="138">
        <v>146949.51902882385</v>
      </c>
      <c r="H12" s="138">
        <v>590287.78916779615</v>
      </c>
      <c r="I12" s="138">
        <v>96076.190460684869</v>
      </c>
      <c r="J12" s="138">
        <v>41074.121945246705</v>
      </c>
      <c r="K12" s="138">
        <v>147067.55599541482</v>
      </c>
      <c r="L12" s="138">
        <v>149689.35467272846</v>
      </c>
      <c r="M12" s="138">
        <v>80958.379452347843</v>
      </c>
      <c r="N12" s="138">
        <v>125317.51681955415</v>
      </c>
      <c r="O12" s="138">
        <v>168564.69265019998</v>
      </c>
      <c r="P12" s="138">
        <v>72676.621377981253</v>
      </c>
      <c r="Q12" s="172">
        <v>2015113.9968322795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3"/>
      <c r="AH12" s="73"/>
    </row>
    <row r="13" spans="1:34" s="8" customFormat="1" ht="18.75" customHeight="1" x14ac:dyDescent="0.25">
      <c r="A13" s="127">
        <v>2016</v>
      </c>
      <c r="B13" s="138">
        <v>148615.42722817269</v>
      </c>
      <c r="C13" s="138">
        <v>63244.236725198891</v>
      </c>
      <c r="D13" s="138">
        <v>84209.1921783117</v>
      </c>
      <c r="E13" s="138">
        <v>85463.400103145221</v>
      </c>
      <c r="F13" s="138">
        <v>56731.542496963666</v>
      </c>
      <c r="G13" s="138">
        <v>133310.97416100776</v>
      </c>
      <c r="H13" s="138">
        <v>630478.10974083666</v>
      </c>
      <c r="I13" s="138">
        <v>93757.078461141122</v>
      </c>
      <c r="J13" s="138">
        <v>42375.441371135908</v>
      </c>
      <c r="K13" s="138">
        <v>156326.93999169351</v>
      </c>
      <c r="L13" s="138">
        <v>160192.44165150102</v>
      </c>
      <c r="M13" s="138">
        <v>78482.149356966023</v>
      </c>
      <c r="N13" s="138">
        <v>125931.58096474313</v>
      </c>
      <c r="O13" s="138">
        <v>177788.29286699998</v>
      </c>
      <c r="P13" s="138">
        <v>70906.163160241602</v>
      </c>
      <c r="Q13" s="172">
        <v>2107812.9704580586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5">
      <c r="A14" s="127">
        <v>2017</v>
      </c>
      <c r="B14" s="138">
        <v>158786.11453058021</v>
      </c>
      <c r="C14" s="138">
        <v>57268.799332801784</v>
      </c>
      <c r="D14" s="138">
        <v>79354.820909962931</v>
      </c>
      <c r="E14" s="138">
        <v>74412.249660355461</v>
      </c>
      <c r="F14" s="138">
        <v>62574.620101965433</v>
      </c>
      <c r="G14" s="138">
        <v>120962.24952986442</v>
      </c>
      <c r="H14" s="138">
        <v>645490.09920214093</v>
      </c>
      <c r="I14" s="138">
        <v>84975.727096468239</v>
      </c>
      <c r="J14" s="138">
        <v>46014.38908394309</v>
      </c>
      <c r="K14" s="138">
        <v>153768.9496244521</v>
      </c>
      <c r="L14" s="138">
        <v>167861.49811089347</v>
      </c>
      <c r="M14" s="138">
        <v>84696.6495312404</v>
      </c>
      <c r="N14" s="138">
        <v>127618.1722086341</v>
      </c>
      <c r="O14" s="138">
        <v>177207.56536489999</v>
      </c>
      <c r="P14" s="138">
        <v>66535.411160619449</v>
      </c>
      <c r="Q14" s="172">
        <v>2107527.315448822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5">
      <c r="A15" s="127">
        <v>2018</v>
      </c>
      <c r="B15" s="138">
        <v>155816.91449958377</v>
      </c>
      <c r="C15" s="138">
        <v>47751.328409579874</v>
      </c>
      <c r="D15" s="138">
        <v>76683.630096230743</v>
      </c>
      <c r="E15" s="138">
        <v>46477.634916770752</v>
      </c>
      <c r="F15" s="138">
        <v>61193.331259487517</v>
      </c>
      <c r="G15" s="138">
        <v>134074.64113299234</v>
      </c>
      <c r="H15" s="138">
        <v>709073.46957043523</v>
      </c>
      <c r="I15" s="138">
        <v>78719.220428850385</v>
      </c>
      <c r="J15" s="138">
        <v>45506.522548103552</v>
      </c>
      <c r="K15" s="138">
        <v>153287.16605045684</v>
      </c>
      <c r="L15" s="138">
        <v>191468.29719398724</v>
      </c>
      <c r="M15" s="138">
        <v>88618.397073153275</v>
      </c>
      <c r="N15" s="138">
        <v>130199.0377514603</v>
      </c>
      <c r="O15" s="138">
        <v>177723.4182285</v>
      </c>
      <c r="P15" s="138">
        <v>63188.286199886024</v>
      </c>
      <c r="Q15" s="172">
        <v>2159781.2953594779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thickBot="1" x14ac:dyDescent="0.3">
      <c r="A16" s="127">
        <v>2019</v>
      </c>
      <c r="B16" s="138">
        <v>182663.02791729925</v>
      </c>
      <c r="C16" s="138">
        <v>43763.748363974177</v>
      </c>
      <c r="D16" s="138">
        <v>84544.124321181924</v>
      </c>
      <c r="E16" s="138">
        <v>51459.596873553528</v>
      </c>
      <c r="F16" s="138">
        <v>66808.283205001324</v>
      </c>
      <c r="G16" s="138">
        <v>152532.43255694309</v>
      </c>
      <c r="H16" s="138">
        <v>721547.0926495709</v>
      </c>
      <c r="I16" s="138">
        <v>82911.284146145277</v>
      </c>
      <c r="J16" s="138">
        <v>57075.328184967366</v>
      </c>
      <c r="K16" s="138">
        <v>149832.95592818904</v>
      </c>
      <c r="L16" s="138">
        <v>200638.38209066394</v>
      </c>
      <c r="M16" s="138">
        <v>68722.693231791782</v>
      </c>
      <c r="N16" s="138">
        <v>131970.57575904773</v>
      </c>
      <c r="O16" s="138">
        <v>186756.40872715003</v>
      </c>
      <c r="P16" s="138">
        <v>60127.559414328432</v>
      </c>
      <c r="Q16" s="172">
        <v>2241353.493369808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3" s="8" customFormat="1" ht="15" customHeight="1" x14ac:dyDescent="0.25">
      <c r="A17" s="377" t="s">
        <v>125</v>
      </c>
      <c r="B17" s="378"/>
      <c r="C17" s="378"/>
      <c r="D17" s="378"/>
      <c r="E17" s="378"/>
      <c r="F17" s="378"/>
      <c r="G17" s="378"/>
      <c r="H17" s="378"/>
      <c r="I17" s="378"/>
      <c r="J17" s="378"/>
      <c r="K17" s="378"/>
      <c r="L17" s="378"/>
      <c r="M17" s="378"/>
      <c r="N17" s="378"/>
      <c r="O17" s="378"/>
      <c r="P17" s="378"/>
      <c r="Q17" s="379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</row>
    <row r="18" spans="1:33" s="8" customFormat="1" ht="18.75" hidden="1" customHeight="1" x14ac:dyDescent="0.25">
      <c r="A18" s="139">
        <v>39873</v>
      </c>
      <c r="B18" s="138">
        <v>42298.18942379862</v>
      </c>
      <c r="C18" s="138">
        <v>8151.7967836119888</v>
      </c>
      <c r="D18" s="138">
        <v>17221.858060804389</v>
      </c>
      <c r="E18" s="138">
        <v>19682.451206006437</v>
      </c>
      <c r="F18" s="138">
        <v>8313.5311512171029</v>
      </c>
      <c r="G18" s="138">
        <v>25565.006733878661</v>
      </c>
      <c r="H18" s="138">
        <v>129176.23388894912</v>
      </c>
      <c r="I18" s="138">
        <v>19041.444263679594</v>
      </c>
      <c r="J18" s="138">
        <v>8256.3622097788211</v>
      </c>
      <c r="K18" s="138">
        <v>30321.04077663273</v>
      </c>
      <c r="L18" s="138">
        <v>29517.174535847109</v>
      </c>
      <c r="M18" s="138">
        <v>20805.255301235655</v>
      </c>
      <c r="N18" s="138">
        <v>26445.488672236799</v>
      </c>
      <c r="O18" s="138">
        <v>26357.171676622638</v>
      </c>
      <c r="P18" s="138">
        <v>11488.767633575297</v>
      </c>
      <c r="Q18" s="172">
        <v>422641.77231787494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</row>
    <row r="19" spans="1:33" s="8" customFormat="1" ht="18.75" hidden="1" customHeight="1" x14ac:dyDescent="0.25">
      <c r="A19" s="140">
        <v>39965</v>
      </c>
      <c r="B19" s="138">
        <v>41291.584530306936</v>
      </c>
      <c r="C19" s="138">
        <v>9847.6764024251934</v>
      </c>
      <c r="D19" s="138">
        <v>15302.718253419873</v>
      </c>
      <c r="E19" s="138">
        <v>14648.50237097189</v>
      </c>
      <c r="F19" s="138">
        <v>8247.5837035530076</v>
      </c>
      <c r="G19" s="138">
        <v>24359.475316926673</v>
      </c>
      <c r="H19" s="138">
        <v>118441.08296270788</v>
      </c>
      <c r="I19" s="138">
        <v>16914.203724975472</v>
      </c>
      <c r="J19" s="138">
        <v>8366.1996661054509</v>
      </c>
      <c r="K19" s="138">
        <v>29377.990582424904</v>
      </c>
      <c r="L19" s="138">
        <v>29889.037384799874</v>
      </c>
      <c r="M19" s="138">
        <v>17911.734084430616</v>
      </c>
      <c r="N19" s="138">
        <v>26291.322808852143</v>
      </c>
      <c r="O19" s="138">
        <v>26900.618515315891</v>
      </c>
      <c r="P19" s="138">
        <v>13524.574681426151</v>
      </c>
      <c r="Q19" s="172">
        <v>401314.30498864193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</row>
    <row r="20" spans="1:33" s="8" customFormat="1" ht="18.75" hidden="1" customHeight="1" x14ac:dyDescent="0.25">
      <c r="A20" s="139">
        <v>40057</v>
      </c>
      <c r="B20" s="138">
        <v>40429.469249881578</v>
      </c>
      <c r="C20" s="138">
        <v>13089.854270708835</v>
      </c>
      <c r="D20" s="138">
        <v>16838.26367105656</v>
      </c>
      <c r="E20" s="138">
        <v>24776.375496482473</v>
      </c>
      <c r="F20" s="138">
        <v>9289.9084585604287</v>
      </c>
      <c r="G20" s="138">
        <v>19400.230656032345</v>
      </c>
      <c r="H20" s="138">
        <v>122292.76410228282</v>
      </c>
      <c r="I20" s="138">
        <v>15341.39196760095</v>
      </c>
      <c r="J20" s="138">
        <v>8727.6747521216148</v>
      </c>
      <c r="K20" s="138">
        <v>31814.198493472999</v>
      </c>
      <c r="L20" s="138">
        <v>35033.125742066521</v>
      </c>
      <c r="M20" s="138">
        <v>14237.380601847122</v>
      </c>
      <c r="N20" s="138">
        <v>26215.888358478584</v>
      </c>
      <c r="O20" s="138">
        <v>26988.843214733053</v>
      </c>
      <c r="P20" s="138">
        <v>13297.828785840715</v>
      </c>
      <c r="Q20" s="172">
        <v>417773.19782116666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</row>
    <row r="21" spans="1:33" s="8" customFormat="1" ht="18.75" hidden="1" customHeight="1" x14ac:dyDescent="0.25">
      <c r="A21" s="140">
        <v>40148</v>
      </c>
      <c r="B21" s="138">
        <v>35370.764454486176</v>
      </c>
      <c r="C21" s="138">
        <v>8447.2148140644967</v>
      </c>
      <c r="D21" s="138">
        <v>19501.175497807981</v>
      </c>
      <c r="E21" s="138">
        <v>31192.855769711183</v>
      </c>
      <c r="F21" s="138">
        <v>9233.4174534605627</v>
      </c>
      <c r="G21" s="138">
        <v>21774.292344751582</v>
      </c>
      <c r="H21" s="138">
        <v>127522.87371983496</v>
      </c>
      <c r="I21" s="138">
        <v>17986.358566325911</v>
      </c>
      <c r="J21" s="138">
        <v>7789.5000171160709</v>
      </c>
      <c r="K21" s="138">
        <v>36136.333882339422</v>
      </c>
      <c r="L21" s="138">
        <v>33932.221640046933</v>
      </c>
      <c r="M21" s="138">
        <v>18682.317032282128</v>
      </c>
      <c r="N21" s="138">
        <v>26557.93502825599</v>
      </c>
      <c r="O21" s="138">
        <v>29376.605910750008</v>
      </c>
      <c r="P21" s="138">
        <v>14247.799593319731</v>
      </c>
      <c r="Q21" s="172">
        <v>437751.66572455305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</row>
    <row r="22" spans="1:33" s="8" customFormat="1" ht="18.75" hidden="1" customHeight="1" x14ac:dyDescent="0.25">
      <c r="A22" s="139">
        <v>40238</v>
      </c>
      <c r="B22" s="138">
        <v>29195.671147618421</v>
      </c>
      <c r="C22" s="138">
        <v>8015.2753748128835</v>
      </c>
      <c r="D22" s="138">
        <v>19203.240048030872</v>
      </c>
      <c r="E22" s="138">
        <v>21887.238612451241</v>
      </c>
      <c r="F22" s="138">
        <v>7829.6200112047691</v>
      </c>
      <c r="G22" s="138">
        <v>23479.471771205663</v>
      </c>
      <c r="H22" s="138">
        <v>123757.07285428011</v>
      </c>
      <c r="I22" s="138">
        <v>16017.54990348271</v>
      </c>
      <c r="J22" s="138">
        <v>6729.2950383003381</v>
      </c>
      <c r="K22" s="138">
        <v>31988.037086818676</v>
      </c>
      <c r="L22" s="138">
        <v>32407.967674723823</v>
      </c>
      <c r="M22" s="138">
        <v>21278.453366838461</v>
      </c>
      <c r="N22" s="138">
        <v>26551.959569998373</v>
      </c>
      <c r="O22" s="138">
        <v>29638.172718000002</v>
      </c>
      <c r="P22" s="138">
        <v>15696.265876843774</v>
      </c>
      <c r="Q22" s="172">
        <v>413675.2910546101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</row>
    <row r="23" spans="1:33" s="8" customFormat="1" ht="18.75" hidden="1" customHeight="1" x14ac:dyDescent="0.25">
      <c r="A23" s="140">
        <v>40330</v>
      </c>
      <c r="B23" s="138">
        <v>30911.147831270689</v>
      </c>
      <c r="C23" s="138">
        <v>9721.6284224344599</v>
      </c>
      <c r="D23" s="138">
        <v>16742.890510665919</v>
      </c>
      <c r="E23" s="138">
        <v>20903.002957856374</v>
      </c>
      <c r="F23" s="138">
        <v>8845.34596112902</v>
      </c>
      <c r="G23" s="138">
        <v>28189.675703822624</v>
      </c>
      <c r="H23" s="138">
        <v>124816.68487525181</v>
      </c>
      <c r="I23" s="138">
        <v>15442.135884894857</v>
      </c>
      <c r="J23" s="138">
        <v>7658.279745932854</v>
      </c>
      <c r="K23" s="138">
        <v>32190.22775499264</v>
      </c>
      <c r="L23" s="138">
        <v>30263.798845366637</v>
      </c>
      <c r="M23" s="138">
        <v>14695.635163484581</v>
      </c>
      <c r="N23" s="138">
        <v>27011.568493900792</v>
      </c>
      <c r="O23" s="138">
        <v>30334.010883750001</v>
      </c>
      <c r="P23" s="138">
        <v>16045.139151162914</v>
      </c>
      <c r="Q23" s="172">
        <v>413771.17218591616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</row>
    <row r="24" spans="1:33" s="8" customFormat="1" ht="18.75" hidden="1" customHeight="1" x14ac:dyDescent="0.25">
      <c r="A24" s="139">
        <v>40422</v>
      </c>
      <c r="B24" s="138">
        <v>29972.256510910251</v>
      </c>
      <c r="C24" s="138">
        <v>9617.9016253383925</v>
      </c>
      <c r="D24" s="138">
        <v>15149.670145123235</v>
      </c>
      <c r="E24" s="138">
        <v>26073.851947322128</v>
      </c>
      <c r="F24" s="138">
        <v>9103.5092626297719</v>
      </c>
      <c r="G24" s="138">
        <v>28910.670688761173</v>
      </c>
      <c r="H24" s="138">
        <v>133816.72321610703</v>
      </c>
      <c r="I24" s="138">
        <v>16561.599126169458</v>
      </c>
      <c r="J24" s="138">
        <v>8721.1493975502854</v>
      </c>
      <c r="K24" s="138">
        <v>39819.80535324027</v>
      </c>
      <c r="L24" s="138">
        <v>35066.765804383627</v>
      </c>
      <c r="M24" s="138">
        <v>16719.974425131062</v>
      </c>
      <c r="N24" s="138">
        <v>26338.730410429369</v>
      </c>
      <c r="O24" s="138">
        <v>31422.843800250004</v>
      </c>
      <c r="P24" s="138">
        <v>18375.189778570038</v>
      </c>
      <c r="Q24" s="172">
        <v>445670.64149191597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</row>
    <row r="25" spans="1:33" s="8" customFormat="1" ht="18.75" hidden="1" customHeight="1" x14ac:dyDescent="0.25">
      <c r="A25" s="140">
        <v>40513</v>
      </c>
      <c r="B25" s="138">
        <v>30868.179426885406</v>
      </c>
      <c r="C25" s="138">
        <v>7923.2831956411756</v>
      </c>
      <c r="D25" s="138">
        <v>17079.253722381643</v>
      </c>
      <c r="E25" s="138">
        <v>28644.657196615779</v>
      </c>
      <c r="F25" s="138">
        <v>8865.9543194164326</v>
      </c>
      <c r="G25" s="138">
        <v>30615.90946839422</v>
      </c>
      <c r="H25" s="138">
        <v>132726.68044678334</v>
      </c>
      <c r="I25" s="138">
        <v>17058.603488161913</v>
      </c>
      <c r="J25" s="138">
        <v>8569.3606157307095</v>
      </c>
      <c r="K25" s="138">
        <v>36062.748115832932</v>
      </c>
      <c r="L25" s="138">
        <v>35004.894221630406</v>
      </c>
      <c r="M25" s="138">
        <v>16799.837679497501</v>
      </c>
      <c r="N25" s="138">
        <v>26395.981602443808</v>
      </c>
      <c r="O25" s="138">
        <v>32617.941342000006</v>
      </c>
      <c r="P25" s="138">
        <v>17351.29180823671</v>
      </c>
      <c r="Q25" s="172">
        <v>446584.57664965198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</row>
    <row r="26" spans="1:33" s="8" customFormat="1" ht="18.75" hidden="1" customHeight="1" x14ac:dyDescent="0.25">
      <c r="A26" s="139">
        <v>40603</v>
      </c>
      <c r="B26" s="138">
        <v>33385.776904603023</v>
      </c>
      <c r="C26" s="138">
        <v>5843.1944362184131</v>
      </c>
      <c r="D26" s="138">
        <v>15601.541311743642</v>
      </c>
      <c r="E26" s="138">
        <v>25355.39990620736</v>
      </c>
      <c r="F26" s="138">
        <v>9127.8633897469481</v>
      </c>
      <c r="G26" s="138">
        <v>32318.541011963342</v>
      </c>
      <c r="H26" s="138">
        <v>132731.17190587861</v>
      </c>
      <c r="I26" s="138">
        <v>14294.374833187323</v>
      </c>
      <c r="J26" s="138">
        <v>6760.3306252697448</v>
      </c>
      <c r="K26" s="138">
        <v>27303.70761013294</v>
      </c>
      <c r="L26" s="138">
        <v>35361.478910769896</v>
      </c>
      <c r="M26" s="138">
        <v>18705.849148631456</v>
      </c>
      <c r="N26" s="138">
        <v>26734.030434008451</v>
      </c>
      <c r="O26" s="138">
        <v>33807.867906750005</v>
      </c>
      <c r="P26" s="138">
        <v>19469.541204189078</v>
      </c>
      <c r="Q26" s="172">
        <v>436800.6695393002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</row>
    <row r="27" spans="1:33" s="8" customFormat="1" ht="18.75" hidden="1" customHeight="1" x14ac:dyDescent="0.25">
      <c r="A27" s="140">
        <v>40695</v>
      </c>
      <c r="B27" s="138">
        <v>29983.328763404501</v>
      </c>
      <c r="C27" s="138">
        <v>7979.0085969456795</v>
      </c>
      <c r="D27" s="138">
        <v>15162.443960837898</v>
      </c>
      <c r="E27" s="138">
        <v>22510.913863182046</v>
      </c>
      <c r="F27" s="138">
        <v>13582.36096312904</v>
      </c>
      <c r="G27" s="138">
        <v>29066.191572696025</v>
      </c>
      <c r="H27" s="138">
        <v>129442.29387273949</v>
      </c>
      <c r="I27" s="138">
        <v>12161.189667944298</v>
      </c>
      <c r="J27" s="138">
        <v>7416.8040573771932</v>
      </c>
      <c r="K27" s="138">
        <v>30996.427208046913</v>
      </c>
      <c r="L27" s="138">
        <v>33621.043875886957</v>
      </c>
      <c r="M27" s="138">
        <v>16964.048834670528</v>
      </c>
      <c r="N27" s="138">
        <v>27550.215785001241</v>
      </c>
      <c r="O27" s="138">
        <v>33956.393010750005</v>
      </c>
      <c r="P27" s="138">
        <v>21023.882050330372</v>
      </c>
      <c r="Q27" s="172">
        <v>431416.54608294216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</row>
    <row r="28" spans="1:33" s="8" customFormat="1" ht="18.75" hidden="1" customHeight="1" x14ac:dyDescent="0.25">
      <c r="A28" s="139">
        <v>40787</v>
      </c>
      <c r="B28" s="138">
        <v>30106.879550335569</v>
      </c>
      <c r="C28" s="138">
        <v>7523.9276198955768</v>
      </c>
      <c r="D28" s="138">
        <v>18016.326662572908</v>
      </c>
      <c r="E28" s="138">
        <v>29471.884928091058</v>
      </c>
      <c r="F28" s="138">
        <v>11054.172467541295</v>
      </c>
      <c r="G28" s="138">
        <v>26263.09243475346</v>
      </c>
      <c r="H28" s="138">
        <v>138834.37267022795</v>
      </c>
      <c r="I28" s="138">
        <v>15782.05269852381</v>
      </c>
      <c r="J28" s="138">
        <v>9198.8167983414769</v>
      </c>
      <c r="K28" s="138">
        <v>30601.632460790748</v>
      </c>
      <c r="L28" s="138">
        <v>37651.441453454783</v>
      </c>
      <c r="M28" s="138">
        <v>13364.394840727866</v>
      </c>
      <c r="N28" s="138">
        <v>27657.414427687163</v>
      </c>
      <c r="O28" s="138">
        <v>33423.403597499993</v>
      </c>
      <c r="P28" s="138">
        <v>20026.184524492612</v>
      </c>
      <c r="Q28" s="172">
        <v>448975.99713493622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</row>
    <row r="29" spans="1:33" s="8" customFormat="1" ht="18.75" hidden="1" customHeight="1" x14ac:dyDescent="0.25">
      <c r="A29" s="140">
        <v>40878</v>
      </c>
      <c r="B29" s="138">
        <v>32142.818671283443</v>
      </c>
      <c r="C29" s="138">
        <v>9072.0423801075158</v>
      </c>
      <c r="D29" s="138">
        <v>17934.040638646798</v>
      </c>
      <c r="E29" s="138">
        <v>31115.620191870777</v>
      </c>
      <c r="F29" s="138">
        <v>10542.208951508739</v>
      </c>
      <c r="G29" s="138">
        <v>31080.492328662414</v>
      </c>
      <c r="H29" s="138">
        <v>132160.57166834836</v>
      </c>
      <c r="I29" s="138">
        <v>17889.462430885935</v>
      </c>
      <c r="J29" s="138">
        <v>8957.7539054221415</v>
      </c>
      <c r="K29" s="138">
        <v>28723.198628450522</v>
      </c>
      <c r="L29" s="138">
        <v>36952.476275475303</v>
      </c>
      <c r="M29" s="138">
        <v>11478.373886154915</v>
      </c>
      <c r="N29" s="138">
        <v>27777.034723993362</v>
      </c>
      <c r="O29" s="138">
        <v>33919.154545500009</v>
      </c>
      <c r="P29" s="138">
        <v>16828.418649864121</v>
      </c>
      <c r="Q29" s="172">
        <v>446573.66787617432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</row>
    <row r="30" spans="1:33" s="8" customFormat="1" ht="18.75" hidden="1" customHeight="1" x14ac:dyDescent="0.25">
      <c r="A30" s="139">
        <v>40969</v>
      </c>
      <c r="B30" s="138">
        <v>31356.131527111182</v>
      </c>
      <c r="C30" s="138">
        <v>8404.9496161911084</v>
      </c>
      <c r="D30" s="138">
        <v>16645.718482533885</v>
      </c>
      <c r="E30" s="138">
        <v>21296.758550098151</v>
      </c>
      <c r="F30" s="138">
        <v>10547.18374983025</v>
      </c>
      <c r="G30" s="138">
        <v>32105.119363561058</v>
      </c>
      <c r="H30" s="138">
        <v>127800.1024894952</v>
      </c>
      <c r="I30" s="138">
        <v>15919.911579862404</v>
      </c>
      <c r="J30" s="138">
        <v>6586.3454946053553</v>
      </c>
      <c r="K30" s="138">
        <v>18589.134199066029</v>
      </c>
      <c r="L30" s="138">
        <v>35269.083544905036</v>
      </c>
      <c r="M30" s="138">
        <v>15716.078811493784</v>
      </c>
      <c r="N30" s="138">
        <v>28067.890825233455</v>
      </c>
      <c r="O30" s="138">
        <v>36350.630221500003</v>
      </c>
      <c r="P30" s="138">
        <v>17166.106259415334</v>
      </c>
      <c r="Q30" s="172">
        <v>421821.14471490227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</row>
    <row r="31" spans="1:33" s="8" customFormat="1" ht="18.75" hidden="1" customHeight="1" x14ac:dyDescent="0.25">
      <c r="A31" s="140">
        <v>41061</v>
      </c>
      <c r="B31" s="138">
        <v>32102.243698398459</v>
      </c>
      <c r="C31" s="138">
        <v>9387.4634035995223</v>
      </c>
      <c r="D31" s="138">
        <v>15734.303896025076</v>
      </c>
      <c r="E31" s="138">
        <v>24533.194673402228</v>
      </c>
      <c r="F31" s="138">
        <v>14249.446030204073</v>
      </c>
      <c r="G31" s="138">
        <v>28272.008883896866</v>
      </c>
      <c r="H31" s="138">
        <v>136543.48766452141</v>
      </c>
      <c r="I31" s="138">
        <v>13403.274634447333</v>
      </c>
      <c r="J31" s="138">
        <v>8600.9578829750099</v>
      </c>
      <c r="K31" s="138">
        <v>21198.30857892321</v>
      </c>
      <c r="L31" s="138">
        <v>31518.603675354607</v>
      </c>
      <c r="M31" s="138">
        <v>14082.144909239547</v>
      </c>
      <c r="N31" s="138">
        <v>28284.301198943955</v>
      </c>
      <c r="O31" s="138">
        <v>37220.346717749999</v>
      </c>
      <c r="P31" s="138">
        <v>17523.524344620546</v>
      </c>
      <c r="Q31" s="172">
        <v>432653.61019230186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</row>
    <row r="32" spans="1:33" s="8" customFormat="1" ht="18.75" hidden="1" customHeight="1" x14ac:dyDescent="0.25">
      <c r="A32" s="139">
        <v>41153</v>
      </c>
      <c r="B32" s="138">
        <v>30495.657645947274</v>
      </c>
      <c r="C32" s="138">
        <v>9156.1149978678259</v>
      </c>
      <c r="D32" s="138">
        <v>16549.50220416288</v>
      </c>
      <c r="E32" s="138">
        <v>28482.89818028907</v>
      </c>
      <c r="F32" s="138">
        <v>13846.078718830619</v>
      </c>
      <c r="G32" s="138">
        <v>26401.878408043984</v>
      </c>
      <c r="H32" s="138">
        <v>135644.44542727806</v>
      </c>
      <c r="I32" s="138">
        <v>17533.41141596598</v>
      </c>
      <c r="J32" s="138">
        <v>9905.7680596094069</v>
      </c>
      <c r="K32" s="138">
        <v>30542.357844188475</v>
      </c>
      <c r="L32" s="138">
        <v>33882.517618202328</v>
      </c>
      <c r="M32" s="138">
        <v>14120.349930128883</v>
      </c>
      <c r="N32" s="138">
        <v>28404.536597030357</v>
      </c>
      <c r="O32" s="138">
        <v>38114.237925750007</v>
      </c>
      <c r="P32" s="138">
        <v>15491.500154652698</v>
      </c>
      <c r="Q32" s="172">
        <v>448571.25512794784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</row>
    <row r="33" spans="1:34" s="8" customFormat="1" ht="18.75" hidden="1" customHeight="1" x14ac:dyDescent="0.25">
      <c r="A33" s="140">
        <v>41244</v>
      </c>
      <c r="B33" s="138">
        <v>28415.899026682873</v>
      </c>
      <c r="C33" s="138">
        <v>9359.6166937525923</v>
      </c>
      <c r="D33" s="138">
        <v>13717.345606743262</v>
      </c>
      <c r="E33" s="138">
        <v>26561.396081626961</v>
      </c>
      <c r="F33" s="138">
        <v>12040.453404808768</v>
      </c>
      <c r="G33" s="138">
        <v>25496.134350311913</v>
      </c>
      <c r="H33" s="138">
        <v>131463.69401594932</v>
      </c>
      <c r="I33" s="138">
        <v>16094.181996333758</v>
      </c>
      <c r="J33" s="138">
        <v>9689.820884309207</v>
      </c>
      <c r="K33" s="138">
        <v>29006.486481672004</v>
      </c>
      <c r="L33" s="138">
        <v>32536.726210275185</v>
      </c>
      <c r="M33" s="138">
        <v>12553.87925835287</v>
      </c>
      <c r="N33" s="138">
        <v>28660.234301421035</v>
      </c>
      <c r="O33" s="138">
        <v>35606.654926500007</v>
      </c>
      <c r="P33" s="138">
        <v>17388.275193691497</v>
      </c>
      <c r="Q33" s="172">
        <v>428590.79843243118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</row>
    <row r="34" spans="1:34" s="8" customFormat="1" ht="18.75" hidden="1" customHeight="1" x14ac:dyDescent="0.25">
      <c r="A34" s="139">
        <v>41334</v>
      </c>
      <c r="B34" s="138">
        <v>39424.218940974701</v>
      </c>
      <c r="C34" s="138">
        <v>6732.0044437802071</v>
      </c>
      <c r="D34" s="138">
        <v>16516.011103617569</v>
      </c>
      <c r="E34" s="138">
        <v>24721.689205637947</v>
      </c>
      <c r="F34" s="138">
        <v>10924.257344101876</v>
      </c>
      <c r="G34" s="138">
        <v>26034.690958701078</v>
      </c>
      <c r="H34" s="138">
        <v>137477.72849425153</v>
      </c>
      <c r="I34" s="138">
        <v>13618.275811874877</v>
      </c>
      <c r="J34" s="138">
        <v>5854.7685696704639</v>
      </c>
      <c r="K34" s="138">
        <v>29120.409770451301</v>
      </c>
      <c r="L34" s="138">
        <v>31370.368586580676</v>
      </c>
      <c r="M34" s="138">
        <v>14461.273945074241</v>
      </c>
      <c r="N34" s="138">
        <v>28943.415279566336</v>
      </c>
      <c r="O34" s="138">
        <v>36059.738048250001</v>
      </c>
      <c r="P34" s="138">
        <v>25298.298301425668</v>
      </c>
      <c r="Q34" s="172">
        <v>446557.14880395844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</row>
    <row r="35" spans="1:34" s="8" customFormat="1" ht="18.75" hidden="1" customHeight="1" x14ac:dyDescent="0.25">
      <c r="A35" s="140">
        <v>41426</v>
      </c>
      <c r="B35" s="138">
        <v>37960.050813057023</v>
      </c>
      <c r="C35" s="138">
        <v>9340.5367372269466</v>
      </c>
      <c r="D35" s="138">
        <v>16236.887826606893</v>
      </c>
      <c r="E35" s="138">
        <v>26066.061574897169</v>
      </c>
      <c r="F35" s="138">
        <v>10139.365249203705</v>
      </c>
      <c r="G35" s="138">
        <v>27121.420300442169</v>
      </c>
      <c r="H35" s="138">
        <v>136757.60663086214</v>
      </c>
      <c r="I35" s="138">
        <v>16677.24768460717</v>
      </c>
      <c r="J35" s="138">
        <v>7133.5837726107547</v>
      </c>
      <c r="K35" s="138">
        <v>25451.317568038234</v>
      </c>
      <c r="L35" s="138">
        <v>28310.620721359275</v>
      </c>
      <c r="M35" s="138">
        <v>10525.360892025492</v>
      </c>
      <c r="N35" s="138">
        <v>29032.334296669567</v>
      </c>
      <c r="O35" s="138">
        <v>36407.761194000006</v>
      </c>
      <c r="P35" s="138">
        <v>18542.469292689922</v>
      </c>
      <c r="Q35" s="172">
        <v>435702.62455429649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</row>
    <row r="36" spans="1:34" s="8" customFormat="1" ht="18.75" hidden="1" customHeight="1" x14ac:dyDescent="0.25">
      <c r="A36" s="139">
        <v>41518</v>
      </c>
      <c r="B36" s="138">
        <v>38644.006261830451</v>
      </c>
      <c r="C36" s="138">
        <v>7885.9341513591571</v>
      </c>
      <c r="D36" s="138">
        <v>16279.566301432415</v>
      </c>
      <c r="E36" s="138">
        <v>23815.993492205715</v>
      </c>
      <c r="F36" s="138">
        <v>9115.9790038061219</v>
      </c>
      <c r="G36" s="138">
        <v>28461.438005482385</v>
      </c>
      <c r="H36" s="138">
        <v>133800.48519373365</v>
      </c>
      <c r="I36" s="138">
        <v>17282.465794065785</v>
      </c>
      <c r="J36" s="138">
        <v>10151.593518700229</v>
      </c>
      <c r="K36" s="138">
        <v>26306.582222323614</v>
      </c>
      <c r="L36" s="138">
        <v>32406.139070553174</v>
      </c>
      <c r="M36" s="138">
        <v>11221.85780976869</v>
      </c>
      <c r="N36" s="138">
        <v>29177.656445804969</v>
      </c>
      <c r="O36" s="138">
        <v>36894.560540250008</v>
      </c>
      <c r="P36" s="138">
        <v>21305.134623383401</v>
      </c>
      <c r="Q36" s="172">
        <v>442749.39243469981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</row>
    <row r="37" spans="1:34" s="8" customFormat="1" ht="18.75" hidden="1" customHeight="1" x14ac:dyDescent="0.25">
      <c r="A37" s="140">
        <v>41609</v>
      </c>
      <c r="B37" s="138">
        <v>35137.597600767396</v>
      </c>
      <c r="C37" s="138">
        <v>7983.4111078798933</v>
      </c>
      <c r="D37" s="138">
        <v>17799.603021851439</v>
      </c>
      <c r="E37" s="138">
        <v>21448.576808103619</v>
      </c>
      <c r="F37" s="138">
        <v>11081.222795171554</v>
      </c>
      <c r="G37" s="138">
        <v>33184.213468707727</v>
      </c>
      <c r="H37" s="138">
        <v>130053.50248081947</v>
      </c>
      <c r="I37" s="138">
        <v>19738.611632785414</v>
      </c>
      <c r="J37" s="138">
        <v>8613.3982625694898</v>
      </c>
      <c r="K37" s="138">
        <v>29140.589439186886</v>
      </c>
      <c r="L37" s="138">
        <v>32712.895314387752</v>
      </c>
      <c r="M37" s="138">
        <v>12477.529759798201</v>
      </c>
      <c r="N37" s="138">
        <v>29423.393977959127</v>
      </c>
      <c r="O37" s="138">
        <v>36885.062418749993</v>
      </c>
      <c r="P37" s="138">
        <v>14760.015808381379</v>
      </c>
      <c r="Q37" s="172">
        <v>440439.62389711931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</row>
    <row r="38" spans="1:34" s="8" customFormat="1" ht="18.75" hidden="1" customHeight="1" x14ac:dyDescent="0.25">
      <c r="A38" s="139">
        <v>41699</v>
      </c>
      <c r="B38" s="138">
        <v>32266.954009184134</v>
      </c>
      <c r="C38" s="138">
        <v>6973.421120772191</v>
      </c>
      <c r="D38" s="138">
        <v>17797.627256965287</v>
      </c>
      <c r="E38" s="138">
        <v>19456.113044391004</v>
      </c>
      <c r="F38" s="138">
        <v>13189.199248733268</v>
      </c>
      <c r="G38" s="138">
        <v>32165.097855474614</v>
      </c>
      <c r="H38" s="138">
        <v>139119.28427231871</v>
      </c>
      <c r="I38" s="138">
        <v>19034.487048906951</v>
      </c>
      <c r="J38" s="138">
        <v>5647.2121016240189</v>
      </c>
      <c r="K38" s="138">
        <v>22850.342808673475</v>
      </c>
      <c r="L38" s="138">
        <v>31816.382184326842</v>
      </c>
      <c r="M38" s="138">
        <v>13140.762590751585</v>
      </c>
      <c r="N38" s="138">
        <v>29302.03527109175</v>
      </c>
      <c r="O38" s="138">
        <v>37535.353805250001</v>
      </c>
      <c r="P38" s="138">
        <v>15309.236870402561</v>
      </c>
      <c r="Q38" s="172">
        <v>435603.50948886637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</row>
    <row r="39" spans="1:34" s="8" customFormat="1" ht="18.75" hidden="1" customHeight="1" x14ac:dyDescent="0.25">
      <c r="A39" s="140">
        <v>41791</v>
      </c>
      <c r="B39" s="138">
        <v>28690.392676264488</v>
      </c>
      <c r="C39" s="138">
        <v>8487.6754411934107</v>
      </c>
      <c r="D39" s="138">
        <v>18969.669606074123</v>
      </c>
      <c r="E39" s="138">
        <v>20856.794938846364</v>
      </c>
      <c r="F39" s="138">
        <v>13758.161263877872</v>
      </c>
      <c r="G39" s="138">
        <v>28701.249509234014</v>
      </c>
      <c r="H39" s="138">
        <v>131575.52338374834</v>
      </c>
      <c r="I39" s="138">
        <v>18326.025393341621</v>
      </c>
      <c r="J39" s="138">
        <v>5944.3608415337631</v>
      </c>
      <c r="K39" s="138">
        <v>31252.180060694092</v>
      </c>
      <c r="L39" s="138">
        <v>30956.326185677895</v>
      </c>
      <c r="M39" s="138">
        <v>14146.528915700053</v>
      </c>
      <c r="N39" s="138">
        <v>29331.81192599472</v>
      </c>
      <c r="O39" s="138">
        <v>38643.246222000002</v>
      </c>
      <c r="P39" s="138">
        <v>19589.635337463584</v>
      </c>
      <c r="Q39" s="172">
        <v>439229.58170164429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</row>
    <row r="40" spans="1:34" s="8" customFormat="1" ht="18.75" customHeight="1" x14ac:dyDescent="0.25">
      <c r="A40" s="139">
        <v>41883</v>
      </c>
      <c r="B40" s="138">
        <v>30099.865777350013</v>
      </c>
      <c r="C40" s="138">
        <v>8778.8872151412543</v>
      </c>
      <c r="D40" s="138">
        <v>20605.92166305651</v>
      </c>
      <c r="E40" s="138">
        <v>21336.015255295024</v>
      </c>
      <c r="F40" s="138">
        <v>14412.610328840003</v>
      </c>
      <c r="G40" s="138">
        <v>27113.535486675937</v>
      </c>
      <c r="H40" s="138">
        <v>149282.83898185362</v>
      </c>
      <c r="I40" s="138">
        <v>23932.658251821736</v>
      </c>
      <c r="J40" s="138">
        <v>8165.1702665836528</v>
      </c>
      <c r="K40" s="138">
        <v>27466.35666274379</v>
      </c>
      <c r="L40" s="138">
        <v>35475.102204738068</v>
      </c>
      <c r="M40" s="138">
        <v>20091.443086130716</v>
      </c>
      <c r="N40" s="138">
        <v>30156.027848787551</v>
      </c>
      <c r="O40" s="138">
        <v>38802.745490250003</v>
      </c>
      <c r="P40" s="138">
        <v>18516.000039464467</v>
      </c>
      <c r="Q40" s="172">
        <v>474235.17855873238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</row>
    <row r="41" spans="1:34" s="8" customFormat="1" ht="18.75" customHeight="1" x14ac:dyDescent="0.25">
      <c r="A41" s="140">
        <v>41974</v>
      </c>
      <c r="B41" s="138">
        <v>31353.278317491131</v>
      </c>
      <c r="C41" s="138">
        <v>9916.8156673456015</v>
      </c>
      <c r="D41" s="138">
        <v>20426.535925073964</v>
      </c>
      <c r="E41" s="138">
        <v>19793.189874084164</v>
      </c>
      <c r="F41" s="138">
        <v>12457.496967930847</v>
      </c>
      <c r="G41" s="138">
        <v>28522.496818417025</v>
      </c>
      <c r="H41" s="138">
        <v>135540.53729005609</v>
      </c>
      <c r="I41" s="138">
        <v>28364.642706068429</v>
      </c>
      <c r="J41" s="138">
        <v>10001.210694295154</v>
      </c>
      <c r="K41" s="138">
        <v>31806.292948425034</v>
      </c>
      <c r="L41" s="138">
        <v>36102.511216491381</v>
      </c>
      <c r="M41" s="138">
        <v>21764.548564355679</v>
      </c>
      <c r="N41" s="138">
        <v>31561.624997103714</v>
      </c>
      <c r="O41" s="138">
        <v>39419.192814749993</v>
      </c>
      <c r="P41" s="138">
        <v>14468.689596437738</v>
      </c>
      <c r="Q41" s="172">
        <v>471499.06439832604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</row>
    <row r="42" spans="1:34" s="8" customFormat="1" ht="18.75" customHeight="1" x14ac:dyDescent="0.25">
      <c r="A42" s="139">
        <v>42064</v>
      </c>
      <c r="B42" s="138">
        <v>32329.183218032726</v>
      </c>
      <c r="C42" s="138">
        <v>9414.4085262969238</v>
      </c>
      <c r="D42" s="138">
        <v>19462.718519917471</v>
      </c>
      <c r="E42" s="138">
        <v>17832.429513034025</v>
      </c>
      <c r="F42" s="138">
        <v>14131.776907412321</v>
      </c>
      <c r="G42" s="138">
        <v>32705.912006461447</v>
      </c>
      <c r="H42" s="138">
        <v>141502.9016938995</v>
      </c>
      <c r="I42" s="138">
        <v>24591.67009379113</v>
      </c>
      <c r="J42" s="138">
        <v>7344.5696208946283</v>
      </c>
      <c r="K42" s="138">
        <v>36003.724398319668</v>
      </c>
      <c r="L42" s="138">
        <v>36384.481930072114</v>
      </c>
      <c r="M42" s="138">
        <v>19574.16284769286</v>
      </c>
      <c r="N42" s="138">
        <v>31604.006226394438</v>
      </c>
      <c r="O42" s="138">
        <v>40423.078783499994</v>
      </c>
      <c r="P42" s="138">
        <v>15808.050068958191</v>
      </c>
      <c r="Q42" s="172">
        <v>479113.07435467752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1"/>
    </row>
    <row r="43" spans="1:34" s="8" customFormat="1" ht="18.75" customHeight="1" x14ac:dyDescent="0.25">
      <c r="A43" s="140">
        <v>42156</v>
      </c>
      <c r="B43" s="138">
        <v>30205.28544490644</v>
      </c>
      <c r="C43" s="138">
        <v>14347.444700606435</v>
      </c>
      <c r="D43" s="138">
        <v>18243.582760507055</v>
      </c>
      <c r="E43" s="138">
        <v>20846.101214320133</v>
      </c>
      <c r="F43" s="138">
        <v>9696.9787989133165</v>
      </c>
      <c r="G43" s="138">
        <v>37095.687644012323</v>
      </c>
      <c r="H43" s="138">
        <v>139589.38764230176</v>
      </c>
      <c r="I43" s="138">
        <v>21737.27687275568</v>
      </c>
      <c r="J43" s="138">
        <v>8530.553827804586</v>
      </c>
      <c r="K43" s="138">
        <v>37438.285714624784</v>
      </c>
      <c r="L43" s="138">
        <v>35329.808837284763</v>
      </c>
      <c r="M43" s="138">
        <v>18191.372419203613</v>
      </c>
      <c r="N43" s="138">
        <v>31531.22424789362</v>
      </c>
      <c r="O43" s="138">
        <v>41849.611108450001</v>
      </c>
      <c r="P43" s="138">
        <v>21455.679149939384</v>
      </c>
      <c r="Q43" s="172">
        <v>486088.28038352384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1"/>
    </row>
    <row r="44" spans="1:34" s="8" customFormat="1" ht="18.75" customHeight="1" x14ac:dyDescent="0.25">
      <c r="A44" s="139">
        <v>42248</v>
      </c>
      <c r="B44" s="138">
        <v>31467.92707859035</v>
      </c>
      <c r="C44" s="138">
        <v>17880.74029877672</v>
      </c>
      <c r="D44" s="138">
        <v>21409.030054834708</v>
      </c>
      <c r="E44" s="138">
        <v>23158.818060848229</v>
      </c>
      <c r="F44" s="138">
        <v>19622.185842484265</v>
      </c>
      <c r="G44" s="138">
        <v>41624.31312640517</v>
      </c>
      <c r="H44" s="138">
        <v>151048.0258909465</v>
      </c>
      <c r="I44" s="138">
        <v>24140.577761730165</v>
      </c>
      <c r="J44" s="138">
        <v>14229.095625522517</v>
      </c>
      <c r="K44" s="138">
        <v>36155.471563446779</v>
      </c>
      <c r="L44" s="138">
        <v>38266.989142354236</v>
      </c>
      <c r="M44" s="138">
        <v>21503.91488580608</v>
      </c>
      <c r="N44" s="138">
        <v>30828.184199233212</v>
      </c>
      <c r="O44" s="138">
        <v>42929.168903750004</v>
      </c>
      <c r="P44" s="138">
        <v>17642.527503424644</v>
      </c>
      <c r="Q44" s="172">
        <v>531906.96993815363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1"/>
    </row>
    <row r="45" spans="1:34" s="8" customFormat="1" ht="18.75" customHeight="1" x14ac:dyDescent="0.25">
      <c r="A45" s="139">
        <v>42339</v>
      </c>
      <c r="B45" s="138">
        <v>30806.916946429312</v>
      </c>
      <c r="C45" s="138">
        <v>12518.492566458541</v>
      </c>
      <c r="D45" s="138">
        <v>21285.790490005325</v>
      </c>
      <c r="E45" s="138">
        <v>20692.833363467602</v>
      </c>
      <c r="F45" s="138">
        <v>11099.610955659624</v>
      </c>
      <c r="G45" s="138">
        <v>35523.606251944897</v>
      </c>
      <c r="H45" s="138">
        <v>158147.47394064834</v>
      </c>
      <c r="I45" s="138">
        <v>25606.665732407899</v>
      </c>
      <c r="J45" s="138">
        <v>10969.902871024977</v>
      </c>
      <c r="K45" s="138">
        <v>37470.074319023588</v>
      </c>
      <c r="L45" s="138">
        <v>39708.074763017365</v>
      </c>
      <c r="M45" s="138">
        <v>21688.929299645286</v>
      </c>
      <c r="N45" s="138">
        <v>31354.102146032881</v>
      </c>
      <c r="O45" s="138">
        <v>43362.833854499986</v>
      </c>
      <c r="P45" s="138">
        <v>17770.364655659036</v>
      </c>
      <c r="Q45" s="172">
        <v>518005.67215592461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1"/>
    </row>
    <row r="46" spans="1:34" s="8" customFormat="1" ht="18.75" customHeight="1" x14ac:dyDescent="0.25">
      <c r="A46" s="140">
        <v>42430</v>
      </c>
      <c r="B46" s="138">
        <v>33589.241683728724</v>
      </c>
      <c r="C46" s="138">
        <v>14392.803626907782</v>
      </c>
      <c r="D46" s="138">
        <v>21217.777204868227</v>
      </c>
      <c r="E46" s="138">
        <v>19392.798441848146</v>
      </c>
      <c r="F46" s="138">
        <v>13668.92243305034</v>
      </c>
      <c r="G46" s="138">
        <v>33258.178728831881</v>
      </c>
      <c r="H46" s="138">
        <v>160995.42501109742</v>
      </c>
      <c r="I46" s="138">
        <v>24271.90632423096</v>
      </c>
      <c r="J46" s="138">
        <v>9269.1008366619135</v>
      </c>
      <c r="K46" s="138">
        <v>43653.149639621239</v>
      </c>
      <c r="L46" s="138">
        <v>38936.052047510719</v>
      </c>
      <c r="M46" s="138">
        <v>19980.13156768075</v>
      </c>
      <c r="N46" s="138">
        <v>31741.790081014118</v>
      </c>
      <c r="O46" s="138">
        <v>44534.167461800003</v>
      </c>
      <c r="P46" s="138">
        <v>18191.43699655429</v>
      </c>
      <c r="Q46" s="172">
        <v>527092.88208540645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1"/>
    </row>
    <row r="47" spans="1:34" s="8" customFormat="1" ht="18.75" customHeight="1" x14ac:dyDescent="0.25">
      <c r="A47" s="140">
        <v>42522</v>
      </c>
      <c r="B47" s="138">
        <v>34949.514504128761</v>
      </c>
      <c r="C47" s="138">
        <v>15040.816571341651</v>
      </c>
      <c r="D47" s="138">
        <v>20280.262027726483</v>
      </c>
      <c r="E47" s="138">
        <v>21494.304489168309</v>
      </c>
      <c r="F47" s="138">
        <v>14414.165205966416</v>
      </c>
      <c r="G47" s="138">
        <v>34024.32526075979</v>
      </c>
      <c r="H47" s="138">
        <v>148589.56892935306</v>
      </c>
      <c r="I47" s="138">
        <v>22747.276702644729</v>
      </c>
      <c r="J47" s="138">
        <v>10068.170722083067</v>
      </c>
      <c r="K47" s="138">
        <v>40339.621739512651</v>
      </c>
      <c r="L47" s="138">
        <v>37573.352839061037</v>
      </c>
      <c r="M47" s="138">
        <v>18267.319140519925</v>
      </c>
      <c r="N47" s="138">
        <v>31925.36342832668</v>
      </c>
      <c r="O47" s="138">
        <v>43388.656457599995</v>
      </c>
      <c r="P47" s="138">
        <v>19246.879731250196</v>
      </c>
      <c r="Q47" s="172">
        <v>512349.59774944274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1"/>
    </row>
    <row r="48" spans="1:34" s="8" customFormat="1" ht="18.75" customHeight="1" x14ac:dyDescent="0.25">
      <c r="A48" s="139">
        <v>42614</v>
      </c>
      <c r="B48" s="138">
        <v>39991.329058947522</v>
      </c>
      <c r="C48" s="138">
        <v>18417.087199300131</v>
      </c>
      <c r="D48" s="138">
        <v>20202.572831389967</v>
      </c>
      <c r="E48" s="138">
        <v>23672.06612848238</v>
      </c>
      <c r="F48" s="138">
        <v>15831.878058806013</v>
      </c>
      <c r="G48" s="138">
        <v>35582.576511108622</v>
      </c>
      <c r="H48" s="138">
        <v>162763.69196875294</v>
      </c>
      <c r="I48" s="138">
        <v>23322.592787602902</v>
      </c>
      <c r="J48" s="138">
        <v>11629.393925984396</v>
      </c>
      <c r="K48" s="138">
        <v>36306.54023554286</v>
      </c>
      <c r="L48" s="138">
        <v>40456.341290486766</v>
      </c>
      <c r="M48" s="138">
        <v>20771.939546891055</v>
      </c>
      <c r="N48" s="138">
        <v>31328.641022031043</v>
      </c>
      <c r="O48" s="138">
        <v>44269.290275949999</v>
      </c>
      <c r="P48" s="138">
        <v>19221.780312102794</v>
      </c>
      <c r="Q48" s="172">
        <v>543767.72115337942</v>
      </c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1"/>
    </row>
    <row r="49" spans="1:34" s="8" customFormat="1" ht="18.75" customHeight="1" x14ac:dyDescent="0.25">
      <c r="A49" s="140">
        <v>42705</v>
      </c>
      <c r="B49" s="138">
        <v>40085.341981367696</v>
      </c>
      <c r="C49" s="138">
        <v>15393.529327649336</v>
      </c>
      <c r="D49" s="138">
        <v>22508.580114327018</v>
      </c>
      <c r="E49" s="138">
        <v>20904.231043646385</v>
      </c>
      <c r="F49" s="138">
        <v>12816.576799140903</v>
      </c>
      <c r="G49" s="138">
        <v>30445.893660307476</v>
      </c>
      <c r="H49" s="138">
        <v>158129.4238316332</v>
      </c>
      <c r="I49" s="138">
        <v>23415.302646662538</v>
      </c>
      <c r="J49" s="138">
        <v>11408.775886406531</v>
      </c>
      <c r="K49" s="138">
        <v>36027.628377016757</v>
      </c>
      <c r="L49" s="138">
        <v>43226.695474442509</v>
      </c>
      <c r="M49" s="138">
        <v>19462.759101874297</v>
      </c>
      <c r="N49" s="138">
        <v>30935.786433371279</v>
      </c>
      <c r="O49" s="138">
        <v>45596.178671650006</v>
      </c>
      <c r="P49" s="138">
        <v>14246.066120334313</v>
      </c>
      <c r="Q49" s="172">
        <v>524602.76946983021</v>
      </c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1"/>
    </row>
    <row r="50" spans="1:34" s="8" customFormat="1" ht="18.75" customHeight="1" x14ac:dyDescent="0.25">
      <c r="A50" s="139">
        <v>42795</v>
      </c>
      <c r="B50" s="138">
        <v>41309.090705785376</v>
      </c>
      <c r="C50" s="138">
        <v>11789.063727405193</v>
      </c>
      <c r="D50" s="138">
        <v>21755.973009321213</v>
      </c>
      <c r="E50" s="138">
        <v>20054.140596537774</v>
      </c>
      <c r="F50" s="138">
        <v>14854.537003918489</v>
      </c>
      <c r="G50" s="138">
        <v>28240.867448735229</v>
      </c>
      <c r="H50" s="138">
        <v>165503.53179836727</v>
      </c>
      <c r="I50" s="138">
        <v>23455.091351771225</v>
      </c>
      <c r="J50" s="138">
        <v>9070.6210825495327</v>
      </c>
      <c r="K50" s="138">
        <v>35997.935678671223</v>
      </c>
      <c r="L50" s="138">
        <v>40138.671518409647</v>
      </c>
      <c r="M50" s="138">
        <v>22497.656718900445</v>
      </c>
      <c r="N50" s="138">
        <v>31215.883375243557</v>
      </c>
      <c r="O50" s="138">
        <v>45309.252099400001</v>
      </c>
      <c r="P50" s="138">
        <v>15487.311989668175</v>
      </c>
      <c r="Q50" s="172">
        <v>526679.62810468429</v>
      </c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1"/>
    </row>
    <row r="51" spans="1:34" s="8" customFormat="1" ht="18.75" customHeight="1" x14ac:dyDescent="0.25">
      <c r="A51" s="140">
        <v>42887</v>
      </c>
      <c r="B51" s="138">
        <v>39913.45438764774</v>
      </c>
      <c r="C51" s="138">
        <v>15350.306561883604</v>
      </c>
      <c r="D51" s="138">
        <v>17863.659887800826</v>
      </c>
      <c r="E51" s="138">
        <v>22576.228624529758</v>
      </c>
      <c r="F51" s="138">
        <v>19229.03473173664</v>
      </c>
      <c r="G51" s="138">
        <v>29246.038669553207</v>
      </c>
      <c r="H51" s="138">
        <v>154754.51534673225</v>
      </c>
      <c r="I51" s="138">
        <v>18416.263682899262</v>
      </c>
      <c r="J51" s="138">
        <v>11088.511096766955</v>
      </c>
      <c r="K51" s="138">
        <v>37001.992651451685</v>
      </c>
      <c r="L51" s="138">
        <v>38464.637017442452</v>
      </c>
      <c r="M51" s="138">
        <v>17876.22732693881</v>
      </c>
      <c r="N51" s="138">
        <v>31749.495876827481</v>
      </c>
      <c r="O51" s="138">
        <v>43817.048594349995</v>
      </c>
      <c r="P51" s="138">
        <v>17611.16116315241</v>
      </c>
      <c r="Q51" s="172">
        <v>514958.57561971305</v>
      </c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1"/>
    </row>
    <row r="52" spans="1:34" s="8" customFormat="1" ht="18.75" customHeight="1" x14ac:dyDescent="0.25">
      <c r="A52" s="139">
        <v>42979</v>
      </c>
      <c r="B52" s="138">
        <v>39956.89975607182</v>
      </c>
      <c r="C52" s="138">
        <v>16330.585622319848</v>
      </c>
      <c r="D52" s="138">
        <v>19264.052394507926</v>
      </c>
      <c r="E52" s="138">
        <v>19594.568362793903</v>
      </c>
      <c r="F52" s="138">
        <v>12526.550575280355</v>
      </c>
      <c r="G52" s="138">
        <v>31213.903046849096</v>
      </c>
      <c r="H52" s="138">
        <v>162006.99213628165</v>
      </c>
      <c r="I52" s="138">
        <v>21515.559175532577</v>
      </c>
      <c r="J52" s="138">
        <v>14347.844784145385</v>
      </c>
      <c r="K52" s="138">
        <v>44597.810603037397</v>
      </c>
      <c r="L52" s="138">
        <v>41855.544777820644</v>
      </c>
      <c r="M52" s="138">
        <v>21882.959203513416</v>
      </c>
      <c r="N52" s="138">
        <v>32118.629830680959</v>
      </c>
      <c r="O52" s="138">
        <v>42726.183524799999</v>
      </c>
      <c r="P52" s="138">
        <v>17470.824556810214</v>
      </c>
      <c r="Q52" s="172">
        <v>537408.90835044521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1"/>
    </row>
    <row r="53" spans="1:34" s="8" customFormat="1" ht="18.75" customHeight="1" x14ac:dyDescent="0.25">
      <c r="A53" s="140">
        <v>43070</v>
      </c>
      <c r="B53" s="138">
        <v>37606.669681075269</v>
      </c>
      <c r="C53" s="138">
        <v>13798.843421193136</v>
      </c>
      <c r="D53" s="138">
        <v>20471.135618332963</v>
      </c>
      <c r="E53" s="138">
        <v>12187.312076494019</v>
      </c>
      <c r="F53" s="138">
        <v>15964.497791029942</v>
      </c>
      <c r="G53" s="138">
        <v>32261.440364726895</v>
      </c>
      <c r="H53" s="138">
        <v>163225.05992075973</v>
      </c>
      <c r="I53" s="138">
        <v>21588.812886265176</v>
      </c>
      <c r="J53" s="138">
        <v>11507.41212048122</v>
      </c>
      <c r="K53" s="138">
        <v>36171.21069129181</v>
      </c>
      <c r="L53" s="138">
        <v>47402.644797220724</v>
      </c>
      <c r="M53" s="138">
        <v>22439.806281887744</v>
      </c>
      <c r="N53" s="138">
        <v>32534.163125882103</v>
      </c>
      <c r="O53" s="138">
        <v>45355.081146349999</v>
      </c>
      <c r="P53" s="138">
        <v>15966.113450988641</v>
      </c>
      <c r="Q53" s="172">
        <v>528480.20337397943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1"/>
    </row>
    <row r="54" spans="1:34" s="8" customFormat="1" ht="18.75" customHeight="1" x14ac:dyDescent="0.25">
      <c r="A54" s="139">
        <v>43160</v>
      </c>
      <c r="B54" s="138">
        <v>40116.047150244594</v>
      </c>
      <c r="C54" s="138">
        <v>10073.432375465241</v>
      </c>
      <c r="D54" s="138">
        <v>19635.219237574263</v>
      </c>
      <c r="E54" s="138">
        <v>11927.358643181429</v>
      </c>
      <c r="F54" s="138">
        <v>15580.640261851748</v>
      </c>
      <c r="G54" s="138">
        <v>31062.660303214601</v>
      </c>
      <c r="H54" s="138">
        <v>176048.32397609064</v>
      </c>
      <c r="I54" s="138">
        <v>16771.749445936974</v>
      </c>
      <c r="J54" s="138">
        <v>8266.7620550276733</v>
      </c>
      <c r="K54" s="138">
        <v>32879.026061345321</v>
      </c>
      <c r="L54" s="138">
        <v>48021.477328019355</v>
      </c>
      <c r="M54" s="138">
        <v>25755.735500765248</v>
      </c>
      <c r="N54" s="138">
        <v>32204.530828356801</v>
      </c>
      <c r="O54" s="138">
        <v>43585.286813699997</v>
      </c>
      <c r="P54" s="138">
        <v>16614.973906545216</v>
      </c>
      <c r="Q54" s="172">
        <v>528543.22388731909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1"/>
    </row>
    <row r="55" spans="1:34" s="8" customFormat="1" ht="18.75" customHeight="1" x14ac:dyDescent="0.25">
      <c r="A55" s="140">
        <v>43252</v>
      </c>
      <c r="B55" s="138">
        <v>33447.064492250509</v>
      </c>
      <c r="C55" s="138">
        <v>14647.904912271058</v>
      </c>
      <c r="D55" s="138">
        <v>16849.172909410492</v>
      </c>
      <c r="E55" s="138">
        <v>12490.974828638191</v>
      </c>
      <c r="F55" s="138">
        <v>14334.868369298843</v>
      </c>
      <c r="G55" s="138">
        <v>35686.233616696474</v>
      </c>
      <c r="H55" s="138">
        <v>161300.57611148767</v>
      </c>
      <c r="I55" s="138">
        <v>19393.587681241377</v>
      </c>
      <c r="J55" s="138">
        <v>10282.196688454484</v>
      </c>
      <c r="K55" s="138">
        <v>33959.01010568114</v>
      </c>
      <c r="L55" s="138">
        <v>45256.039692134866</v>
      </c>
      <c r="M55" s="138">
        <v>22201.317397772684</v>
      </c>
      <c r="N55" s="138">
        <v>32308.194969768279</v>
      </c>
      <c r="O55" s="138">
        <v>43385.244530349999</v>
      </c>
      <c r="P55" s="138">
        <v>18312.764500996254</v>
      </c>
      <c r="Q55" s="172">
        <v>513855.15080645232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1"/>
    </row>
    <row r="56" spans="1:34" s="8" customFormat="1" ht="18.75" customHeight="1" x14ac:dyDescent="0.25">
      <c r="A56" s="139">
        <v>43344</v>
      </c>
      <c r="B56" s="138">
        <v>38054.26959537423</v>
      </c>
      <c r="C56" s="138">
        <v>11283.306556011492</v>
      </c>
      <c r="D56" s="138">
        <v>19571.441237974319</v>
      </c>
      <c r="E56" s="138">
        <v>11832.658854512571</v>
      </c>
      <c r="F56" s="138">
        <v>14780.216918924127</v>
      </c>
      <c r="G56" s="138">
        <v>29091.545378102688</v>
      </c>
      <c r="H56" s="138">
        <v>186190.50788111615</v>
      </c>
      <c r="I56" s="138">
        <v>19380.651391367253</v>
      </c>
      <c r="J56" s="138">
        <v>13465.911294466385</v>
      </c>
      <c r="K56" s="138">
        <v>43911.204317523472</v>
      </c>
      <c r="L56" s="138">
        <v>47928.363628919018</v>
      </c>
      <c r="M56" s="138">
        <v>18334.231775931599</v>
      </c>
      <c r="N56" s="138">
        <v>32445.017085045849</v>
      </c>
      <c r="O56" s="138">
        <v>44721.666216450016</v>
      </c>
      <c r="P56" s="138">
        <v>15761.795464983401</v>
      </c>
      <c r="Q56" s="172">
        <v>546752.78759670258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1"/>
    </row>
    <row r="57" spans="1:34" s="8" customFormat="1" ht="18.75" customHeight="1" x14ac:dyDescent="0.25">
      <c r="A57" s="140">
        <v>43435</v>
      </c>
      <c r="B57" s="138">
        <v>44199.533261714445</v>
      </c>
      <c r="C57" s="138">
        <v>11746.684565832084</v>
      </c>
      <c r="D57" s="138">
        <v>20627.796711271665</v>
      </c>
      <c r="E57" s="138">
        <v>10226.64259043856</v>
      </c>
      <c r="F57" s="138">
        <v>16497.605709412801</v>
      </c>
      <c r="G57" s="138">
        <v>38234.201834978565</v>
      </c>
      <c r="H57" s="138">
        <v>185534.06160174077</v>
      </c>
      <c r="I57" s="138">
        <v>23173.231910304785</v>
      </c>
      <c r="J57" s="138">
        <v>13491.652510155007</v>
      </c>
      <c r="K57" s="138">
        <v>42537.925565906909</v>
      </c>
      <c r="L57" s="138">
        <v>50262.41654491402</v>
      </c>
      <c r="M57" s="138">
        <v>22327.112398683752</v>
      </c>
      <c r="N57" s="138">
        <v>33241.294868289377</v>
      </c>
      <c r="O57" s="138">
        <v>46031.220668000002</v>
      </c>
      <c r="P57" s="138">
        <v>12498.75232736115</v>
      </c>
      <c r="Q57" s="172">
        <v>570630.13306900393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1"/>
    </row>
    <row r="58" spans="1:34" s="8" customFormat="1" ht="18.75" customHeight="1" x14ac:dyDescent="0.25">
      <c r="A58" s="140">
        <v>43525</v>
      </c>
      <c r="B58" s="138">
        <v>46822.393875906993</v>
      </c>
      <c r="C58" s="138">
        <v>11170.585692334917</v>
      </c>
      <c r="D58" s="138">
        <v>24778.861947402318</v>
      </c>
      <c r="E58" s="138">
        <v>13568.98448302965</v>
      </c>
      <c r="F58" s="138">
        <v>17025.22788991647</v>
      </c>
      <c r="G58" s="138">
        <v>40129.104830522221</v>
      </c>
      <c r="H58" s="138">
        <v>180856.57012995682</v>
      </c>
      <c r="I58" s="138">
        <v>20703.510843245193</v>
      </c>
      <c r="J58" s="138">
        <v>11626.674242856654</v>
      </c>
      <c r="K58" s="138">
        <v>28336.379724860788</v>
      </c>
      <c r="L58" s="138">
        <v>50313.578746759638</v>
      </c>
      <c r="M58" s="138">
        <v>18250.65333080124</v>
      </c>
      <c r="N58" s="138">
        <v>33175.231732354136</v>
      </c>
      <c r="O58" s="138">
        <v>45852.128214249999</v>
      </c>
      <c r="P58" s="138">
        <v>14864.816741222776</v>
      </c>
      <c r="Q58" s="172">
        <v>557474.70242541982</v>
      </c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1"/>
    </row>
    <row r="59" spans="1:34" s="8" customFormat="1" ht="18.75" customHeight="1" x14ac:dyDescent="0.25">
      <c r="A59" s="140">
        <v>43617</v>
      </c>
      <c r="B59" s="138">
        <v>42596.062904121252</v>
      </c>
      <c r="C59" s="138">
        <v>11767.581392388274</v>
      </c>
      <c r="D59" s="138">
        <v>20092.183370596555</v>
      </c>
      <c r="E59" s="138">
        <v>14045.132117656429</v>
      </c>
      <c r="F59" s="138">
        <v>17413.220048081741</v>
      </c>
      <c r="G59" s="138">
        <v>39837.417705074557</v>
      </c>
      <c r="H59" s="138">
        <v>185406.70606348713</v>
      </c>
      <c r="I59" s="138">
        <v>19806.386130828509</v>
      </c>
      <c r="J59" s="138">
        <v>13715.556123268143</v>
      </c>
      <c r="K59" s="138">
        <v>35673.837288475028</v>
      </c>
      <c r="L59" s="138">
        <v>46663.830834814835</v>
      </c>
      <c r="M59" s="138">
        <v>13899.50139719346</v>
      </c>
      <c r="N59" s="138">
        <v>32873.328224220139</v>
      </c>
      <c r="O59" s="138">
        <v>46568.242705850011</v>
      </c>
      <c r="P59" s="138">
        <v>15974.386191990952</v>
      </c>
      <c r="Q59" s="172">
        <v>556333.37249804696</v>
      </c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1"/>
    </row>
    <row r="60" spans="1:34" s="8" customFormat="1" ht="18.75" customHeight="1" x14ac:dyDescent="0.25">
      <c r="A60" s="140">
        <v>43709</v>
      </c>
      <c r="B60" s="138">
        <v>47681.578746638676</v>
      </c>
      <c r="C60" s="138">
        <v>11412.658289932093</v>
      </c>
      <c r="D60" s="138">
        <v>21363.260840505205</v>
      </c>
      <c r="E60" s="138">
        <v>12342.963636046758</v>
      </c>
      <c r="F60" s="138">
        <v>16490.935273877345</v>
      </c>
      <c r="G60" s="138">
        <v>30942.315217247669</v>
      </c>
      <c r="H60" s="138">
        <v>189547.71184549475</v>
      </c>
      <c r="I60" s="138">
        <v>21497.537819085388</v>
      </c>
      <c r="J60" s="138">
        <v>18660.328836829172</v>
      </c>
      <c r="K60" s="138">
        <v>48922.928847565607</v>
      </c>
      <c r="L60" s="138">
        <v>49989.519465223035</v>
      </c>
      <c r="M60" s="138">
        <v>17224.610369863894</v>
      </c>
      <c r="N60" s="138">
        <v>32595.57280613096</v>
      </c>
      <c r="O60" s="138">
        <v>46732.036658050005</v>
      </c>
      <c r="P60" s="138">
        <v>16466.238753361849</v>
      </c>
      <c r="Q60" s="172">
        <v>581870.19740585249</v>
      </c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1"/>
    </row>
    <row r="61" spans="1:34" s="8" customFormat="1" ht="18.75" customHeight="1" x14ac:dyDescent="0.25">
      <c r="A61" s="140">
        <v>43800</v>
      </c>
      <c r="B61" s="138">
        <v>45562.992390632324</v>
      </c>
      <c r="C61" s="138">
        <v>9412.9229893188967</v>
      </c>
      <c r="D61" s="138">
        <v>18309.818162677853</v>
      </c>
      <c r="E61" s="138">
        <v>11502.516636820696</v>
      </c>
      <c r="F61" s="138">
        <v>15878.899993125775</v>
      </c>
      <c r="G61" s="138">
        <v>41623.594804098662</v>
      </c>
      <c r="H61" s="138">
        <v>165736.10461063217</v>
      </c>
      <c r="I61" s="138">
        <v>20903.849352986192</v>
      </c>
      <c r="J61" s="138">
        <v>13072.768982013393</v>
      </c>
      <c r="K61" s="138">
        <v>36899.810067287624</v>
      </c>
      <c r="L61" s="138">
        <v>53671.453043866437</v>
      </c>
      <c r="M61" s="138">
        <v>19347.928133933194</v>
      </c>
      <c r="N61" s="138">
        <v>33326.442996342485</v>
      </c>
      <c r="O61" s="138">
        <v>47604.001149000011</v>
      </c>
      <c r="P61" s="138">
        <v>12822.117727752853</v>
      </c>
      <c r="Q61" s="172">
        <v>545675.22104048857</v>
      </c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1"/>
    </row>
    <row r="62" spans="1:34" s="8" customFormat="1" ht="18.75" customHeight="1" x14ac:dyDescent="0.25">
      <c r="A62" s="140">
        <v>43910</v>
      </c>
      <c r="B62" s="138">
        <v>46365.074603240304</v>
      </c>
      <c r="C62" s="138">
        <v>8655.537903419965</v>
      </c>
      <c r="D62" s="138">
        <v>19386.744858092206</v>
      </c>
      <c r="E62" s="138">
        <v>12839.027397116744</v>
      </c>
      <c r="F62" s="138">
        <v>16509.957873403811</v>
      </c>
      <c r="G62" s="444">
        <v>36743.69977597965</v>
      </c>
      <c r="H62" s="138">
        <v>177685.42272509466</v>
      </c>
      <c r="I62" s="138">
        <v>17425.190875915512</v>
      </c>
      <c r="J62" s="138">
        <v>10242.212279891439</v>
      </c>
      <c r="K62" s="138">
        <v>37179.482651897211</v>
      </c>
      <c r="L62" s="138">
        <v>53234.942903472453</v>
      </c>
      <c r="M62" s="138">
        <v>15746.653102164672</v>
      </c>
      <c r="N62" s="138">
        <v>34276.008533184933</v>
      </c>
      <c r="O62" s="138">
        <v>48586.093645849993</v>
      </c>
      <c r="P62" s="138">
        <v>11628.862994229688</v>
      </c>
      <c r="Q62" s="445">
        <v>546504.91212295322</v>
      </c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1"/>
    </row>
    <row r="63" spans="1:34" s="8" customFormat="1" ht="18.75" customHeight="1" x14ac:dyDescent="0.25">
      <c r="A63" s="140">
        <v>44002</v>
      </c>
      <c r="B63" s="138">
        <v>43369.823483317901</v>
      </c>
      <c r="C63" s="138">
        <v>9399.4250246128249</v>
      </c>
      <c r="D63" s="138">
        <v>15905.038821932923</v>
      </c>
      <c r="E63" s="138">
        <v>6923.8456813208322</v>
      </c>
      <c r="F63" s="138">
        <v>18660.434396279539</v>
      </c>
      <c r="G63" s="444">
        <v>28708.615872349219</v>
      </c>
      <c r="H63" s="138">
        <v>157104.72226530645</v>
      </c>
      <c r="I63" s="138">
        <v>14964.361871117766</v>
      </c>
      <c r="J63" s="138">
        <v>2013.3148594540241</v>
      </c>
      <c r="K63" s="138">
        <v>34667.236289198161</v>
      </c>
      <c r="L63" s="138">
        <v>48787.42571580199</v>
      </c>
      <c r="M63" s="138">
        <v>11336.98583501035</v>
      </c>
      <c r="N63" s="138">
        <v>33167.574214955202</v>
      </c>
      <c r="O63" s="138">
        <v>51602.77295269999</v>
      </c>
      <c r="P63" s="138">
        <v>17343.396289394186</v>
      </c>
      <c r="Q63" s="445">
        <v>493954.97357275133</v>
      </c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1"/>
    </row>
    <row r="64" spans="1:34" s="8" customFormat="1" ht="18.75" customHeight="1" thickBot="1" x14ac:dyDescent="0.3">
      <c r="A64" s="141">
        <v>44094</v>
      </c>
      <c r="B64" s="142">
        <v>43879.066013722651</v>
      </c>
      <c r="C64" s="142">
        <v>8745.0983512883304</v>
      </c>
      <c r="D64" s="142">
        <v>20659.566259773997</v>
      </c>
      <c r="E64" s="142">
        <v>12046.699460990874</v>
      </c>
      <c r="F64" s="142">
        <v>18481.426983280784</v>
      </c>
      <c r="G64" s="142">
        <v>24445.17367856585</v>
      </c>
      <c r="H64" s="142">
        <v>160985.99592858678</v>
      </c>
      <c r="I64" s="142">
        <v>12049.227007953927</v>
      </c>
      <c r="J64" s="142">
        <v>3304.1926674110714</v>
      </c>
      <c r="K64" s="142">
        <v>32928.768895313769</v>
      </c>
      <c r="L64" s="142">
        <v>44548.302403809124</v>
      </c>
      <c r="M64" s="142">
        <v>5512.4216286467199</v>
      </c>
      <c r="N64" s="142">
        <v>31769.638342322123</v>
      </c>
      <c r="O64" s="142">
        <v>56003.134850549992</v>
      </c>
      <c r="P64" s="142">
        <v>16444.829340628825</v>
      </c>
      <c r="Q64" s="176">
        <v>491803.54181284481</v>
      </c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1"/>
    </row>
    <row r="65" spans="1:34" s="8" customFormat="1" ht="12.75" customHeight="1" x14ac:dyDescent="0.25">
      <c r="A65" s="356"/>
      <c r="B65" s="122" t="s">
        <v>129</v>
      </c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123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1"/>
    </row>
    <row r="66" spans="1:34" ht="19.5" customHeight="1" thickBot="1" x14ac:dyDescent="0.35">
      <c r="A66" s="135" t="s">
        <v>61</v>
      </c>
      <c r="B66" s="136"/>
      <c r="C66" s="136"/>
      <c r="D66" s="136"/>
      <c r="E66" s="136"/>
      <c r="F66" s="136"/>
      <c r="G66" s="136"/>
      <c r="H66" s="136"/>
      <c r="I66" s="136"/>
      <c r="J66" s="136"/>
      <c r="K66" s="182"/>
      <c r="L66" s="136"/>
      <c r="M66" s="136"/>
      <c r="N66" s="136"/>
      <c r="O66" s="136"/>
      <c r="P66" s="136"/>
      <c r="Q66" s="137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63"/>
    </row>
    <row r="67" spans="1:34" ht="18.75" customHeight="1" x14ac:dyDescent="0.25">
      <c r="A67" s="376"/>
      <c r="B67" s="376"/>
      <c r="C67" s="376"/>
      <c r="D67" s="376"/>
      <c r="E67" s="376"/>
      <c r="F67" s="376"/>
      <c r="G67" s="376"/>
      <c r="H67" s="376"/>
      <c r="I67" s="376"/>
      <c r="J67" s="376"/>
      <c r="K67" s="376"/>
      <c r="L67" s="376"/>
      <c r="M67" s="376"/>
      <c r="N67" s="376"/>
      <c r="O67" s="376"/>
      <c r="P67" s="376"/>
      <c r="Q67" s="376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87"/>
      <c r="AD67" s="87"/>
      <c r="AE67" s="87"/>
      <c r="AF67" s="87"/>
      <c r="AG67" s="87"/>
      <c r="AH67" s="63"/>
    </row>
    <row r="68" spans="1:34" x14ac:dyDescent="0.25">
      <c r="A68" s="376"/>
      <c r="B68" s="376"/>
      <c r="C68" s="376"/>
      <c r="D68" s="376"/>
      <c r="E68" s="376"/>
      <c r="F68" s="376"/>
      <c r="G68" s="376"/>
      <c r="H68" s="376"/>
      <c r="I68" s="376"/>
      <c r="J68" s="376"/>
      <c r="K68" s="376"/>
      <c r="L68" s="376"/>
      <c r="M68" s="376"/>
      <c r="N68" s="376"/>
      <c r="O68" s="376"/>
      <c r="P68" s="376"/>
      <c r="Q68" s="376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63"/>
    </row>
    <row r="69" spans="1:34" ht="57.75" customHeight="1" x14ac:dyDescent="0.25">
      <c r="A69" s="376"/>
      <c r="B69" s="376"/>
      <c r="C69" s="376"/>
      <c r="D69" s="376"/>
      <c r="E69" s="376"/>
      <c r="F69" s="376"/>
      <c r="G69" s="376"/>
      <c r="H69" s="376"/>
      <c r="I69" s="376"/>
      <c r="J69" s="376"/>
      <c r="K69" s="376"/>
      <c r="L69" s="376"/>
      <c r="M69" s="376"/>
      <c r="N69" s="376"/>
      <c r="O69" s="376"/>
      <c r="P69" s="376"/>
      <c r="Q69" s="376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63"/>
    </row>
    <row r="70" spans="1:34" ht="14.45" x14ac:dyDescent="0.3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90"/>
      <c r="M70" s="90"/>
      <c r="N70" s="90"/>
      <c r="O70" s="90"/>
      <c r="P70" s="90"/>
      <c r="Q70" s="75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63"/>
    </row>
    <row r="71" spans="1:34" x14ac:dyDescent="0.25">
      <c r="A71" s="82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90"/>
      <c r="M71" s="90"/>
      <c r="N71" s="90"/>
      <c r="O71" s="90"/>
      <c r="P71" s="90"/>
      <c r="Q71" s="10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</row>
    <row r="72" spans="1:34" x14ac:dyDescent="0.25">
      <c r="A72" s="82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90"/>
      <c r="M72" s="90"/>
      <c r="N72" s="90"/>
      <c r="O72" s="90"/>
      <c r="P72" s="90"/>
      <c r="Q72" s="63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</row>
    <row r="73" spans="1:34" x14ac:dyDescent="0.25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90"/>
      <c r="M73" s="90"/>
      <c r="N73" s="90"/>
      <c r="O73" s="90"/>
      <c r="P73" s="90"/>
      <c r="Q73" s="63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</row>
    <row r="74" spans="1:34" x14ac:dyDescent="0.25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90"/>
      <c r="M74" s="90"/>
      <c r="N74" s="90"/>
      <c r="O74" s="90"/>
      <c r="P74" s="90"/>
      <c r="Q74" s="63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</row>
    <row r="75" spans="1:34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90"/>
      <c r="M75" s="90"/>
      <c r="N75" s="90"/>
      <c r="O75" s="90"/>
      <c r="P75" s="90"/>
      <c r="Q75" s="63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</row>
    <row r="76" spans="1:34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90"/>
      <c r="M76" s="90"/>
      <c r="N76" s="90"/>
      <c r="O76" s="90"/>
      <c r="P76" s="90"/>
      <c r="Q76" s="63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</row>
    <row r="77" spans="1:34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90"/>
      <c r="M77" s="90"/>
      <c r="N77" s="90"/>
      <c r="O77" s="90"/>
      <c r="P77" s="90"/>
      <c r="Q77" s="63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</row>
    <row r="78" spans="1:34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90"/>
      <c r="M78" s="90"/>
      <c r="N78" s="90"/>
      <c r="O78" s="90"/>
      <c r="P78" s="90"/>
      <c r="Q78" s="63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</row>
    <row r="79" spans="1:34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90"/>
      <c r="M79" s="90"/>
      <c r="N79" s="90"/>
      <c r="O79" s="90"/>
      <c r="P79" s="90"/>
      <c r="Q79" s="63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</row>
    <row r="80" spans="1:34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90"/>
      <c r="M80" s="90"/>
      <c r="N80" s="90"/>
      <c r="O80" s="90"/>
      <c r="P80" s="90"/>
      <c r="Q80" s="63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</row>
    <row r="81" spans="1:33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90"/>
      <c r="M81" s="90"/>
      <c r="N81" s="90"/>
      <c r="O81" s="90"/>
      <c r="P81" s="90"/>
      <c r="Q81" s="63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</row>
    <row r="82" spans="1:33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90"/>
      <c r="M82" s="90"/>
      <c r="N82" s="90"/>
      <c r="O82" s="90"/>
      <c r="P82" s="90"/>
      <c r="Q82" s="63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</row>
    <row r="83" spans="1:33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90"/>
      <c r="M83" s="90"/>
      <c r="N83" s="90"/>
      <c r="O83" s="90"/>
      <c r="P83" s="90"/>
      <c r="Q83" s="63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</row>
    <row r="84" spans="1:33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90"/>
      <c r="M84" s="90"/>
      <c r="N84" s="90"/>
      <c r="O84" s="90"/>
      <c r="P84" s="90"/>
      <c r="Q84" s="63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</row>
    <row r="85" spans="1:33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90"/>
      <c r="M85" s="90"/>
      <c r="N85" s="90"/>
      <c r="O85" s="90"/>
      <c r="P85" s="90"/>
      <c r="Q85" s="63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</row>
    <row r="86" spans="1:33" x14ac:dyDescent="0.25">
      <c r="A86" s="82"/>
      <c r="B86" s="56"/>
      <c r="C86" s="56"/>
      <c r="D86" s="56"/>
      <c r="E86" s="56"/>
      <c r="F86" s="56"/>
      <c r="G86" s="56"/>
      <c r="H86" s="56"/>
      <c r="I86" s="56"/>
      <c r="J86" s="56"/>
      <c r="K86" s="90"/>
      <c r="L86" s="90"/>
      <c r="M86" s="90"/>
      <c r="N86" s="90"/>
      <c r="O86" s="90"/>
      <c r="P86" s="90"/>
      <c r="Q86" s="63"/>
      <c r="R86" s="90"/>
      <c r="S86" s="90"/>
      <c r="T86" s="90"/>
      <c r="U86" s="90"/>
      <c r="V86" s="90"/>
      <c r="W86" s="90"/>
      <c r="X86" s="90"/>
      <c r="Y86" s="90"/>
      <c r="Z86" s="90"/>
      <c r="AA86" s="90"/>
      <c r="AB86" s="90"/>
      <c r="AC86" s="90"/>
      <c r="AD86" s="90"/>
      <c r="AE86" s="90"/>
      <c r="AF86" s="90"/>
      <c r="AG86" s="90"/>
    </row>
    <row r="87" spans="1:33" x14ac:dyDescent="0.25">
      <c r="A87" s="82"/>
      <c r="B87" s="56"/>
      <c r="C87" s="56"/>
      <c r="D87" s="56"/>
      <c r="E87" s="56"/>
      <c r="F87" s="56"/>
      <c r="G87" s="56"/>
      <c r="H87" s="56"/>
      <c r="I87" s="56"/>
      <c r="J87" s="56"/>
      <c r="K87" s="90"/>
      <c r="L87" s="90"/>
      <c r="M87" s="90"/>
      <c r="N87" s="90"/>
      <c r="O87" s="90"/>
      <c r="P87" s="90"/>
      <c r="Q87" s="63"/>
    </row>
    <row r="88" spans="1:33" x14ac:dyDescent="0.25">
      <c r="A88" s="82"/>
      <c r="B88" s="56"/>
      <c r="C88" s="56"/>
      <c r="D88" s="56"/>
      <c r="E88" s="56"/>
      <c r="F88" s="56"/>
      <c r="G88" s="56"/>
      <c r="H88" s="56"/>
      <c r="I88" s="56"/>
      <c r="J88" s="56"/>
      <c r="K88" s="90"/>
      <c r="L88" s="90"/>
      <c r="M88" s="90"/>
      <c r="N88" s="90"/>
      <c r="O88" s="90"/>
      <c r="P88" s="90"/>
      <c r="Q88" s="63"/>
    </row>
    <row r="89" spans="1:33" x14ac:dyDescent="0.25">
      <c r="Q89" s="63"/>
    </row>
    <row r="90" spans="1:33" x14ac:dyDescent="0.25">
      <c r="A90" s="76"/>
      <c r="B90" s="56"/>
      <c r="C90" s="56"/>
      <c r="D90" s="56"/>
      <c r="E90" s="56"/>
      <c r="F90" s="56"/>
      <c r="G90" s="56"/>
      <c r="H90" s="56"/>
      <c r="I90" s="56"/>
      <c r="J90" s="56"/>
      <c r="K90" s="90"/>
      <c r="L90" s="90"/>
      <c r="M90" s="90"/>
      <c r="N90" s="90"/>
      <c r="O90" s="90"/>
      <c r="P90" s="90"/>
      <c r="Q90" s="63"/>
    </row>
    <row r="91" spans="1:33" x14ac:dyDescent="0.25">
      <c r="A91" s="77"/>
      <c r="B91" s="56"/>
      <c r="C91" s="56"/>
      <c r="D91" s="56"/>
      <c r="E91" s="56"/>
      <c r="F91" s="56"/>
      <c r="G91" s="56"/>
      <c r="H91" s="56"/>
      <c r="I91" s="56"/>
      <c r="J91" s="56"/>
      <c r="K91" s="90"/>
      <c r="L91" s="90"/>
      <c r="M91" s="90"/>
      <c r="N91" s="90"/>
      <c r="O91" s="90"/>
      <c r="P91" s="90"/>
      <c r="Q91" s="63"/>
    </row>
    <row r="92" spans="1:33" ht="30" customHeight="1" x14ac:dyDescent="0.25">
      <c r="A92" s="77"/>
      <c r="B92" s="56"/>
      <c r="C92" s="56"/>
      <c r="D92" s="56"/>
      <c r="E92" s="56"/>
      <c r="F92" s="56"/>
      <c r="G92" s="56"/>
      <c r="H92" s="56"/>
      <c r="I92" s="56"/>
      <c r="J92" s="56"/>
      <c r="K92" s="90"/>
      <c r="L92" s="90"/>
      <c r="M92" s="90"/>
      <c r="N92" s="90"/>
      <c r="O92" s="90"/>
      <c r="P92" s="90"/>
      <c r="Q92" s="63"/>
    </row>
    <row r="93" spans="1:33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63"/>
    </row>
    <row r="94" spans="1:33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63"/>
    </row>
    <row r="95" spans="1:33" x14ac:dyDescent="0.25">
      <c r="A95" s="54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63"/>
    </row>
    <row r="96" spans="1:33" x14ac:dyDescent="0.25">
      <c r="A96" s="54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63"/>
    </row>
    <row r="97" spans="1:17" x14ac:dyDescent="0.25">
      <c r="A97" s="54"/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63"/>
    </row>
    <row r="98" spans="1:17" x14ac:dyDescent="0.25">
      <c r="A98" s="54"/>
      <c r="B98" s="51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63"/>
    </row>
    <row r="99" spans="1:17" x14ac:dyDescent="0.25">
      <c r="A99" s="54"/>
      <c r="B99" s="51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63"/>
    </row>
    <row r="100" spans="1:17" x14ac:dyDescent="0.25">
      <c r="A100" s="54"/>
      <c r="B100" s="51"/>
      <c r="C100" s="51"/>
      <c r="D100" s="51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63"/>
    </row>
    <row r="101" spans="1:17" x14ac:dyDescent="0.25">
      <c r="A101" s="10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4"/>
    </row>
    <row r="102" spans="1:17" x14ac:dyDescent="0.25">
      <c r="A102" s="10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4"/>
    </row>
    <row r="103" spans="1:17" x14ac:dyDescent="0.25">
      <c r="A103" s="10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4"/>
    </row>
    <row r="104" spans="1:17" x14ac:dyDescent="0.25">
      <c r="A104" s="10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4"/>
    </row>
    <row r="105" spans="1:17" x14ac:dyDescent="0.25">
      <c r="A105" s="10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4"/>
    </row>
    <row r="106" spans="1:17" x14ac:dyDescent="0.25">
      <c r="A106" s="10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4"/>
    </row>
  </sheetData>
  <mergeCells count="3">
    <mergeCell ref="A67:Q69"/>
    <mergeCell ref="A17:Q17"/>
    <mergeCell ref="A3:Q3"/>
  </mergeCells>
  <pageMargins left="0.75" right="0.75" top="0" bottom="0" header="0" footer="0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1"/>
  <sheetViews>
    <sheetView view="pageBreakPreview" zoomScaleNormal="120" zoomScaleSheetLayoutView="100" workbookViewId="0">
      <pane ySplit="2" topLeftCell="A52" activePane="bottomLeft" state="frozen"/>
      <selection pane="bottomLeft" activeCell="F69" sqref="F69"/>
    </sheetView>
  </sheetViews>
  <sheetFormatPr defaultRowHeight="15" x14ac:dyDescent="0.25"/>
  <cols>
    <col min="1" max="1" width="9.140625" customWidth="1"/>
    <col min="2" max="11" width="9.140625" style="36" customWidth="1"/>
    <col min="12" max="16" width="9.140625" style="131" customWidth="1"/>
    <col min="17" max="17" width="12" style="33" customWidth="1"/>
    <col min="18" max="18" width="9.140625" customWidth="1"/>
    <col min="20" max="32" width="9.140625" style="10"/>
    <col min="33" max="33" width="10.5703125" style="10" customWidth="1"/>
    <col min="34" max="37" width="9.140625" style="10"/>
  </cols>
  <sheetData>
    <row r="1" spans="1:37" ht="19.5" thickBot="1" x14ac:dyDescent="0.3">
      <c r="A1" s="99" t="s">
        <v>28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11"/>
      <c r="R1" s="108"/>
    </row>
    <row r="2" spans="1:37" s="89" customFormat="1" ht="65.849999999999994" customHeight="1" thickBot="1" x14ac:dyDescent="0.35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93</v>
      </c>
      <c r="R2" s="161" t="s">
        <v>31</v>
      </c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15" x14ac:dyDescent="0.25">
      <c r="A3" s="377" t="s">
        <v>106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9"/>
      <c r="Q3" s="172"/>
      <c r="R3" s="236"/>
      <c r="T3" s="18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</row>
    <row r="4" spans="1:37" s="5" customFormat="1" ht="18.75" hidden="1" customHeight="1" x14ac:dyDescent="0.3">
      <c r="A4" s="127">
        <v>2007</v>
      </c>
      <c r="B4" s="138">
        <v>187384.75446419863</v>
      </c>
      <c r="C4" s="138">
        <v>48593.351693849429</v>
      </c>
      <c r="D4" s="138">
        <v>101636.27864626462</v>
      </c>
      <c r="E4" s="138">
        <v>150294.00476690338</v>
      </c>
      <c r="F4" s="138">
        <v>42349.794955460326</v>
      </c>
      <c r="G4" s="138">
        <v>117954.65625139877</v>
      </c>
      <c r="H4" s="138">
        <v>480679.70794199692</v>
      </c>
      <c r="I4" s="138">
        <v>62313.270357191177</v>
      </c>
      <c r="J4" s="138">
        <v>40732.999703880036</v>
      </c>
      <c r="K4" s="138">
        <v>148740.04381787666</v>
      </c>
      <c r="L4" s="138">
        <v>129446.11724610532</v>
      </c>
      <c r="M4" s="138">
        <v>71152.780786537362</v>
      </c>
      <c r="N4" s="138">
        <v>109751.05435038792</v>
      </c>
      <c r="O4" s="138">
        <v>97668.508271824379</v>
      </c>
      <c r="P4" s="138">
        <v>56008.341230437443</v>
      </c>
      <c r="Q4" s="173">
        <v>1844705.6644843121</v>
      </c>
      <c r="R4" s="162">
        <v>93.900279260826778</v>
      </c>
      <c r="T4" s="18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</row>
    <row r="5" spans="1:37" s="5" customFormat="1" ht="18.75" hidden="1" customHeight="1" x14ac:dyDescent="0.3">
      <c r="A5" s="127">
        <v>2008</v>
      </c>
      <c r="B5" s="138">
        <v>170295.40705484056</v>
      </c>
      <c r="C5" s="138">
        <v>38152.16338553383</v>
      </c>
      <c r="D5" s="138">
        <v>82273.569561458047</v>
      </c>
      <c r="E5" s="138">
        <v>131144.18138111907</v>
      </c>
      <c r="F5" s="138">
        <v>42022.500950894668</v>
      </c>
      <c r="G5" s="138">
        <v>124497.39913512487</v>
      </c>
      <c r="H5" s="138">
        <v>509580.5480008584</v>
      </c>
      <c r="I5" s="138">
        <v>78346.708781947294</v>
      </c>
      <c r="J5" s="138">
        <v>42886.159195170294</v>
      </c>
      <c r="K5" s="138">
        <v>121648.06939606859</v>
      </c>
      <c r="L5" s="138">
        <v>118748.93788828014</v>
      </c>
      <c r="M5" s="138">
        <v>75343.679669916964</v>
      </c>
      <c r="N5" s="138">
        <v>110595.29288172019</v>
      </c>
      <c r="O5" s="138">
        <v>104694.15321321078</v>
      </c>
      <c r="P5" s="138">
        <v>54006.831885102329</v>
      </c>
      <c r="Q5" s="173">
        <v>1804235.6023812462</v>
      </c>
      <c r="R5" s="162">
        <v>98.912783751727659</v>
      </c>
      <c r="T5" s="18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</row>
    <row r="6" spans="1:37" s="5" customFormat="1" ht="18.75" hidden="1" customHeight="1" x14ac:dyDescent="0.3">
      <c r="A6" s="127">
        <v>2009</v>
      </c>
      <c r="B6" s="138">
        <v>168182.21045556141</v>
      </c>
      <c r="C6" s="138">
        <v>38062.616436339311</v>
      </c>
      <c r="D6" s="138">
        <v>77108.431282866572</v>
      </c>
      <c r="E6" s="138">
        <v>97302.092703705945</v>
      </c>
      <c r="F6" s="138">
        <v>36490.448584858801</v>
      </c>
      <c r="G6" s="138">
        <v>95771.087052937684</v>
      </c>
      <c r="H6" s="138">
        <v>531533.29195842845</v>
      </c>
      <c r="I6" s="138">
        <v>71240.335702803335</v>
      </c>
      <c r="J6" s="138">
        <v>34463.829529013121</v>
      </c>
      <c r="K6" s="138">
        <v>131978.18549996041</v>
      </c>
      <c r="L6" s="138">
        <v>131884.20725823892</v>
      </c>
      <c r="M6" s="138">
        <v>73175.34592509357</v>
      </c>
      <c r="N6" s="138">
        <v>111142.38384126718</v>
      </c>
      <c r="O6" s="138">
        <v>124315.66464897842</v>
      </c>
      <c r="P6" s="138">
        <v>55365.333212260615</v>
      </c>
      <c r="Q6" s="173">
        <v>1778015.4640923135</v>
      </c>
      <c r="R6" s="162">
        <v>94.458174001856662</v>
      </c>
      <c r="T6" s="18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</row>
    <row r="7" spans="1:37" s="5" customFormat="1" ht="18.75" hidden="1" customHeight="1" x14ac:dyDescent="0.3">
      <c r="A7" s="127">
        <v>2010</v>
      </c>
      <c r="B7" s="138">
        <v>150601.20177474045</v>
      </c>
      <c r="C7" s="138">
        <v>37080.300333092411</v>
      </c>
      <c r="D7" s="138">
        <v>74730.284661015277</v>
      </c>
      <c r="E7" s="138">
        <v>103942.44746050437</v>
      </c>
      <c r="F7" s="138">
        <v>35766.556884136575</v>
      </c>
      <c r="G7" s="138">
        <v>115994.87262978251</v>
      </c>
      <c r="H7" s="138">
        <v>544060.08486528089</v>
      </c>
      <c r="I7" s="138">
        <v>66608.863213590506</v>
      </c>
      <c r="J7" s="138">
        <v>32710.567966572002</v>
      </c>
      <c r="K7" s="138">
        <v>137287.61875202911</v>
      </c>
      <c r="L7" s="138">
        <v>133627.54516324849</v>
      </c>
      <c r="M7" s="138">
        <v>68944.030705145531</v>
      </c>
      <c r="N7" s="138">
        <v>112447.53441876287</v>
      </c>
      <c r="O7" s="138">
        <v>135671.04647323937</v>
      </c>
      <c r="P7" s="138">
        <v>71400.175510578061</v>
      </c>
      <c r="Q7" s="173">
        <v>1820873.1308117183</v>
      </c>
      <c r="R7" s="162">
        <v>94.44379469839707</v>
      </c>
      <c r="T7" s="18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</row>
    <row r="8" spans="1:37" s="5" customFormat="1" ht="18.75" hidden="1" customHeight="1" x14ac:dyDescent="0.3">
      <c r="A8" s="127">
        <v>2011</v>
      </c>
      <c r="B8" s="138">
        <v>146799.45571473087</v>
      </c>
      <c r="C8" s="138">
        <v>33067.283585027748</v>
      </c>
      <c r="D8" s="138">
        <v>68813.642752741842</v>
      </c>
      <c r="E8" s="138">
        <v>110731.58169143669</v>
      </c>
      <c r="F8" s="138">
        <v>42752.182210945866</v>
      </c>
      <c r="G8" s="138">
        <v>122313.96957259614</v>
      </c>
      <c r="H8" s="138">
        <v>557299.24853294343</v>
      </c>
      <c r="I8" s="138">
        <v>61393.76853340758</v>
      </c>
      <c r="J8" s="138">
        <v>33877.070208331555</v>
      </c>
      <c r="K8" s="138">
        <v>117233.06009296485</v>
      </c>
      <c r="L8" s="138">
        <v>142669.12145096468</v>
      </c>
      <c r="M8" s="138">
        <v>60768.6694566144</v>
      </c>
      <c r="N8" s="138">
        <v>113761.24424156576</v>
      </c>
      <c r="O8" s="138">
        <v>134683.91092090393</v>
      </c>
      <c r="P8" s="138">
        <v>80197.147456739491</v>
      </c>
      <c r="Q8" s="173">
        <v>1826361.3564219149</v>
      </c>
      <c r="R8" s="162">
        <v>96.572722283656233</v>
      </c>
      <c r="T8" s="18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</row>
    <row r="9" spans="1:37" s="5" customFormat="1" ht="18.75" hidden="1" customHeight="1" x14ac:dyDescent="0.3">
      <c r="A9" s="127">
        <v>2012</v>
      </c>
      <c r="B9" s="138">
        <v>135047.69988747255</v>
      </c>
      <c r="C9" s="138">
        <v>37026.392679081982</v>
      </c>
      <c r="D9" s="138">
        <v>63419.204435021791</v>
      </c>
      <c r="E9" s="138">
        <v>101301.91990521738</v>
      </c>
      <c r="F9" s="138">
        <v>47639.598241166932</v>
      </c>
      <c r="G9" s="138">
        <v>113096.6443679636</v>
      </c>
      <c r="H9" s="138">
        <v>539846.77370523685</v>
      </c>
      <c r="I9" s="138">
        <v>63185.733533938881</v>
      </c>
      <c r="J9" s="138">
        <v>35185.619641886675</v>
      </c>
      <c r="K9" s="138">
        <v>98163.74393639536</v>
      </c>
      <c r="L9" s="138">
        <v>133141.92437184713</v>
      </c>
      <c r="M9" s="138">
        <v>58023.56872312598</v>
      </c>
      <c r="N9" s="138">
        <v>115083.32996855746</v>
      </c>
      <c r="O9" s="138">
        <v>143409.72742448456</v>
      </c>
      <c r="P9" s="138">
        <v>68547.411704417769</v>
      </c>
      <c r="Q9" s="173">
        <v>1752119.2925258148</v>
      </c>
      <c r="R9" s="162">
        <v>98.830988041419005</v>
      </c>
      <c r="T9" s="18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</row>
    <row r="10" spans="1:37" s="5" customFormat="1" ht="18.75" hidden="1" customHeight="1" x14ac:dyDescent="0.3">
      <c r="A10" s="127">
        <v>2013</v>
      </c>
      <c r="B10" s="138">
        <v>151165.39537546659</v>
      </c>
      <c r="C10" s="138">
        <v>31941.886440246199</v>
      </c>
      <c r="D10" s="138">
        <v>66837.147462910652</v>
      </c>
      <c r="E10" s="138">
        <v>96052.321080844456</v>
      </c>
      <c r="F10" s="138">
        <v>41312.880876513373</v>
      </c>
      <c r="G10" s="138">
        <v>114801.76273333337</v>
      </c>
      <c r="H10" s="138">
        <v>538089.32279966667</v>
      </c>
      <c r="I10" s="138">
        <v>67316.600923333244</v>
      </c>
      <c r="J10" s="138">
        <v>31753.344123550945</v>
      </c>
      <c r="K10" s="138">
        <v>110018.899</v>
      </c>
      <c r="L10" s="138">
        <v>124821.65928847644</v>
      </c>
      <c r="M10" s="138">
        <v>48686.02240666662</v>
      </c>
      <c r="N10" s="138">
        <v>116576.8</v>
      </c>
      <c r="O10" s="138">
        <v>146247.12220124999</v>
      </c>
      <c r="P10" s="138">
        <v>79905.918025880383</v>
      </c>
      <c r="Q10" s="173">
        <v>1765527.0827381387</v>
      </c>
      <c r="R10" s="162">
        <v>99.99556545754352</v>
      </c>
      <c r="T10" s="18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</row>
    <row r="11" spans="1:37" s="5" customFormat="1" ht="18.75" hidden="1" customHeight="1" x14ac:dyDescent="0.3">
      <c r="A11" s="127">
        <v>2014</v>
      </c>
      <c r="B11" s="138">
        <v>152074.80271797834</v>
      </c>
      <c r="C11" s="138">
        <v>32380.880905974733</v>
      </c>
      <c r="D11" s="138">
        <v>72958.669458494536</v>
      </c>
      <c r="E11" s="138">
        <v>78903.418948926381</v>
      </c>
      <c r="F11" s="138">
        <v>54926.449126258623</v>
      </c>
      <c r="G11" s="138">
        <v>117257.7139471741</v>
      </c>
      <c r="H11" s="138">
        <v>547093.54778026755</v>
      </c>
      <c r="I11" s="138">
        <v>85411.948488038019</v>
      </c>
      <c r="J11" s="138">
        <v>29436.224607140997</v>
      </c>
      <c r="K11" s="138">
        <v>105300.86238551047</v>
      </c>
      <c r="L11" s="138">
        <v>136815.31511665595</v>
      </c>
      <c r="M11" s="138">
        <v>67278.620362273447</v>
      </c>
      <c r="N11" s="138">
        <v>118572.95018166269</v>
      </c>
      <c r="O11" s="138">
        <v>146461.33573717403</v>
      </c>
      <c r="P11" s="138">
        <v>67053.381412977891</v>
      </c>
      <c r="Q11" s="173">
        <v>1811926.1211765078</v>
      </c>
      <c r="R11" s="162">
        <v>100.47690757752585</v>
      </c>
      <c r="T11" s="18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  <c r="AG11" s="234"/>
      <c r="AH11" s="234"/>
      <c r="AI11" s="234"/>
      <c r="AJ11" s="234"/>
      <c r="AK11" s="235"/>
    </row>
    <row r="12" spans="1:37" s="5" customFormat="1" ht="18.75" customHeight="1" x14ac:dyDescent="0.3">
      <c r="A12" s="127">
        <v>2015</v>
      </c>
      <c r="B12" s="138">
        <v>136796.81408076573</v>
      </c>
      <c r="C12" s="138">
        <v>51246.638805696435</v>
      </c>
      <c r="D12" s="138">
        <v>70386.500167792881</v>
      </c>
      <c r="E12" s="138">
        <v>77745.014268995801</v>
      </c>
      <c r="F12" s="138">
        <v>55620.768637707137</v>
      </c>
      <c r="G12" s="138">
        <v>148382.71332574502</v>
      </c>
      <c r="H12" s="138">
        <v>562126.0425156625</v>
      </c>
      <c r="I12" s="138">
        <v>89800.761648012805</v>
      </c>
      <c r="J12" s="138">
        <v>39006.310514525991</v>
      </c>
      <c r="K12" s="138">
        <v>127175.02779418854</v>
      </c>
      <c r="L12" s="138">
        <v>157964.15642876577</v>
      </c>
      <c r="M12" s="138">
        <v>81729.513696889742</v>
      </c>
      <c r="N12" s="138">
        <v>120105.26603647954</v>
      </c>
      <c r="O12" s="138">
        <v>146229.66650515862</v>
      </c>
      <c r="P12" s="138">
        <v>69639.312781393222</v>
      </c>
      <c r="Q12" s="173">
        <v>1933954.5072077799</v>
      </c>
      <c r="R12" s="162">
        <v>104.19655629550854</v>
      </c>
      <c r="S12" s="237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1"/>
      <c r="AG12" s="71"/>
      <c r="AH12" s="71"/>
      <c r="AI12" s="60"/>
      <c r="AJ12" s="72"/>
      <c r="AK12" s="73"/>
    </row>
    <row r="13" spans="1:37" s="5" customFormat="1" ht="18.75" customHeight="1" x14ac:dyDescent="0.3">
      <c r="A13" s="127">
        <v>2016</v>
      </c>
      <c r="B13" s="138">
        <v>142274.06794496067</v>
      </c>
      <c r="C13" s="138">
        <v>59180.101239563497</v>
      </c>
      <c r="D13" s="138">
        <v>76520.157524357215</v>
      </c>
      <c r="E13" s="138">
        <v>81709.605115629558</v>
      </c>
      <c r="F13" s="138">
        <v>55902.921499610937</v>
      </c>
      <c r="G13" s="138">
        <v>129282.27199667531</v>
      </c>
      <c r="H13" s="138">
        <v>609992.05327777076</v>
      </c>
      <c r="I13" s="138">
        <v>88210.522717438798</v>
      </c>
      <c r="J13" s="138">
        <v>40593.535197163903</v>
      </c>
      <c r="K13" s="138">
        <v>134099.06925676024</v>
      </c>
      <c r="L13" s="138">
        <v>174797.06657002523</v>
      </c>
      <c r="M13" s="138">
        <v>80955.776271559051</v>
      </c>
      <c r="N13" s="138">
        <v>121845.59859850565</v>
      </c>
      <c r="O13" s="138">
        <v>141692.05921226731</v>
      </c>
      <c r="P13" s="138">
        <v>68515.98218785708</v>
      </c>
      <c r="Q13" s="173">
        <v>2005570.7886101452</v>
      </c>
      <c r="R13" s="162">
        <v>105.09790940457239</v>
      </c>
      <c r="S13" s="237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71"/>
      <c r="AJ13" s="72"/>
      <c r="AK13" s="73"/>
    </row>
    <row r="14" spans="1:37" s="5" customFormat="1" ht="18.75" customHeight="1" x14ac:dyDescent="0.3">
      <c r="A14" s="127">
        <v>2017</v>
      </c>
      <c r="B14" s="138">
        <v>169331.40572207345</v>
      </c>
      <c r="C14" s="138">
        <v>46418.482704986469</v>
      </c>
      <c r="D14" s="138">
        <v>74696.220294626619</v>
      </c>
      <c r="E14" s="138">
        <v>63636.123456758171</v>
      </c>
      <c r="F14" s="138">
        <v>59310.934993168186</v>
      </c>
      <c r="G14" s="138">
        <v>113586.7845981243</v>
      </c>
      <c r="H14" s="138">
        <v>609077.8289804766</v>
      </c>
      <c r="I14" s="138">
        <v>79012.042374840996</v>
      </c>
      <c r="J14" s="138">
        <v>41429.544290599297</v>
      </c>
      <c r="K14" s="138">
        <v>135914.45308768805</v>
      </c>
      <c r="L14" s="138">
        <v>186421.83200143761</v>
      </c>
      <c r="M14" s="138">
        <v>87070.556492765361</v>
      </c>
      <c r="N14" s="138">
        <v>122754.36019537534</v>
      </c>
      <c r="O14" s="138">
        <v>141288.76037018048</v>
      </c>
      <c r="P14" s="138">
        <v>63988.085683545643</v>
      </c>
      <c r="Q14" s="173">
        <v>1993937.4152466464</v>
      </c>
      <c r="R14" s="162">
        <v>105.69676356607836</v>
      </c>
      <c r="S14" s="237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4"/>
      <c r="AJ14" s="235"/>
      <c r="AK14" s="64"/>
    </row>
    <row r="15" spans="1:37" s="5" customFormat="1" ht="18.75" customHeight="1" x14ac:dyDescent="0.3">
      <c r="A15" s="127">
        <v>2018</v>
      </c>
      <c r="B15" s="138">
        <v>152594.55320069141</v>
      </c>
      <c r="C15" s="138">
        <v>36356.345893334554</v>
      </c>
      <c r="D15" s="138">
        <v>73858.851951508506</v>
      </c>
      <c r="E15" s="138">
        <v>36334.816945063969</v>
      </c>
      <c r="F15" s="138">
        <v>57957.775300071407</v>
      </c>
      <c r="G15" s="138">
        <v>127883.4307674672</v>
      </c>
      <c r="H15" s="138">
        <v>656074.97503319045</v>
      </c>
      <c r="I15" s="138">
        <v>73498.367169809833</v>
      </c>
      <c r="J15" s="138">
        <v>41713.500165860249</v>
      </c>
      <c r="K15" s="138">
        <v>131238.18963248833</v>
      </c>
      <c r="L15" s="138">
        <v>200268.21514431026</v>
      </c>
      <c r="M15" s="138">
        <v>92528.905070197419</v>
      </c>
      <c r="N15" s="138">
        <v>124091.10312165768</v>
      </c>
      <c r="O15" s="138">
        <v>143871.01864770518</v>
      </c>
      <c r="P15" s="138">
        <v>60291.889124079593</v>
      </c>
      <c r="Q15" s="173">
        <v>2008561.9371674357</v>
      </c>
      <c r="R15" s="162">
        <v>107.52873762037423</v>
      </c>
      <c r="S15" s="237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5"/>
      <c r="AK15" s="64"/>
    </row>
    <row r="16" spans="1:37" s="8" customFormat="1" ht="18.75" customHeight="1" thickBot="1" x14ac:dyDescent="0.35">
      <c r="A16" s="127">
        <v>2019</v>
      </c>
      <c r="B16" s="138">
        <v>160720.68590424926</v>
      </c>
      <c r="C16" s="138">
        <v>32711.777388061448</v>
      </c>
      <c r="D16" s="138">
        <v>81468.176116883609</v>
      </c>
      <c r="E16" s="138">
        <v>42349.600141481242</v>
      </c>
      <c r="F16" s="138">
        <v>62107.199938234007</v>
      </c>
      <c r="G16" s="138">
        <v>146195.74610516767</v>
      </c>
      <c r="H16" s="138">
        <v>661646.51885758841</v>
      </c>
      <c r="I16" s="138">
        <v>77351.546597111737</v>
      </c>
      <c r="J16" s="138">
        <v>51487.411361562641</v>
      </c>
      <c r="K16" s="138">
        <v>131228.43749254095</v>
      </c>
      <c r="L16" s="138">
        <v>207941.00439690705</v>
      </c>
      <c r="M16" s="138">
        <v>70523.690069174743</v>
      </c>
      <c r="N16" s="138">
        <v>125479.59108916075</v>
      </c>
      <c r="O16" s="138">
        <v>145954.60183090082</v>
      </c>
      <c r="P16" s="138">
        <v>57199.749057609057</v>
      </c>
      <c r="Q16" s="174">
        <v>2054365.7363466334</v>
      </c>
      <c r="R16" s="163">
        <v>109.10197019522447</v>
      </c>
      <c r="S16" s="237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4"/>
      <c r="AJ16" s="235"/>
      <c r="AK16" s="64"/>
    </row>
    <row r="17" spans="1:37" s="5" customFormat="1" ht="13.15" x14ac:dyDescent="0.25">
      <c r="A17" s="377" t="s">
        <v>125</v>
      </c>
      <c r="B17" s="378"/>
      <c r="C17" s="378"/>
      <c r="D17" s="378"/>
      <c r="E17" s="378"/>
      <c r="F17" s="378"/>
      <c r="G17" s="378"/>
      <c r="H17" s="378"/>
      <c r="I17" s="378"/>
      <c r="J17" s="378"/>
      <c r="K17" s="378"/>
      <c r="L17" s="378"/>
      <c r="M17" s="378"/>
      <c r="N17" s="378"/>
      <c r="O17" s="378"/>
      <c r="P17" s="378"/>
      <c r="Q17" s="171"/>
      <c r="R17" s="144"/>
      <c r="S17" s="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4"/>
      <c r="AJ17" s="235"/>
      <c r="AK17" s="18"/>
    </row>
    <row r="18" spans="1:37" s="5" customFormat="1" ht="18.75" hidden="1" customHeight="1" x14ac:dyDescent="0.25">
      <c r="A18" s="139">
        <v>39873</v>
      </c>
      <c r="B18" s="138">
        <v>44849.73618559201</v>
      </c>
      <c r="C18" s="138">
        <v>8396.014084610797</v>
      </c>
      <c r="D18" s="138">
        <v>19360.40374786529</v>
      </c>
      <c r="E18" s="138">
        <v>21811.834998700382</v>
      </c>
      <c r="F18" s="138">
        <v>8662.8378447565701</v>
      </c>
      <c r="G18" s="138">
        <v>27556.669040391091</v>
      </c>
      <c r="H18" s="138">
        <v>138452.58296491674</v>
      </c>
      <c r="I18" s="138">
        <v>19684.686998637218</v>
      </c>
      <c r="J18" s="138">
        <v>8685.9788754914625</v>
      </c>
      <c r="K18" s="138">
        <v>32364.248811268466</v>
      </c>
      <c r="L18" s="138">
        <v>30736.840951127982</v>
      </c>
      <c r="M18" s="138">
        <v>21362.629402609051</v>
      </c>
      <c r="N18" s="138">
        <v>27663.684338076902</v>
      </c>
      <c r="O18" s="138">
        <v>30480.853372487214</v>
      </c>
      <c r="P18" s="138">
        <v>12015.269874411975</v>
      </c>
      <c r="Q18" s="173">
        <v>452084.27149094327</v>
      </c>
      <c r="R18" s="145">
        <v>93.487386969697269</v>
      </c>
      <c r="S18" s="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4"/>
      <c r="AJ18" s="235"/>
      <c r="AK18" s="18"/>
    </row>
    <row r="19" spans="1:37" s="5" customFormat="1" ht="18.75" hidden="1" customHeight="1" x14ac:dyDescent="0.25">
      <c r="A19" s="140">
        <v>39965</v>
      </c>
      <c r="B19" s="138">
        <v>38732.190485355386</v>
      </c>
      <c r="C19" s="138">
        <v>10291.21448641403</v>
      </c>
      <c r="D19" s="138">
        <v>17016.900189583532</v>
      </c>
      <c r="E19" s="138">
        <v>15865.463825273393</v>
      </c>
      <c r="F19" s="138">
        <v>8601.9008470443387</v>
      </c>
      <c r="G19" s="138">
        <v>25748.980632811003</v>
      </c>
      <c r="H19" s="138">
        <v>127245.97958832369</v>
      </c>
      <c r="I19" s="138">
        <v>17412.157340899379</v>
      </c>
      <c r="J19" s="138">
        <v>8775.6664793585478</v>
      </c>
      <c r="K19" s="138">
        <v>31072.170284036223</v>
      </c>
      <c r="L19" s="138">
        <v>33136.092316029433</v>
      </c>
      <c r="M19" s="138">
        <v>18370.8717613509</v>
      </c>
      <c r="N19" s="138">
        <v>27745.006627057366</v>
      </c>
      <c r="O19" s="138">
        <v>29226.71826640463</v>
      </c>
      <c r="P19" s="138">
        <v>14269.207564053908</v>
      </c>
      <c r="Q19" s="173">
        <v>423510.5206939957</v>
      </c>
      <c r="R19" s="145">
        <v>94.758993077909523</v>
      </c>
      <c r="S19" s="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4"/>
      <c r="AJ19" s="235"/>
      <c r="AK19" s="18"/>
    </row>
    <row r="20" spans="1:37" s="5" customFormat="1" ht="18.75" hidden="1" customHeight="1" x14ac:dyDescent="0.25">
      <c r="A20" s="139">
        <v>40057</v>
      </c>
      <c r="B20" s="138">
        <v>41474.661866794566</v>
      </c>
      <c r="C20" s="138">
        <v>10492.872844699939</v>
      </c>
      <c r="D20" s="138">
        <v>18780.798933464383</v>
      </c>
      <c r="E20" s="138">
        <v>26636.361478284161</v>
      </c>
      <c r="F20" s="138">
        <v>9641.4095013290716</v>
      </c>
      <c r="G20" s="138">
        <v>20148.678998559277</v>
      </c>
      <c r="H20" s="138">
        <v>131183.80450051936</v>
      </c>
      <c r="I20" s="138">
        <v>15728.579359101828</v>
      </c>
      <c r="J20" s="138">
        <v>9056.3069271998484</v>
      </c>
      <c r="K20" s="138">
        <v>32739.896253406598</v>
      </c>
      <c r="L20" s="138">
        <v>33912.324634174562</v>
      </c>
      <c r="M20" s="138">
        <v>14543.160132160901</v>
      </c>
      <c r="N20" s="138">
        <v>27826.154055534789</v>
      </c>
      <c r="O20" s="138">
        <v>31482.174524878363</v>
      </c>
      <c r="P20" s="138">
        <v>14111.813567975225</v>
      </c>
      <c r="Q20" s="173">
        <v>437758.9975780829</v>
      </c>
      <c r="R20" s="145">
        <v>95.434519937342614</v>
      </c>
      <c r="S20" s="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4"/>
      <c r="AJ20" s="235"/>
      <c r="AK20" s="18"/>
    </row>
    <row r="21" spans="1:37" s="5" customFormat="1" ht="18.75" hidden="1" customHeight="1" x14ac:dyDescent="0.25">
      <c r="A21" s="140">
        <v>40148</v>
      </c>
      <c r="B21" s="138">
        <v>43125.621917819437</v>
      </c>
      <c r="C21" s="138">
        <v>8882.5150206145481</v>
      </c>
      <c r="D21" s="138">
        <v>21950.328411953356</v>
      </c>
      <c r="E21" s="138">
        <v>32988.432401448008</v>
      </c>
      <c r="F21" s="138">
        <v>9584.3003917288224</v>
      </c>
      <c r="G21" s="138">
        <v>22316.758381176318</v>
      </c>
      <c r="H21" s="138">
        <v>134650.92490466862</v>
      </c>
      <c r="I21" s="138">
        <v>18414.912004164911</v>
      </c>
      <c r="J21" s="138">
        <v>7945.8772469632613</v>
      </c>
      <c r="K21" s="138">
        <v>35801.870151249132</v>
      </c>
      <c r="L21" s="138">
        <v>34098.94935690696</v>
      </c>
      <c r="M21" s="138">
        <v>18898.684628972704</v>
      </c>
      <c r="N21" s="138">
        <v>27907.538820598114</v>
      </c>
      <c r="O21" s="138">
        <v>33125.918485208211</v>
      </c>
      <c r="P21" s="138">
        <v>14969.042205819513</v>
      </c>
      <c r="Q21" s="173">
        <v>464661.67432929191</v>
      </c>
      <c r="R21" s="145">
        <v>94.208687720246843</v>
      </c>
      <c r="S21" s="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4"/>
      <c r="AJ21" s="235"/>
      <c r="AK21" s="18"/>
    </row>
    <row r="22" spans="1:37" s="5" customFormat="1" ht="18.75" hidden="1" customHeight="1" x14ac:dyDescent="0.25">
      <c r="A22" s="139">
        <v>40238</v>
      </c>
      <c r="B22" s="138">
        <v>36753.739529553954</v>
      </c>
      <c r="C22" s="138">
        <v>7555.6602181261878</v>
      </c>
      <c r="D22" s="138">
        <v>21479.743181040347</v>
      </c>
      <c r="E22" s="138">
        <v>23501.518841556466</v>
      </c>
      <c r="F22" s="138">
        <v>8199.589393642822</v>
      </c>
      <c r="G22" s="138">
        <v>24171.059522746626</v>
      </c>
      <c r="H22" s="138">
        <v>130335.60015097375</v>
      </c>
      <c r="I22" s="138">
        <v>16362.723106568925</v>
      </c>
      <c r="J22" s="138">
        <v>6881.5026998498251</v>
      </c>
      <c r="K22" s="138">
        <v>31724.662061332543</v>
      </c>
      <c r="L22" s="138">
        <v>33787.749306927391</v>
      </c>
      <c r="M22" s="138">
        <v>21371.027872300056</v>
      </c>
      <c r="N22" s="138">
        <v>27989.161616399397</v>
      </c>
      <c r="O22" s="138">
        <v>33485.968913419601</v>
      </c>
      <c r="P22" s="138">
        <v>16541.647953313764</v>
      </c>
      <c r="Q22" s="173">
        <v>440141.35436775169</v>
      </c>
      <c r="R22" s="145">
        <v>93.986917373133636</v>
      </c>
      <c r="S22" s="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4"/>
      <c r="AJ22" s="235"/>
      <c r="AK22" s="18"/>
    </row>
    <row r="23" spans="1:37" s="5" customFormat="1" ht="18.75" hidden="1" customHeight="1" x14ac:dyDescent="0.25">
      <c r="A23" s="140">
        <v>40330</v>
      </c>
      <c r="B23" s="138">
        <v>36797.949767969942</v>
      </c>
      <c r="C23" s="138">
        <v>10975.621284329714</v>
      </c>
      <c r="D23" s="138">
        <v>18286.654437884703</v>
      </c>
      <c r="E23" s="138">
        <v>22347.936169511846</v>
      </c>
      <c r="F23" s="138">
        <v>9216.3313853446198</v>
      </c>
      <c r="G23" s="138">
        <v>29336.489446413125</v>
      </c>
      <c r="H23" s="138">
        <v>129938.96284708873</v>
      </c>
      <c r="I23" s="138">
        <v>15666.270306563103</v>
      </c>
      <c r="J23" s="138">
        <v>7786.4512679746931</v>
      </c>
      <c r="K23" s="138">
        <v>30647.153937841154</v>
      </c>
      <c r="L23" s="138">
        <v>33535.348169774559</v>
      </c>
      <c r="M23" s="138">
        <v>14573.334373268943</v>
      </c>
      <c r="N23" s="138">
        <v>28071.023139120931</v>
      </c>
      <c r="O23" s="138">
        <v>33535.975996792622</v>
      </c>
      <c r="P23" s="138">
        <v>16669.391150722171</v>
      </c>
      <c r="Q23" s="173">
        <v>437384.8936806008</v>
      </c>
      <c r="R23" s="145">
        <v>94.601157507755971</v>
      </c>
      <c r="S23" s="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4"/>
      <c r="AJ23" s="235"/>
      <c r="AK23" s="18"/>
    </row>
    <row r="24" spans="1:37" s="5" customFormat="1" ht="18.75" hidden="1" customHeight="1" x14ac:dyDescent="0.25">
      <c r="A24" s="139">
        <v>40422</v>
      </c>
      <c r="B24" s="138">
        <v>37064.983190743085</v>
      </c>
      <c r="C24" s="138">
        <v>10048.391394283222</v>
      </c>
      <c r="D24" s="138">
        <v>16643.216148538122</v>
      </c>
      <c r="E24" s="138">
        <v>27811.414366603723</v>
      </c>
      <c r="F24" s="138">
        <v>9467.3656114946789</v>
      </c>
      <c r="G24" s="138">
        <v>30355.708460814745</v>
      </c>
      <c r="H24" s="138">
        <v>142362.39493998725</v>
      </c>
      <c r="I24" s="138">
        <v>17049.607689903049</v>
      </c>
      <c r="J24" s="138">
        <v>9062.5593592991572</v>
      </c>
      <c r="K24" s="138">
        <v>39587.978231525412</v>
      </c>
      <c r="L24" s="138">
        <v>33028.439141199844</v>
      </c>
      <c r="M24" s="138">
        <v>16501.132194660655</v>
      </c>
      <c r="N24" s="138">
        <v>28152.711694400885</v>
      </c>
      <c r="O24" s="138">
        <v>33413.430509764592</v>
      </c>
      <c r="P24" s="138">
        <v>19634.861125535463</v>
      </c>
      <c r="Q24" s="173">
        <v>470184.19405875384</v>
      </c>
      <c r="R24" s="145">
        <v>94.786393741731203</v>
      </c>
      <c r="S24" s="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4"/>
      <c r="AJ24" s="235"/>
      <c r="AK24" s="18"/>
    </row>
    <row r="25" spans="1:37" s="5" customFormat="1" ht="18.75" hidden="1" customHeight="1" x14ac:dyDescent="0.25">
      <c r="A25" s="140">
        <v>40513</v>
      </c>
      <c r="B25" s="138">
        <v>39984.529286473458</v>
      </c>
      <c r="C25" s="138">
        <v>8500.6274363532848</v>
      </c>
      <c r="D25" s="138">
        <v>18320.670893552106</v>
      </c>
      <c r="E25" s="138">
        <v>30281.578082832337</v>
      </c>
      <c r="F25" s="138">
        <v>8883.2704936544542</v>
      </c>
      <c r="G25" s="138">
        <v>32131.615199808017</v>
      </c>
      <c r="H25" s="138">
        <v>141423.12692723115</v>
      </c>
      <c r="I25" s="138">
        <v>17530.262110555432</v>
      </c>
      <c r="J25" s="138">
        <v>8980.0546394483226</v>
      </c>
      <c r="K25" s="138">
        <v>35327.824521330003</v>
      </c>
      <c r="L25" s="138">
        <v>33276.008545346696</v>
      </c>
      <c r="M25" s="138">
        <v>16498.536264915878</v>
      </c>
      <c r="N25" s="138">
        <v>28234.637968841649</v>
      </c>
      <c r="O25" s="138">
        <v>35235.671053262588</v>
      </c>
      <c r="P25" s="138">
        <v>18554.275281006667</v>
      </c>
      <c r="Q25" s="173">
        <v>473162.68870461202</v>
      </c>
      <c r="R25" s="145">
        <v>94.382880837936838</v>
      </c>
      <c r="S25" s="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4"/>
      <c r="AJ25" s="235"/>
      <c r="AK25" s="18"/>
    </row>
    <row r="26" spans="1:37" s="5" customFormat="1" ht="18.75" hidden="1" customHeight="1" x14ac:dyDescent="0.25">
      <c r="A26" s="139">
        <v>40603</v>
      </c>
      <c r="B26" s="138">
        <v>40244.69386358044</v>
      </c>
      <c r="C26" s="138">
        <v>5877.4840085844053</v>
      </c>
      <c r="D26" s="138">
        <v>16580.581720943974</v>
      </c>
      <c r="E26" s="138">
        <v>26445.28720799346</v>
      </c>
      <c r="F26" s="138">
        <v>9144.3228497471518</v>
      </c>
      <c r="G26" s="138">
        <v>33704.159527387223</v>
      </c>
      <c r="H26" s="138">
        <v>141033.39834562151</v>
      </c>
      <c r="I26" s="138">
        <v>14739.630794629004</v>
      </c>
      <c r="J26" s="138">
        <v>7159.8091503789692</v>
      </c>
      <c r="K26" s="138">
        <v>28283.677137157145</v>
      </c>
      <c r="L26" s="138">
        <v>34404.400316108833</v>
      </c>
      <c r="M26" s="138">
        <v>18519.355727050613</v>
      </c>
      <c r="N26" s="138">
        <v>28316.802654221879</v>
      </c>
      <c r="O26" s="138">
        <v>34900.183339158088</v>
      </c>
      <c r="P26" s="138">
        <v>20616.145228477835</v>
      </c>
      <c r="Q26" s="173">
        <v>459969.93187104049</v>
      </c>
      <c r="R26" s="145">
        <v>94.962874586716211</v>
      </c>
      <c r="S26" s="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4"/>
      <c r="AJ26" s="235"/>
      <c r="AK26" s="18"/>
    </row>
    <row r="27" spans="1:37" s="5" customFormat="1" ht="18.75" hidden="1" customHeight="1" x14ac:dyDescent="0.25">
      <c r="A27" s="140">
        <v>40695</v>
      </c>
      <c r="B27" s="138">
        <v>38040.111859322664</v>
      </c>
      <c r="C27" s="138">
        <v>9274.8955121682866</v>
      </c>
      <c r="D27" s="138">
        <v>15564.351071837486</v>
      </c>
      <c r="E27" s="138">
        <v>23171.305398683049</v>
      </c>
      <c r="F27" s="138">
        <v>13373.383805734011</v>
      </c>
      <c r="G27" s="138">
        <v>29965.629292905232</v>
      </c>
      <c r="H27" s="138">
        <v>134921.22674056105</v>
      </c>
      <c r="I27" s="138">
        <v>12406.511807076062</v>
      </c>
      <c r="J27" s="138">
        <v>7797.8242097547518</v>
      </c>
      <c r="K27" s="138">
        <v>30378.649753145572</v>
      </c>
      <c r="L27" s="138">
        <v>35868.02557621523</v>
      </c>
      <c r="M27" s="138">
        <v>16972.926409987402</v>
      </c>
      <c r="N27" s="138">
        <v>28399.206444333369</v>
      </c>
      <c r="O27" s="138">
        <v>33115.636570487775</v>
      </c>
      <c r="P27" s="138">
        <v>21664.625706345159</v>
      </c>
      <c r="Q27" s="173">
        <v>450914.31015855703</v>
      </c>
      <c r="R27" s="145">
        <v>95.675949146799368</v>
      </c>
      <c r="S27" s="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4"/>
      <c r="AJ27" s="235"/>
      <c r="AK27" s="18"/>
    </row>
    <row r="28" spans="1:37" s="5" customFormat="1" ht="18.75" hidden="1" customHeight="1" x14ac:dyDescent="0.25">
      <c r="A28" s="139">
        <v>40787</v>
      </c>
      <c r="B28" s="138">
        <v>36216.485089900511</v>
      </c>
      <c r="C28" s="138">
        <v>8014.8222287691142</v>
      </c>
      <c r="D28" s="138">
        <v>18444.335496862539</v>
      </c>
      <c r="E28" s="138">
        <v>29830.278886361375</v>
      </c>
      <c r="F28" s="138">
        <v>10861.71426514316</v>
      </c>
      <c r="G28" s="138">
        <v>27079.525296231404</v>
      </c>
      <c r="H28" s="138">
        <v>144738.91303636492</v>
      </c>
      <c r="I28" s="138">
        <v>16156.294884781599</v>
      </c>
      <c r="J28" s="138">
        <v>9631.4988300988207</v>
      </c>
      <c r="K28" s="138">
        <v>30278.987464297974</v>
      </c>
      <c r="L28" s="138">
        <v>36122.918222918408</v>
      </c>
      <c r="M28" s="138">
        <v>13540.992732274062</v>
      </c>
      <c r="N28" s="138">
        <v>28481.401231323664</v>
      </c>
      <c r="O28" s="138">
        <v>33064.485984234751</v>
      </c>
      <c r="P28" s="138">
        <v>20616.031015535878</v>
      </c>
      <c r="Q28" s="173">
        <v>463078.68466509815</v>
      </c>
      <c r="R28" s="145">
        <v>96.9545807230663</v>
      </c>
      <c r="S28" s="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4"/>
      <c r="AJ28" s="235"/>
      <c r="AK28" s="18"/>
    </row>
    <row r="29" spans="1:37" s="5" customFormat="1" ht="18.75" hidden="1" customHeight="1" x14ac:dyDescent="0.25">
      <c r="A29" s="140">
        <v>40878</v>
      </c>
      <c r="B29" s="138">
        <v>32298.164901927245</v>
      </c>
      <c r="C29" s="138">
        <v>9900.0818355059437</v>
      </c>
      <c r="D29" s="138">
        <v>18224.374463097854</v>
      </c>
      <c r="E29" s="138">
        <v>31284.710198398807</v>
      </c>
      <c r="F29" s="138">
        <v>9372.7612903215431</v>
      </c>
      <c r="G29" s="138">
        <v>31564.655456072273</v>
      </c>
      <c r="H29" s="138">
        <v>136605.71041039596</v>
      </c>
      <c r="I29" s="138">
        <v>18091.331046920914</v>
      </c>
      <c r="J29" s="138">
        <v>9287.938018099012</v>
      </c>
      <c r="K29" s="138">
        <v>28291.745738364156</v>
      </c>
      <c r="L29" s="138">
        <v>36273.77733572221</v>
      </c>
      <c r="M29" s="138">
        <v>11735.394587302326</v>
      </c>
      <c r="N29" s="138">
        <v>28563.833911686848</v>
      </c>
      <c r="O29" s="138">
        <v>33603.605027023317</v>
      </c>
      <c r="P29" s="138">
        <v>17300.345506380621</v>
      </c>
      <c r="Q29" s="173">
        <v>452398.42972721899</v>
      </c>
      <c r="R29" s="145">
        <v>98.71247080708109</v>
      </c>
      <c r="S29" s="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4"/>
      <c r="AJ29" s="235"/>
      <c r="AK29" s="18"/>
    </row>
    <row r="30" spans="1:37" s="5" customFormat="1" ht="18.75" hidden="1" customHeight="1" x14ac:dyDescent="0.25">
      <c r="A30" s="139">
        <v>40969</v>
      </c>
      <c r="B30" s="138">
        <v>32913.278427930352</v>
      </c>
      <c r="C30" s="138">
        <v>8757.1468037952745</v>
      </c>
      <c r="D30" s="138">
        <v>16622.493382881763</v>
      </c>
      <c r="E30" s="138">
        <v>21266.920776150346</v>
      </c>
      <c r="F30" s="138">
        <v>9389.1528526384609</v>
      </c>
      <c r="G30" s="138">
        <v>32458.092990126836</v>
      </c>
      <c r="H30" s="138">
        <v>131024.28737520464</v>
      </c>
      <c r="I30" s="138">
        <v>16027.524616856233</v>
      </c>
      <c r="J30" s="138">
        <v>6770.8422871682769</v>
      </c>
      <c r="K30" s="138">
        <v>18207.026263856638</v>
      </c>
      <c r="L30" s="138">
        <v>35446.892866961884</v>
      </c>
      <c r="M30" s="138">
        <v>16295.743371306984</v>
      </c>
      <c r="N30" s="138">
        <v>28646.50517394903</v>
      </c>
      <c r="O30" s="138">
        <v>35122.644020563646</v>
      </c>
      <c r="P30" s="138">
        <v>17515.571030445899</v>
      </c>
      <c r="Q30" s="173">
        <v>426464.12223983626</v>
      </c>
      <c r="R30" s="145">
        <v>98.911285315034576</v>
      </c>
      <c r="S30" s="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4"/>
      <c r="AJ30" s="235"/>
      <c r="AK30" s="18"/>
    </row>
    <row r="31" spans="1:37" s="5" customFormat="1" ht="18.75" hidden="1" customHeight="1" x14ac:dyDescent="0.25">
      <c r="A31" s="140">
        <v>41061</v>
      </c>
      <c r="B31" s="138">
        <v>33186.406099325977</v>
      </c>
      <c r="C31" s="138">
        <v>8965.6501431671313</v>
      </c>
      <c r="D31" s="138">
        <v>15486.649920640684</v>
      </c>
      <c r="E31" s="138">
        <v>24674.049673085803</v>
      </c>
      <c r="F31" s="138">
        <v>13400.724953716299</v>
      </c>
      <c r="G31" s="138">
        <v>28552.257262650131</v>
      </c>
      <c r="H31" s="138">
        <v>138509.25163397091</v>
      </c>
      <c r="I31" s="138">
        <v>13449.627890605827</v>
      </c>
      <c r="J31" s="138">
        <v>8744.3109936279816</v>
      </c>
      <c r="K31" s="138">
        <v>20559.714315953664</v>
      </c>
      <c r="L31" s="138">
        <v>33825.038546783951</v>
      </c>
      <c r="M31" s="138">
        <v>14554.560828189327</v>
      </c>
      <c r="N31" s="138">
        <v>28729.415708629087</v>
      </c>
      <c r="O31" s="138">
        <v>36042.792432877861</v>
      </c>
      <c r="P31" s="138">
        <v>17795.054237085649</v>
      </c>
      <c r="Q31" s="173">
        <v>436475.5046403103</v>
      </c>
      <c r="R31" s="145">
        <v>99.124373668767973</v>
      </c>
      <c r="S31" s="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4"/>
      <c r="AJ31" s="235"/>
      <c r="AK31" s="18"/>
    </row>
    <row r="32" spans="1:37" s="5" customFormat="1" ht="18.75" hidden="1" customHeight="1" x14ac:dyDescent="0.25">
      <c r="A32" s="139">
        <v>41153</v>
      </c>
      <c r="B32" s="138">
        <v>34107.12309650024</v>
      </c>
      <c r="C32" s="138">
        <v>9323.2307165215007</v>
      </c>
      <c r="D32" s="138">
        <v>17051.072595914102</v>
      </c>
      <c r="E32" s="138">
        <v>28583.833599994879</v>
      </c>
      <c r="F32" s="138">
        <v>13001.265899750557</v>
      </c>
      <c r="G32" s="138">
        <v>26587.806626898859</v>
      </c>
      <c r="H32" s="138">
        <v>137396.35732295908</v>
      </c>
      <c r="I32" s="138">
        <v>17559.303557202464</v>
      </c>
      <c r="J32" s="138">
        <v>9959.171756704116</v>
      </c>
      <c r="K32" s="138">
        <v>30384.672323584295</v>
      </c>
      <c r="L32" s="138">
        <v>32348.81787512132</v>
      </c>
      <c r="M32" s="138">
        <v>14511.397645805215</v>
      </c>
      <c r="N32" s="138">
        <v>28812.195425550563</v>
      </c>
      <c r="O32" s="138">
        <v>36180.509985651253</v>
      </c>
      <c r="P32" s="138">
        <v>15710.467047283295</v>
      </c>
      <c r="Q32" s="173">
        <v>451517.22547544166</v>
      </c>
      <c r="R32" s="145">
        <v>99.347539765644214</v>
      </c>
      <c r="S32" s="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4"/>
      <c r="AJ32" s="235"/>
      <c r="AK32" s="18"/>
    </row>
    <row r="33" spans="1:37" s="5" customFormat="1" ht="18.75" hidden="1" customHeight="1" x14ac:dyDescent="0.25">
      <c r="A33" s="140">
        <v>41244</v>
      </c>
      <c r="B33" s="138">
        <v>34840.892263715985</v>
      </c>
      <c r="C33" s="138">
        <v>9980.365015598074</v>
      </c>
      <c r="D33" s="138">
        <v>14258.988535585242</v>
      </c>
      <c r="E33" s="138">
        <v>26777.115855986358</v>
      </c>
      <c r="F33" s="138">
        <v>11848.454535061615</v>
      </c>
      <c r="G33" s="138">
        <v>25498.487488287785</v>
      </c>
      <c r="H33" s="138">
        <v>132916.87737310227</v>
      </c>
      <c r="I33" s="138">
        <v>16149.277469274351</v>
      </c>
      <c r="J33" s="138">
        <v>9711.2946043863012</v>
      </c>
      <c r="K33" s="138">
        <v>29012.331033000759</v>
      </c>
      <c r="L33" s="138">
        <v>31521.175082979993</v>
      </c>
      <c r="M33" s="138">
        <v>12661.866877824457</v>
      </c>
      <c r="N33" s="138">
        <v>28895.213660428784</v>
      </c>
      <c r="O33" s="138">
        <v>36063.780985391808</v>
      </c>
      <c r="P33" s="138">
        <v>17526.319389602926</v>
      </c>
      <c r="Q33" s="173">
        <v>437662.44017022674</v>
      </c>
      <c r="R33" s="145">
        <v>97.927251483068289</v>
      </c>
      <c r="S33" s="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4"/>
      <c r="AJ33" s="235"/>
      <c r="AK33" s="18"/>
    </row>
    <row r="34" spans="1:37" s="5" customFormat="1" ht="18.75" hidden="1" customHeight="1" x14ac:dyDescent="0.25">
      <c r="A34" s="139">
        <v>41334</v>
      </c>
      <c r="B34" s="138">
        <v>33225.864299299545</v>
      </c>
      <c r="C34" s="138">
        <v>6836.4153373592999</v>
      </c>
      <c r="D34" s="138">
        <v>16865.752831220845</v>
      </c>
      <c r="E34" s="138">
        <v>24997.134918871991</v>
      </c>
      <c r="F34" s="138">
        <v>10601.492368801264</v>
      </c>
      <c r="G34" s="138">
        <v>26056.992402580585</v>
      </c>
      <c r="H34" s="138">
        <v>137960.07180276175</v>
      </c>
      <c r="I34" s="138">
        <v>13660.67933827757</v>
      </c>
      <c r="J34" s="138">
        <v>5912.1496564880426</v>
      </c>
      <c r="K34" s="138">
        <v>29692.934623318946</v>
      </c>
      <c r="L34" s="138">
        <v>31681.56580038551</v>
      </c>
      <c r="M34" s="138">
        <v>14723.308885821938</v>
      </c>
      <c r="N34" s="138">
        <v>28978.471100519273</v>
      </c>
      <c r="O34" s="138">
        <v>36410.320310393749</v>
      </c>
      <c r="P34" s="138">
        <v>25318.979741247738</v>
      </c>
      <c r="Q34" s="173">
        <v>442922.13341734803</v>
      </c>
      <c r="R34" s="145">
        <v>100.82068948746468</v>
      </c>
      <c r="S34" s="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4"/>
      <c r="AJ34" s="235"/>
      <c r="AK34" s="18"/>
    </row>
    <row r="35" spans="1:37" s="5" customFormat="1" ht="18.75" hidden="1" customHeight="1" x14ac:dyDescent="0.25">
      <c r="A35" s="140">
        <v>41426</v>
      </c>
      <c r="B35" s="138">
        <v>36923.918385785109</v>
      </c>
      <c r="C35" s="138">
        <v>9366.0091237030683</v>
      </c>
      <c r="D35" s="138">
        <v>16439.053158951541</v>
      </c>
      <c r="E35" s="138">
        <v>26346.95444499352</v>
      </c>
      <c r="F35" s="138">
        <v>10158.343756315766</v>
      </c>
      <c r="G35" s="138">
        <v>27339.473029743865</v>
      </c>
      <c r="H35" s="138">
        <v>137014.09331150382</v>
      </c>
      <c r="I35" s="138">
        <v>16755.705313083625</v>
      </c>
      <c r="J35" s="138">
        <v>7181.970093367353</v>
      </c>
      <c r="K35" s="138">
        <v>25233.139783289436</v>
      </c>
      <c r="L35" s="138">
        <v>30786.210746018412</v>
      </c>
      <c r="M35" s="138">
        <v>10686.925617753066</v>
      </c>
      <c r="N35" s="138">
        <v>29061.968435057752</v>
      </c>
      <c r="O35" s="138">
        <v>37014.273529196762</v>
      </c>
      <c r="P35" s="138">
        <v>18558.072073278126</v>
      </c>
      <c r="Q35" s="173">
        <v>438866.11080204113</v>
      </c>
      <c r="R35" s="145">
        <v>99.279168254308075</v>
      </c>
      <c r="S35" s="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4"/>
      <c r="AJ35" s="235"/>
      <c r="AK35" s="18"/>
    </row>
    <row r="36" spans="1:37" s="5" customFormat="1" ht="18.75" hidden="1" customHeight="1" x14ac:dyDescent="0.25">
      <c r="A36" s="139">
        <v>41518</v>
      </c>
      <c r="B36" s="138">
        <v>39294.906154230674</v>
      </c>
      <c r="C36" s="138">
        <v>7977.7587603735219</v>
      </c>
      <c r="D36" s="138">
        <v>16147.818362977443</v>
      </c>
      <c r="E36" s="138">
        <v>23657.154654802784</v>
      </c>
      <c r="F36" s="138">
        <v>9215.6870191116886</v>
      </c>
      <c r="G36" s="138">
        <v>28502.417856934349</v>
      </c>
      <c r="H36" s="138">
        <v>133074.43804448828</v>
      </c>
      <c r="I36" s="138">
        <v>17316.19079371915</v>
      </c>
      <c r="J36" s="138">
        <v>10106.240383431203</v>
      </c>
      <c r="K36" s="138">
        <v>26199.076961617342</v>
      </c>
      <c r="L36" s="138">
        <v>30808.513214735889</v>
      </c>
      <c r="M36" s="138">
        <v>11229.25846437461</v>
      </c>
      <c r="N36" s="138">
        <v>29199.226877894573</v>
      </c>
      <c r="O36" s="138">
        <v>36568.282177689107</v>
      </c>
      <c r="P36" s="138">
        <v>21315.005083884371</v>
      </c>
      <c r="Q36" s="173">
        <v>440611.974810265</v>
      </c>
      <c r="R36" s="145">
        <v>100.48510202777744</v>
      </c>
      <c r="S36" s="8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4"/>
      <c r="AJ36" s="235"/>
      <c r="AK36" s="18"/>
    </row>
    <row r="37" spans="1:37" s="5" customFormat="1" ht="18.75" hidden="1" customHeight="1" x14ac:dyDescent="0.25">
      <c r="A37" s="140">
        <v>41609</v>
      </c>
      <c r="B37" s="138">
        <v>41720.706536151258</v>
      </c>
      <c r="C37" s="138">
        <v>7761.7032188103094</v>
      </c>
      <c r="D37" s="138">
        <v>17384.523109760823</v>
      </c>
      <c r="E37" s="138">
        <v>21051.077062176159</v>
      </c>
      <c r="F37" s="138">
        <v>11337.357732284652</v>
      </c>
      <c r="G37" s="138">
        <v>32902.879444074562</v>
      </c>
      <c r="H37" s="138">
        <v>130040.71964091281</v>
      </c>
      <c r="I37" s="138">
        <v>19584.025478252905</v>
      </c>
      <c r="J37" s="138">
        <v>8552.9839902643453</v>
      </c>
      <c r="K37" s="138">
        <v>28893.747631774288</v>
      </c>
      <c r="L37" s="138">
        <v>31545.369527336628</v>
      </c>
      <c r="M37" s="138">
        <v>12046.529438717005</v>
      </c>
      <c r="N37" s="138">
        <v>29337.133586528409</v>
      </c>
      <c r="O37" s="138">
        <v>36254.246183970383</v>
      </c>
      <c r="P37" s="138">
        <v>14713.861127470142</v>
      </c>
      <c r="Q37" s="173">
        <v>443126.86370848469</v>
      </c>
      <c r="R37" s="145">
        <v>99.393573256002554</v>
      </c>
      <c r="S37" s="8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4"/>
      <c r="AH37" s="234"/>
      <c r="AI37" s="234"/>
      <c r="AJ37" s="235"/>
      <c r="AK37" s="18"/>
    </row>
    <row r="38" spans="1:37" s="5" customFormat="1" ht="13.15" hidden="1" x14ac:dyDescent="0.25">
      <c r="A38" s="139">
        <v>41699</v>
      </c>
      <c r="B38" s="138">
        <v>40786.815848341204</v>
      </c>
      <c r="C38" s="138">
        <v>6323.4629144928685</v>
      </c>
      <c r="D38" s="138">
        <v>17287.777225416834</v>
      </c>
      <c r="E38" s="138">
        <v>19253.908831921144</v>
      </c>
      <c r="F38" s="138">
        <v>13512.103346762418</v>
      </c>
      <c r="G38" s="138">
        <v>32477.783797820037</v>
      </c>
      <c r="H38" s="138">
        <v>139764.58036448853</v>
      </c>
      <c r="I38" s="138">
        <v>18786.997731140291</v>
      </c>
      <c r="J38" s="138">
        <v>5782.6813141400708</v>
      </c>
      <c r="K38" s="138">
        <v>22073.052413574755</v>
      </c>
      <c r="L38" s="138">
        <v>32008.559527301713</v>
      </c>
      <c r="M38" s="138">
        <v>12891.42762321169</v>
      </c>
      <c r="N38" s="138">
        <v>29475.691622691069</v>
      </c>
      <c r="O38" s="138">
        <v>36458.912431966281</v>
      </c>
      <c r="P38" s="138">
        <v>15396.542445760339</v>
      </c>
      <c r="Q38" s="173">
        <v>442280.29743902927</v>
      </c>
      <c r="R38" s="145">
        <v>98.49037183233709</v>
      </c>
      <c r="S38" s="8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4"/>
      <c r="AH38" s="234"/>
      <c r="AI38" s="234"/>
      <c r="AJ38" s="235"/>
      <c r="AK38" s="18"/>
    </row>
    <row r="39" spans="1:37" s="5" customFormat="1" ht="18.75" hidden="1" customHeight="1" x14ac:dyDescent="0.25">
      <c r="A39" s="140">
        <v>41791</v>
      </c>
      <c r="B39" s="138">
        <v>36059.289259815123</v>
      </c>
      <c r="C39" s="138">
        <v>8037.2234040046687</v>
      </c>
      <c r="D39" s="138">
        <v>18267.520051974785</v>
      </c>
      <c r="E39" s="138">
        <v>20664.688134277731</v>
      </c>
      <c r="F39" s="138">
        <v>13936.234324541179</v>
      </c>
      <c r="G39" s="138">
        <v>29273.977023891504</v>
      </c>
      <c r="H39" s="138">
        <v>132694.22292049968</v>
      </c>
      <c r="I39" s="138">
        <v>17901.383140491511</v>
      </c>
      <c r="J39" s="138">
        <v>6157.0697218701198</v>
      </c>
      <c r="K39" s="138">
        <v>29739.163387718065</v>
      </c>
      <c r="L39" s="138">
        <v>33953.29530570213</v>
      </c>
      <c r="M39" s="138">
        <v>13829.564904539533</v>
      </c>
      <c r="N39" s="138">
        <v>29614.904062574831</v>
      </c>
      <c r="O39" s="138">
        <v>36431.427057675566</v>
      </c>
      <c r="P39" s="138">
        <v>19774.50958763095</v>
      </c>
      <c r="Q39" s="173">
        <v>446334.47228720738</v>
      </c>
      <c r="R39" s="145">
        <v>98.408168979385664</v>
      </c>
      <c r="S39" s="8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4"/>
      <c r="AH39" s="234"/>
      <c r="AI39" s="234"/>
      <c r="AJ39" s="235"/>
      <c r="AK39" s="18"/>
    </row>
    <row r="40" spans="1:37" s="5" customFormat="1" ht="18.75" customHeight="1" x14ac:dyDescent="0.25">
      <c r="A40" s="139">
        <v>41883</v>
      </c>
      <c r="B40" s="138">
        <v>38403.62597229769</v>
      </c>
      <c r="C40" s="138">
        <v>8338.3530176017466</v>
      </c>
      <c r="D40" s="138">
        <v>19183.894323560606</v>
      </c>
      <c r="E40" s="138">
        <v>20629.687334058683</v>
      </c>
      <c r="F40" s="138">
        <v>14755.148464170357</v>
      </c>
      <c r="G40" s="138">
        <v>27344.694560906253</v>
      </c>
      <c r="H40" s="138">
        <v>146443.6246095032</v>
      </c>
      <c r="I40" s="138">
        <v>22740.620648705695</v>
      </c>
      <c r="J40" s="138">
        <v>8170.8720160297471</v>
      </c>
      <c r="K40" s="138">
        <v>25148.796891953934</v>
      </c>
      <c r="L40" s="138">
        <v>34622.221415726664</v>
      </c>
      <c r="M40" s="138">
        <v>19849.220295353036</v>
      </c>
      <c r="N40" s="138">
        <v>29699.006572894239</v>
      </c>
      <c r="O40" s="138">
        <v>36648.751587320745</v>
      </c>
      <c r="P40" s="138">
        <v>18231.748090137004</v>
      </c>
      <c r="Q40" s="173">
        <v>470210.26580021955</v>
      </c>
      <c r="R40" s="145">
        <v>100.85598147281262</v>
      </c>
      <c r="S40" s="8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4"/>
      <c r="AH40" s="234"/>
      <c r="AI40" s="234"/>
      <c r="AJ40" s="235"/>
      <c r="AK40" s="18"/>
    </row>
    <row r="41" spans="1:37" s="5" customFormat="1" ht="18.75" customHeight="1" x14ac:dyDescent="0.25">
      <c r="A41" s="140">
        <v>41974</v>
      </c>
      <c r="B41" s="138">
        <v>36825.071637524314</v>
      </c>
      <c r="C41" s="138">
        <v>9681.8415698754507</v>
      </c>
      <c r="D41" s="138">
        <v>18219.477857542308</v>
      </c>
      <c r="E41" s="138">
        <v>18355.134648668824</v>
      </c>
      <c r="F41" s="138">
        <v>12722.962990784667</v>
      </c>
      <c r="G41" s="138">
        <v>28161.25856455629</v>
      </c>
      <c r="H41" s="138">
        <v>128191.11988577618</v>
      </c>
      <c r="I41" s="138">
        <v>25982.946967700529</v>
      </c>
      <c r="J41" s="138">
        <v>9325.6015551010551</v>
      </c>
      <c r="K41" s="138">
        <v>28339.849692263717</v>
      </c>
      <c r="L41" s="138">
        <v>36231.238867925465</v>
      </c>
      <c r="M41" s="138">
        <v>20708.407539169191</v>
      </c>
      <c r="N41" s="138">
        <v>29783.347923502544</v>
      </c>
      <c r="O41" s="138">
        <v>36922.244660211451</v>
      </c>
      <c r="P41" s="138">
        <v>13650.581289449603</v>
      </c>
      <c r="Q41" s="173">
        <v>453101.08565005159</v>
      </c>
      <c r="R41" s="145">
        <v>104.06045788256706</v>
      </c>
      <c r="S41" s="8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4"/>
      <c r="AH41" s="234"/>
      <c r="AI41" s="234"/>
      <c r="AJ41" s="235"/>
      <c r="AK41" s="18"/>
    </row>
    <row r="42" spans="1:37" s="5" customFormat="1" ht="18.75" customHeight="1" x14ac:dyDescent="0.25">
      <c r="A42" s="139">
        <v>42064</v>
      </c>
      <c r="B42" s="138">
        <v>35514.234806470282</v>
      </c>
      <c r="C42" s="138">
        <v>8518.1737896312552</v>
      </c>
      <c r="D42" s="138">
        <v>17206.694702436373</v>
      </c>
      <c r="E42" s="138">
        <v>16611.360713178023</v>
      </c>
      <c r="F42" s="138">
        <v>14480.440209055239</v>
      </c>
      <c r="G42" s="138">
        <v>32619.083938335913</v>
      </c>
      <c r="H42" s="138">
        <v>132484.21566156449</v>
      </c>
      <c r="I42" s="138">
        <v>22594.219665863598</v>
      </c>
      <c r="J42" s="138">
        <v>6799.6094799522625</v>
      </c>
      <c r="K42" s="138">
        <v>32152.340391652713</v>
      </c>
      <c r="L42" s="138">
        <v>37757.428407398394</v>
      </c>
      <c r="M42" s="138">
        <v>19180.335923256091</v>
      </c>
      <c r="N42" s="138">
        <v>29867.928792675393</v>
      </c>
      <c r="O42" s="138">
        <v>36712.052606766832</v>
      </c>
      <c r="P42" s="138">
        <v>14936.860146483754</v>
      </c>
      <c r="Q42" s="173">
        <v>457434.97923472058</v>
      </c>
      <c r="R42" s="145">
        <v>104.73905497044059</v>
      </c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18"/>
    </row>
    <row r="43" spans="1:37" s="5" customFormat="1" ht="18.75" customHeight="1" x14ac:dyDescent="0.25">
      <c r="A43" s="140">
        <v>42156</v>
      </c>
      <c r="B43" s="138">
        <v>33542.228687576506</v>
      </c>
      <c r="C43" s="138">
        <v>14361.524080314786</v>
      </c>
      <c r="D43" s="138">
        <v>15846.991043594233</v>
      </c>
      <c r="E43" s="138">
        <v>19567.42959851788</v>
      </c>
      <c r="F43" s="138">
        <v>9880.8827534660322</v>
      </c>
      <c r="G43" s="138">
        <v>37463.156227467691</v>
      </c>
      <c r="H43" s="138">
        <v>131913.47786940986</v>
      </c>
      <c r="I43" s="138">
        <v>20240.56807117978</v>
      </c>
      <c r="J43" s="138">
        <v>7942.1509304708516</v>
      </c>
      <c r="K43" s="138">
        <v>32342.833803100377</v>
      </c>
      <c r="L43" s="138">
        <v>39364.272384735494</v>
      </c>
      <c r="M43" s="138">
        <v>18334.252960736478</v>
      </c>
      <c r="N43" s="138">
        <v>29952.749860614615</v>
      </c>
      <c r="O43" s="138">
        <v>36195.292397708276</v>
      </c>
      <c r="P43" s="138">
        <v>20377.777305379979</v>
      </c>
      <c r="Q43" s="173">
        <v>467325.58797427278</v>
      </c>
      <c r="R43" s="145">
        <v>104.01490799820787</v>
      </c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18"/>
    </row>
    <row r="44" spans="1:37" s="5" customFormat="1" ht="18.75" customHeight="1" x14ac:dyDescent="0.25">
      <c r="A44" s="139">
        <v>42248</v>
      </c>
      <c r="B44" s="138">
        <v>34810.795009303503</v>
      </c>
      <c r="C44" s="138">
        <v>16463.145159479813</v>
      </c>
      <c r="D44" s="138">
        <v>18597.695198066041</v>
      </c>
      <c r="E44" s="138">
        <v>22044.101515837378</v>
      </c>
      <c r="F44" s="138">
        <v>19886.222227131864</v>
      </c>
      <c r="G44" s="138">
        <v>42479.991334407598</v>
      </c>
      <c r="H44" s="138">
        <v>145249.81008979477</v>
      </c>
      <c r="I44" s="138">
        <v>22768.217851328587</v>
      </c>
      <c r="J44" s="138">
        <v>13758.006181439929</v>
      </c>
      <c r="K44" s="138">
        <v>30847.582015686887</v>
      </c>
      <c r="L44" s="138">
        <v>39685.831198718675</v>
      </c>
      <c r="M44" s="138">
        <v>22210.715398391349</v>
      </c>
      <c r="N44" s="138">
        <v>30078.935216135778</v>
      </c>
      <c r="O44" s="138">
        <v>36576.622059753456</v>
      </c>
      <c r="P44" s="138">
        <v>17210.228530356111</v>
      </c>
      <c r="Q44" s="173">
        <v>512667.89898583177</v>
      </c>
      <c r="R44" s="145">
        <v>103.75273563848661</v>
      </c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18"/>
    </row>
    <row r="45" spans="1:37" s="5" customFormat="1" ht="18.75" customHeight="1" x14ac:dyDescent="0.25">
      <c r="A45" s="139">
        <v>42339</v>
      </c>
      <c r="B45" s="138">
        <v>32929.555577415442</v>
      </c>
      <c r="C45" s="138">
        <v>11903.795776270577</v>
      </c>
      <c r="D45" s="138">
        <v>18735.119223696238</v>
      </c>
      <c r="E45" s="138">
        <v>19522.122441462518</v>
      </c>
      <c r="F45" s="138">
        <v>11373.223448054005</v>
      </c>
      <c r="G45" s="138">
        <v>35820.481825533825</v>
      </c>
      <c r="H45" s="138">
        <v>152478.5388948934</v>
      </c>
      <c r="I45" s="138">
        <v>24197.756059640848</v>
      </c>
      <c r="J45" s="138">
        <v>10506.54392266295</v>
      </c>
      <c r="K45" s="138">
        <v>31832.271583748563</v>
      </c>
      <c r="L45" s="138">
        <v>41156.624437913204</v>
      </c>
      <c r="M45" s="138">
        <v>22004.209414505825</v>
      </c>
      <c r="N45" s="138">
        <v>30205.652167053766</v>
      </c>
      <c r="O45" s="138">
        <v>36745.699440930053</v>
      </c>
      <c r="P45" s="138">
        <v>17114.446799173387</v>
      </c>
      <c r="Q45" s="173">
        <v>496526.04101295461</v>
      </c>
      <c r="R45" s="145">
        <v>104.32598280226144</v>
      </c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18"/>
    </row>
    <row r="46" spans="1:37" s="5" customFormat="1" ht="18.75" customHeight="1" x14ac:dyDescent="0.25">
      <c r="A46" s="140">
        <v>42430</v>
      </c>
      <c r="B46" s="138">
        <v>33504.531438313788</v>
      </c>
      <c r="C46" s="138">
        <v>13020.877307354021</v>
      </c>
      <c r="D46" s="138">
        <v>18561.379850998121</v>
      </c>
      <c r="E46" s="138">
        <v>18449.749385039384</v>
      </c>
      <c r="F46" s="138">
        <v>13601.854556050583</v>
      </c>
      <c r="G46" s="138">
        <v>32827.117649055886</v>
      </c>
      <c r="H46" s="138">
        <v>154979.53303470917</v>
      </c>
      <c r="I46" s="138">
        <v>22955.561356915605</v>
      </c>
      <c r="J46" s="138">
        <v>8921.5371829846354</v>
      </c>
      <c r="K46" s="138">
        <v>37597.216440041848</v>
      </c>
      <c r="L46" s="138">
        <v>42334.833115076035</v>
      </c>
      <c r="M46" s="138">
        <v>20281.17321294775</v>
      </c>
      <c r="N46" s="138">
        <v>30332.902952880959</v>
      </c>
      <c r="O46" s="138">
        <v>36734.465732280951</v>
      </c>
      <c r="P46" s="138">
        <v>17379.823889902193</v>
      </c>
      <c r="Q46" s="173">
        <v>501482.55710455088</v>
      </c>
      <c r="R46" s="145">
        <v>105.10692238803358</v>
      </c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18"/>
    </row>
    <row r="47" spans="1:37" s="5" customFormat="1" ht="18.75" customHeight="1" x14ac:dyDescent="0.25">
      <c r="A47" s="140">
        <v>42522</v>
      </c>
      <c r="B47" s="138">
        <v>31917.64718444879</v>
      </c>
      <c r="C47" s="138">
        <v>14167.167002789734</v>
      </c>
      <c r="D47" s="138">
        <v>17837.735063774857</v>
      </c>
      <c r="E47" s="138">
        <v>20417.057353284607</v>
      </c>
      <c r="F47" s="138">
        <v>14616.026698104697</v>
      </c>
      <c r="G47" s="138">
        <v>33393.243943699148</v>
      </c>
      <c r="H47" s="138">
        <v>142896.2107235601</v>
      </c>
      <c r="I47" s="138">
        <v>21500.45555234488</v>
      </c>
      <c r="J47" s="138">
        <v>9641.2080264435263</v>
      </c>
      <c r="K47" s="138">
        <v>34418.93115193618</v>
      </c>
      <c r="L47" s="138">
        <v>43310.247609514576</v>
      </c>
      <c r="M47" s="138">
        <v>18624.691136525016</v>
      </c>
      <c r="N47" s="138">
        <v>30460.689822564371</v>
      </c>
      <c r="O47" s="138">
        <v>34706.080076002785</v>
      </c>
      <c r="P47" s="138">
        <v>18359.618292851941</v>
      </c>
      <c r="Q47" s="173">
        <v>486267.00963784527</v>
      </c>
      <c r="R47" s="145">
        <v>105.36384076950293</v>
      </c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18"/>
    </row>
    <row r="48" spans="1:37" s="5" customFormat="1" ht="18.75" customHeight="1" x14ac:dyDescent="0.25">
      <c r="A48" s="139">
        <v>42614</v>
      </c>
      <c r="B48" s="138">
        <v>35860.770326037229</v>
      </c>
      <c r="C48" s="138">
        <v>17497.658191942824</v>
      </c>
      <c r="D48" s="138">
        <v>18600.928025165998</v>
      </c>
      <c r="E48" s="138">
        <v>22871.241974219145</v>
      </c>
      <c r="F48" s="138">
        <v>15408.155883743633</v>
      </c>
      <c r="G48" s="138">
        <v>34131.849729742906</v>
      </c>
      <c r="H48" s="138">
        <v>158221.81816707682</v>
      </c>
      <c r="I48" s="138">
        <v>21897.899870997058</v>
      </c>
      <c r="J48" s="138">
        <v>11122.754552759861</v>
      </c>
      <c r="K48" s="138">
        <v>31210.224081189936</v>
      </c>
      <c r="L48" s="138">
        <v>43837.459254702437</v>
      </c>
      <c r="M48" s="138">
        <v>21796.185447703629</v>
      </c>
      <c r="N48" s="138">
        <v>30504.211154544599</v>
      </c>
      <c r="O48" s="138">
        <v>34949.519698722594</v>
      </c>
      <c r="P48" s="138">
        <v>18712.009327611133</v>
      </c>
      <c r="Q48" s="173">
        <v>516622.68568615982</v>
      </c>
      <c r="R48" s="145">
        <v>105.2543251040489</v>
      </c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18"/>
    </row>
    <row r="49" spans="1:37" s="5" customFormat="1" ht="18.75" customHeight="1" x14ac:dyDescent="0.25">
      <c r="A49" s="140">
        <v>42705</v>
      </c>
      <c r="B49" s="138">
        <v>40991.118996160847</v>
      </c>
      <c r="C49" s="138">
        <v>14494.398737476913</v>
      </c>
      <c r="D49" s="138">
        <v>21520.114584418247</v>
      </c>
      <c r="E49" s="138">
        <v>19971.556403086426</v>
      </c>
      <c r="F49" s="138">
        <v>12276.884361712022</v>
      </c>
      <c r="G49" s="138">
        <v>28930.060674177355</v>
      </c>
      <c r="H49" s="138">
        <v>153894.49135242478</v>
      </c>
      <c r="I49" s="138">
        <v>21856.605937181263</v>
      </c>
      <c r="J49" s="138">
        <v>10908.035434975876</v>
      </c>
      <c r="K49" s="138">
        <v>30872.697583592279</v>
      </c>
      <c r="L49" s="138">
        <v>45314.526590732203</v>
      </c>
      <c r="M49" s="138">
        <v>20253.726474382653</v>
      </c>
      <c r="N49" s="138">
        <v>30547.794668515722</v>
      </c>
      <c r="O49" s="138">
        <v>35301.993705260989</v>
      </c>
      <c r="P49" s="138">
        <v>14064.53067749181</v>
      </c>
      <c r="Q49" s="173">
        <v>501198.53618158936</v>
      </c>
      <c r="R49" s="145">
        <v>104.66965316111005</v>
      </c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18"/>
    </row>
    <row r="50" spans="1:37" s="5" customFormat="1" ht="18.75" customHeight="1" x14ac:dyDescent="0.25">
      <c r="A50" s="139">
        <v>42795</v>
      </c>
      <c r="B50" s="138">
        <v>44386.185344193145</v>
      </c>
      <c r="C50" s="138">
        <v>9687.3789740352913</v>
      </c>
      <c r="D50" s="138">
        <v>20793.558514915658</v>
      </c>
      <c r="E50" s="138">
        <v>19081.948369661772</v>
      </c>
      <c r="F50" s="138">
        <v>14035.533547749692</v>
      </c>
      <c r="G50" s="138">
        <v>26009.530387815365</v>
      </c>
      <c r="H50" s="138">
        <v>159811.55659391466</v>
      </c>
      <c r="I50" s="138">
        <v>21915.221557436638</v>
      </c>
      <c r="J50" s="138">
        <v>8456.2145869483302</v>
      </c>
      <c r="K50" s="138">
        <v>31995.650615914223</v>
      </c>
      <c r="L50" s="138">
        <v>44977.351215883267</v>
      </c>
      <c r="M50" s="138">
        <v>23225.74875645366</v>
      </c>
      <c r="N50" s="138">
        <v>30591.440453321524</v>
      </c>
      <c r="O50" s="138">
        <v>35387.471460685432</v>
      </c>
      <c r="P50" s="138">
        <v>15174.611905797294</v>
      </c>
      <c r="Q50" s="173">
        <v>505529.40228472586</v>
      </c>
      <c r="R50" s="145">
        <v>104.18377758531365</v>
      </c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18"/>
    </row>
    <row r="51" spans="1:37" s="5" customFormat="1" ht="18.75" customHeight="1" x14ac:dyDescent="0.25">
      <c r="A51" s="140">
        <v>42887</v>
      </c>
      <c r="B51" s="138">
        <v>44113.860069176335</v>
      </c>
      <c r="C51" s="138">
        <v>11833.593242988545</v>
      </c>
      <c r="D51" s="138">
        <v>16502.719503016669</v>
      </c>
      <c r="E51" s="138">
        <v>20804.464811231086</v>
      </c>
      <c r="F51" s="138">
        <v>18413.856224620737</v>
      </c>
      <c r="G51" s="138">
        <v>27304.693168688642</v>
      </c>
      <c r="H51" s="138">
        <v>147919.60091681228</v>
      </c>
      <c r="I51" s="138">
        <v>17334.679063544419</v>
      </c>
      <c r="J51" s="138">
        <v>10193.558609841059</v>
      </c>
      <c r="K51" s="138">
        <v>32899.512076049752</v>
      </c>
      <c r="L51" s="138">
        <v>46009.879917820595</v>
      </c>
      <c r="M51" s="138">
        <v>18435.149870843852</v>
      </c>
      <c r="N51" s="138">
        <v>30635.148597932766</v>
      </c>
      <c r="O51" s="138">
        <v>35042.411000467764</v>
      </c>
      <c r="P51" s="138">
        <v>16990.536322103464</v>
      </c>
      <c r="Q51" s="173">
        <v>494433.66339513793</v>
      </c>
      <c r="R51" s="145">
        <v>104.15119635739126</v>
      </c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18"/>
    </row>
    <row r="52" spans="1:37" s="5" customFormat="1" ht="18.75" customHeight="1" x14ac:dyDescent="0.25">
      <c r="A52" s="139">
        <v>42979</v>
      </c>
      <c r="B52" s="138">
        <v>40070.257434173924</v>
      </c>
      <c r="C52" s="138">
        <v>14063.513806271096</v>
      </c>
      <c r="D52" s="138">
        <v>18378.002999936805</v>
      </c>
      <c r="E52" s="138">
        <v>15334.825785557345</v>
      </c>
      <c r="F52" s="138">
        <v>11615.42800242798</v>
      </c>
      <c r="G52" s="138">
        <v>29213.442702836415</v>
      </c>
      <c r="H52" s="138">
        <v>150676.76777680765</v>
      </c>
      <c r="I52" s="138">
        <v>19985.350160316953</v>
      </c>
      <c r="J52" s="138">
        <v>12646.790235233164</v>
      </c>
      <c r="K52" s="138">
        <v>40072.746783140945</v>
      </c>
      <c r="L52" s="138">
        <v>46835.888701094897</v>
      </c>
      <c r="M52" s="138">
        <v>22665.904198884589</v>
      </c>
      <c r="N52" s="138">
        <v>30720.893250509063</v>
      </c>
      <c r="O52" s="138">
        <v>35549.135295541309</v>
      </c>
      <c r="P52" s="138">
        <v>16707.044998822952</v>
      </c>
      <c r="Q52" s="173">
        <v>504535.9921315551</v>
      </c>
      <c r="R52" s="145">
        <v>106.51547495749692</v>
      </c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18"/>
    </row>
    <row r="53" spans="1:37" s="5" customFormat="1" ht="18.75" customHeight="1" x14ac:dyDescent="0.25">
      <c r="A53" s="140">
        <v>43070</v>
      </c>
      <c r="B53" s="138">
        <v>40761.102874530035</v>
      </c>
      <c r="C53" s="138">
        <v>10833.996681691535</v>
      </c>
      <c r="D53" s="138">
        <v>19021.939276757479</v>
      </c>
      <c r="E53" s="138">
        <v>8414.8844903079644</v>
      </c>
      <c r="F53" s="138">
        <v>15246.117218369778</v>
      </c>
      <c r="G53" s="138">
        <v>31059.118338783876</v>
      </c>
      <c r="H53" s="138">
        <v>150669.90369294194</v>
      </c>
      <c r="I53" s="138">
        <v>19776.791593542985</v>
      </c>
      <c r="J53" s="138">
        <v>10132.980858576748</v>
      </c>
      <c r="K53" s="138">
        <v>30946.543612583133</v>
      </c>
      <c r="L53" s="138">
        <v>48598.712166638856</v>
      </c>
      <c r="M53" s="138">
        <v>22743.753666583263</v>
      </c>
      <c r="N53" s="138">
        <v>30806.877893611992</v>
      </c>
      <c r="O53" s="138">
        <v>35309.742613485956</v>
      </c>
      <c r="P53" s="138">
        <v>15115.892456821928</v>
      </c>
      <c r="Q53" s="173">
        <v>489438.35743522749</v>
      </c>
      <c r="R53" s="145">
        <v>107.9768668200303</v>
      </c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18"/>
    </row>
    <row r="54" spans="1:37" s="5" customFormat="1" ht="18.75" customHeight="1" x14ac:dyDescent="0.25">
      <c r="A54" s="139">
        <v>43160</v>
      </c>
      <c r="B54" s="138">
        <v>41204.332275932458</v>
      </c>
      <c r="C54" s="138">
        <v>8195.9288529410896</v>
      </c>
      <c r="D54" s="138">
        <v>19529.143904053661</v>
      </c>
      <c r="E54" s="138">
        <v>8225.0973987211419</v>
      </c>
      <c r="F54" s="138">
        <v>14747.573513749379</v>
      </c>
      <c r="G54" s="138">
        <v>30561.340427585699</v>
      </c>
      <c r="H54" s="138">
        <v>164902.6355940458</v>
      </c>
      <c r="I54" s="138">
        <v>15553.06452953569</v>
      </c>
      <c r="J54" s="138">
        <v>7451.5250072233885</v>
      </c>
      <c r="K54" s="138">
        <v>28420.340809798683</v>
      </c>
      <c r="L54" s="138">
        <v>49781.741111244068</v>
      </c>
      <c r="M54" s="138">
        <v>26797.095774700192</v>
      </c>
      <c r="N54" s="138">
        <v>30893.103198950532</v>
      </c>
      <c r="O54" s="138">
        <v>35389.74885524578</v>
      </c>
      <c r="P54" s="138">
        <v>15935.474462156224</v>
      </c>
      <c r="Q54" s="173">
        <v>497588.14571588376</v>
      </c>
      <c r="R54" s="145">
        <v>106.22102404125806</v>
      </c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18"/>
    </row>
    <row r="55" spans="1:37" s="74" customFormat="1" ht="18.75" customHeight="1" x14ac:dyDescent="0.25">
      <c r="A55" s="140">
        <v>43252</v>
      </c>
      <c r="B55" s="138">
        <v>35797.341047271417</v>
      </c>
      <c r="C55" s="138">
        <v>10755.832365370266</v>
      </c>
      <c r="D55" s="138">
        <v>16312.957631904566</v>
      </c>
      <c r="E55" s="138">
        <v>9544.0197819077821</v>
      </c>
      <c r="F55" s="138">
        <v>13452.330927488745</v>
      </c>
      <c r="G55" s="138">
        <v>34107.370491548594</v>
      </c>
      <c r="H55" s="138">
        <v>150360.86635436179</v>
      </c>
      <c r="I55" s="138">
        <v>18046.467659543177</v>
      </c>
      <c r="J55" s="138">
        <v>9546.8078304766696</v>
      </c>
      <c r="K55" s="138">
        <v>29152.680505043383</v>
      </c>
      <c r="L55" s="138">
        <v>49775.45198835343</v>
      </c>
      <c r="M55" s="138">
        <v>23236.024883656588</v>
      </c>
      <c r="N55" s="138">
        <v>30979.569840113705</v>
      </c>
      <c r="O55" s="138">
        <v>35964.846418542009</v>
      </c>
      <c r="P55" s="138">
        <v>17556.79976293043</v>
      </c>
      <c r="Q55" s="173">
        <v>484589.36748851254</v>
      </c>
      <c r="R55" s="145">
        <v>106.03929538727107</v>
      </c>
      <c r="S55" s="129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4"/>
    </row>
    <row r="56" spans="1:37" s="5" customFormat="1" ht="18.75" customHeight="1" x14ac:dyDescent="0.25">
      <c r="A56" s="139">
        <v>43344</v>
      </c>
      <c r="B56" s="138">
        <v>35506.745486697524</v>
      </c>
      <c r="C56" s="138">
        <v>8624.6912432367717</v>
      </c>
      <c r="D56" s="138">
        <v>17994.771174875765</v>
      </c>
      <c r="E56" s="138">
        <v>10037.166744925902</v>
      </c>
      <c r="F56" s="138">
        <v>14037.481461115769</v>
      </c>
      <c r="G56" s="138">
        <v>27572.357592128257</v>
      </c>
      <c r="H56" s="138">
        <v>172661.03041881617</v>
      </c>
      <c r="I56" s="138">
        <v>18268.109686700584</v>
      </c>
      <c r="J56" s="138">
        <v>12412.724234353786</v>
      </c>
      <c r="K56" s="138">
        <v>37663.758783518133</v>
      </c>
      <c r="L56" s="138">
        <v>50309.505233683034</v>
      </c>
      <c r="M56" s="138">
        <v>19758.386842513817</v>
      </c>
      <c r="N56" s="138">
        <v>31065.919746026299</v>
      </c>
      <c r="O56" s="138">
        <v>36339.615355826638</v>
      </c>
      <c r="P56" s="138">
        <v>15088.446663060296</v>
      </c>
      <c r="Q56" s="173">
        <v>507340.71066747874</v>
      </c>
      <c r="R56" s="145">
        <v>107.76836474986833</v>
      </c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18"/>
    </row>
    <row r="57" spans="1:37" s="5" customFormat="1" ht="18.75" customHeight="1" x14ac:dyDescent="0.25">
      <c r="A57" s="140">
        <v>43435</v>
      </c>
      <c r="B57" s="138">
        <v>40086.134390790023</v>
      </c>
      <c r="C57" s="138">
        <v>8779.8934317864278</v>
      </c>
      <c r="D57" s="138">
        <v>20021.979240674518</v>
      </c>
      <c r="E57" s="138">
        <v>8528.5330195091483</v>
      </c>
      <c r="F57" s="138">
        <v>15720.389397717508</v>
      </c>
      <c r="G57" s="138">
        <v>35642.362256204651</v>
      </c>
      <c r="H57" s="138">
        <v>168150.44266596672</v>
      </c>
      <c r="I57" s="138">
        <v>21630.725294030384</v>
      </c>
      <c r="J57" s="138">
        <v>12302.443093806403</v>
      </c>
      <c r="K57" s="138">
        <v>36001.409534128114</v>
      </c>
      <c r="L57" s="138">
        <v>50401.516811029709</v>
      </c>
      <c r="M57" s="138">
        <v>22737.397569326815</v>
      </c>
      <c r="N57" s="138">
        <v>31152.51033656716</v>
      </c>
      <c r="O57" s="138">
        <v>36176.808018090749</v>
      </c>
      <c r="P57" s="138">
        <v>11711.168235932641</v>
      </c>
      <c r="Q57" s="173">
        <v>519043.71329556091</v>
      </c>
      <c r="R57" s="145">
        <v>109.93874281722935</v>
      </c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18"/>
    </row>
    <row r="58" spans="1:37" s="5" customFormat="1" ht="18.75" customHeight="1" x14ac:dyDescent="0.25">
      <c r="A58" s="140">
        <v>43525</v>
      </c>
      <c r="B58" s="138">
        <v>40763.100267071692</v>
      </c>
      <c r="C58" s="138">
        <v>8646.8999657326913</v>
      </c>
      <c r="D58" s="138">
        <v>22248.459336661999</v>
      </c>
      <c r="E58" s="138">
        <v>10940.739048106861</v>
      </c>
      <c r="F58" s="138">
        <v>16129.277884214907</v>
      </c>
      <c r="G58" s="138">
        <v>38583.477436804234</v>
      </c>
      <c r="H58" s="138">
        <v>165194.49128505497</v>
      </c>
      <c r="I58" s="138">
        <v>19341.306029271629</v>
      </c>
      <c r="J58" s="138">
        <v>10457.283708691546</v>
      </c>
      <c r="K58" s="138">
        <v>24223.726257329468</v>
      </c>
      <c r="L58" s="138">
        <v>51516.592808118403</v>
      </c>
      <c r="M58" s="138">
        <v>18391.294828806516</v>
      </c>
      <c r="N58" s="138">
        <v>31239.342282600846</v>
      </c>
      <c r="O58" s="138">
        <v>36086.139819121832</v>
      </c>
      <c r="P58" s="138">
        <v>13995.191391366874</v>
      </c>
      <c r="Q58" s="173">
        <v>507757.32234895451</v>
      </c>
      <c r="R58" s="145">
        <v>109.79156338828675</v>
      </c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18"/>
    </row>
    <row r="59" spans="1:37" s="5" customFormat="1" ht="18.75" customHeight="1" x14ac:dyDescent="0.25">
      <c r="A59" s="140">
        <v>43617</v>
      </c>
      <c r="B59" s="138">
        <v>38491.363184569527</v>
      </c>
      <c r="C59" s="138">
        <v>8591.4421690876825</v>
      </c>
      <c r="D59" s="138">
        <v>21129.031115670397</v>
      </c>
      <c r="E59" s="138">
        <v>11613.04113581045</v>
      </c>
      <c r="F59" s="138">
        <v>16175.80194541739</v>
      </c>
      <c r="G59" s="138">
        <v>38357.197572448582</v>
      </c>
      <c r="H59" s="138">
        <v>167314.15047332257</v>
      </c>
      <c r="I59" s="138">
        <v>18231.135925802992</v>
      </c>
      <c r="J59" s="138">
        <v>12392.805300497241</v>
      </c>
      <c r="K59" s="138">
        <v>32365.511966674276</v>
      </c>
      <c r="L59" s="138">
        <v>50723.614021430578</v>
      </c>
      <c r="M59" s="138">
        <v>14417.234152154677</v>
      </c>
      <c r="N59" s="138">
        <v>31326.41625686183</v>
      </c>
      <c r="O59" s="138">
        <v>36419.84837592252</v>
      </c>
      <c r="P59" s="138">
        <v>15220.201085133958</v>
      </c>
      <c r="Q59" s="173">
        <v>512768.79468080465</v>
      </c>
      <c r="R59" s="145">
        <v>108.49594949403289</v>
      </c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18"/>
    </row>
    <row r="60" spans="1:37" s="5" customFormat="1" ht="18.75" customHeight="1" x14ac:dyDescent="0.25">
      <c r="A60" s="140">
        <v>43709</v>
      </c>
      <c r="B60" s="138">
        <v>40594.985619311694</v>
      </c>
      <c r="C60" s="138">
        <v>8535.5910645405947</v>
      </c>
      <c r="D60" s="138">
        <v>20773.451185770151</v>
      </c>
      <c r="E60" s="138">
        <v>10209.814098393754</v>
      </c>
      <c r="F60" s="138">
        <v>15273.059455927047</v>
      </c>
      <c r="G60" s="138">
        <v>29788.458340492791</v>
      </c>
      <c r="H60" s="138">
        <v>174800.65475831259</v>
      </c>
      <c r="I60" s="138">
        <v>20210.259441056354</v>
      </c>
      <c r="J60" s="138">
        <v>16814.156887720124</v>
      </c>
      <c r="K60" s="138">
        <v>42813.642315290068</v>
      </c>
      <c r="L60" s="138">
        <v>52417.221819617342</v>
      </c>
      <c r="M60" s="138">
        <v>17960.253304548951</v>
      </c>
      <c r="N60" s="138">
        <v>31413.335878546579</v>
      </c>
      <c r="O60" s="138">
        <v>36483.602952040732</v>
      </c>
      <c r="P60" s="138">
        <v>15866.363871036538</v>
      </c>
      <c r="Q60" s="173">
        <v>533954.85099260532</v>
      </c>
      <c r="R60" s="145">
        <v>108.97367002550385</v>
      </c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18"/>
    </row>
    <row r="61" spans="1:37" s="5" customFormat="1" ht="18.75" customHeight="1" x14ac:dyDescent="0.25">
      <c r="A61" s="140">
        <v>43800</v>
      </c>
      <c r="B61" s="138">
        <v>40871.236833296352</v>
      </c>
      <c r="C61" s="138">
        <v>6937.8441887004801</v>
      </c>
      <c r="D61" s="138">
        <v>17317.234478781069</v>
      </c>
      <c r="E61" s="138">
        <v>9586.0058591701745</v>
      </c>
      <c r="F61" s="138">
        <v>14529.060652674661</v>
      </c>
      <c r="G61" s="138">
        <v>39466.612755422051</v>
      </c>
      <c r="H61" s="138">
        <v>154337.22234089827</v>
      </c>
      <c r="I61" s="138">
        <v>19568.845200980752</v>
      </c>
      <c r="J61" s="138">
        <v>11823.165464653739</v>
      </c>
      <c r="K61" s="138">
        <v>31825.556953247149</v>
      </c>
      <c r="L61" s="138">
        <v>53283.575747740731</v>
      </c>
      <c r="M61" s="138">
        <v>19754.907783664603</v>
      </c>
      <c r="N61" s="138">
        <v>31500.49667115149</v>
      </c>
      <c r="O61" s="138">
        <v>36965.01068381573</v>
      </c>
      <c r="P61" s="138">
        <v>12117.992710071681</v>
      </c>
      <c r="Q61" s="173">
        <v>499884.76832426898</v>
      </c>
      <c r="R61" s="145">
        <v>109.16020163401255</v>
      </c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90"/>
      <c r="AJ61" s="90"/>
      <c r="AK61" s="18"/>
    </row>
    <row r="62" spans="1:37" s="5" customFormat="1" ht="18.75" customHeight="1" x14ac:dyDescent="0.25">
      <c r="A62" s="140">
        <v>43910</v>
      </c>
      <c r="B62" s="138">
        <v>39401.202365551639</v>
      </c>
      <c r="C62" s="138">
        <v>6069.3265901127406</v>
      </c>
      <c r="D62" s="138">
        <v>18056.090443126977</v>
      </c>
      <c r="E62" s="138">
        <v>10286.199466114038</v>
      </c>
      <c r="F62" s="138">
        <v>14679.803405881661</v>
      </c>
      <c r="G62" s="444">
        <v>34976.560693040905</v>
      </c>
      <c r="H62" s="138">
        <v>162339.68183626374</v>
      </c>
      <c r="I62" s="138">
        <v>16519.611221785599</v>
      </c>
      <c r="J62" s="138">
        <v>8927.1975423716158</v>
      </c>
      <c r="K62" s="138">
        <v>31595.363790062383</v>
      </c>
      <c r="L62" s="138">
        <v>54061.504692706949</v>
      </c>
      <c r="M62" s="138">
        <v>15559.497067107382</v>
      </c>
      <c r="N62" s="138">
        <v>31587.899303839753</v>
      </c>
      <c r="O62" s="138">
        <v>36086.139819121832</v>
      </c>
      <c r="P62" s="138">
        <v>10715.908946837586</v>
      </c>
      <c r="Q62" s="446">
        <v>490861.98718392482</v>
      </c>
      <c r="R62" s="145">
        <v>111.33575758397016</v>
      </c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18"/>
    </row>
    <row r="63" spans="1:37" s="5" customFormat="1" ht="18.75" customHeight="1" x14ac:dyDescent="0.25">
      <c r="A63" s="140">
        <v>44002</v>
      </c>
      <c r="B63" s="138">
        <v>36895.443375143157</v>
      </c>
      <c r="C63" s="138">
        <v>6056.4404762148806</v>
      </c>
      <c r="D63" s="138">
        <v>14874.317435081437</v>
      </c>
      <c r="E63" s="138">
        <v>5778.4417601376263</v>
      </c>
      <c r="F63" s="138">
        <v>16696.107795558455</v>
      </c>
      <c r="G63" s="444">
        <v>27418.077606386396</v>
      </c>
      <c r="H63" s="138">
        <v>152193.80634621478</v>
      </c>
      <c r="I63" s="138">
        <v>14436.174868563778</v>
      </c>
      <c r="J63" s="444">
        <v>1789.5821414536672</v>
      </c>
      <c r="K63" s="138">
        <v>31750.89993106166</v>
      </c>
      <c r="L63" s="138">
        <v>53060.120248108513</v>
      </c>
      <c r="M63" s="138">
        <v>11547.525927142588</v>
      </c>
      <c r="N63" s="138">
        <v>31675.544447631262</v>
      </c>
      <c r="O63" s="444">
        <v>36921.327935667505</v>
      </c>
      <c r="P63" s="138">
        <v>16561.483868183353</v>
      </c>
      <c r="Q63" s="446">
        <v>457655.29416254908</v>
      </c>
      <c r="R63" s="145">
        <v>107.93166382498121</v>
      </c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90"/>
      <c r="AJ63" s="90"/>
      <c r="AK63" s="18"/>
    </row>
    <row r="64" spans="1:37" s="5" customFormat="1" ht="18.75" customHeight="1" thickBot="1" x14ac:dyDescent="0.3">
      <c r="A64" s="141">
        <v>44094</v>
      </c>
      <c r="B64" s="142">
        <v>37852.781691482065</v>
      </c>
      <c r="C64" s="142">
        <v>6048.138830266982</v>
      </c>
      <c r="D64" s="142">
        <v>19171.470298849283</v>
      </c>
      <c r="E64" s="142">
        <v>9476.2645888614497</v>
      </c>
      <c r="F64" s="142">
        <v>16721.732321389929</v>
      </c>
      <c r="G64" s="142">
        <v>22280.643095923904</v>
      </c>
      <c r="H64" s="142">
        <v>153042.26534567089</v>
      </c>
      <c r="I64" s="142">
        <v>11313.058837232586</v>
      </c>
      <c r="J64" s="142">
        <v>2730.2107817993178</v>
      </c>
      <c r="K64" s="142">
        <v>30043.561154632935</v>
      </c>
      <c r="L64" s="142">
        <v>46907.874250721034</v>
      </c>
      <c r="M64" s="142">
        <v>5423.0358833047403</v>
      </c>
      <c r="N64" s="142">
        <v>31847.618836405582</v>
      </c>
      <c r="O64" s="142">
        <v>37597.247806685526</v>
      </c>
      <c r="P64" s="142">
        <v>16483.458593209598</v>
      </c>
      <c r="Q64" s="174">
        <v>446939.36231643579</v>
      </c>
      <c r="R64" s="146">
        <v>110.03809090877185</v>
      </c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0"/>
      <c r="AI64" s="90"/>
      <c r="AJ64" s="90"/>
      <c r="AK64" s="18"/>
    </row>
    <row r="65" spans="1:37" ht="14.45" x14ac:dyDescent="0.3">
      <c r="A65" s="357"/>
      <c r="B65" s="122" t="s">
        <v>130</v>
      </c>
      <c r="L65" s="36"/>
      <c r="M65" s="36"/>
      <c r="N65" s="36"/>
      <c r="O65" s="36"/>
      <c r="P65" s="36"/>
      <c r="Q65" s="34"/>
      <c r="R65" s="10"/>
    </row>
    <row r="66" spans="1:37" s="5" customFormat="1" ht="13.15" x14ac:dyDescent="0.25">
      <c r="A66" s="380" t="s">
        <v>61</v>
      </c>
      <c r="B66" s="380"/>
      <c r="C66" s="380"/>
      <c r="D66" s="380"/>
      <c r="E66" s="380"/>
      <c r="F66" s="380"/>
      <c r="G66" s="380"/>
      <c r="H66" s="380"/>
      <c r="I66" s="380"/>
      <c r="J66" s="380"/>
      <c r="K66" s="380"/>
      <c r="L66" s="380"/>
      <c r="M66" s="380"/>
      <c r="N66" s="380"/>
      <c r="O66" s="380"/>
      <c r="P66" s="380"/>
      <c r="Q66" s="380"/>
      <c r="R66" s="380"/>
      <c r="S66" s="60"/>
      <c r="T66" s="92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  <c r="AK66" s="18"/>
    </row>
    <row r="67" spans="1:37" ht="14.45" x14ac:dyDescent="0.3">
      <c r="A67" s="381"/>
      <c r="B67" s="380"/>
      <c r="C67" s="380"/>
      <c r="D67" s="380"/>
      <c r="E67" s="380"/>
      <c r="F67" s="380"/>
      <c r="G67" s="380"/>
      <c r="H67" s="380"/>
      <c r="I67" s="380"/>
      <c r="J67" s="380"/>
      <c r="K67" s="380"/>
      <c r="L67" s="380"/>
      <c r="M67" s="380"/>
      <c r="N67" s="380"/>
      <c r="O67" s="380"/>
      <c r="P67" s="380"/>
      <c r="Q67" s="380"/>
      <c r="S67" s="82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</row>
    <row r="68" spans="1:37" ht="14.45" x14ac:dyDescent="0.3">
      <c r="A68" s="56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134"/>
      <c r="M68" s="134"/>
      <c r="N68" s="134"/>
      <c r="O68" s="134"/>
      <c r="P68" s="134"/>
      <c r="S68" s="82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</row>
    <row r="69" spans="1:37" s="55" customFormat="1" ht="14.45" x14ac:dyDescent="0.3">
      <c r="A69" s="82"/>
      <c r="B69" s="56"/>
      <c r="C69" s="56"/>
      <c r="D69" s="56"/>
      <c r="E69" s="56"/>
      <c r="F69" s="56"/>
      <c r="G69" s="56"/>
      <c r="H69" s="56"/>
      <c r="I69" s="56"/>
      <c r="J69" s="56"/>
      <c r="K69" s="90"/>
      <c r="L69" s="130"/>
      <c r="M69" s="130"/>
      <c r="N69" s="130"/>
      <c r="O69" s="130"/>
      <c r="P69" s="130"/>
      <c r="Q69" s="33"/>
      <c r="R69" s="78"/>
      <c r="S69" s="82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  <c r="AK69" s="78"/>
    </row>
    <row r="70" spans="1:37" ht="14.45" x14ac:dyDescent="0.3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130"/>
      <c r="M70" s="130"/>
      <c r="N70" s="130"/>
      <c r="O70" s="130"/>
      <c r="P70" s="130"/>
      <c r="R70" s="10"/>
      <c r="S70" s="82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</row>
    <row r="71" spans="1:37" ht="14.45" x14ac:dyDescent="0.3">
      <c r="A71" s="82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130"/>
      <c r="M71" s="130"/>
      <c r="N71" s="130"/>
      <c r="O71" s="130"/>
      <c r="P71" s="130"/>
      <c r="R71" s="10"/>
      <c r="S71" s="82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</row>
    <row r="72" spans="1:37" ht="14.45" x14ac:dyDescent="0.3">
      <c r="A72" s="83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130"/>
      <c r="M72" s="130"/>
      <c r="N72" s="130"/>
      <c r="O72" s="130"/>
      <c r="P72" s="130"/>
      <c r="R72" s="10"/>
      <c r="S72" s="82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  <c r="AI72" s="90"/>
      <c r="AJ72" s="90"/>
    </row>
    <row r="73" spans="1:37" ht="14.45" x14ac:dyDescent="0.3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130"/>
      <c r="M73" s="130"/>
      <c r="N73" s="130"/>
      <c r="O73" s="130"/>
      <c r="P73" s="130"/>
      <c r="R73" s="66"/>
      <c r="S73" s="82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</row>
    <row r="74" spans="1:37" ht="14.45" x14ac:dyDescent="0.3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130"/>
      <c r="M74" s="130"/>
      <c r="N74" s="130"/>
      <c r="O74" s="130"/>
      <c r="P74" s="130"/>
      <c r="R74" s="66"/>
      <c r="S74" s="82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</row>
    <row r="75" spans="1:37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130"/>
      <c r="M75" s="130"/>
      <c r="N75" s="130"/>
      <c r="O75" s="130"/>
      <c r="P75" s="130"/>
      <c r="R75" s="66"/>
      <c r="S75" s="82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</row>
    <row r="76" spans="1:37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130"/>
      <c r="M76" s="130"/>
      <c r="N76" s="130"/>
      <c r="O76" s="130"/>
      <c r="P76" s="130"/>
      <c r="R76" s="66"/>
      <c r="S76" s="82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  <c r="AI76" s="90"/>
      <c r="AJ76" s="90"/>
    </row>
    <row r="77" spans="1:37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130"/>
      <c r="M77" s="130"/>
      <c r="N77" s="130"/>
      <c r="O77" s="130"/>
      <c r="P77" s="130"/>
      <c r="R77" s="66"/>
      <c r="S77" s="82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  <c r="AI77" s="90"/>
      <c r="AJ77" s="90"/>
    </row>
    <row r="78" spans="1:37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130"/>
      <c r="M78" s="130"/>
      <c r="N78" s="130"/>
      <c r="O78" s="130"/>
      <c r="P78" s="130"/>
      <c r="R78" s="66"/>
      <c r="S78" s="82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  <c r="AI78" s="90"/>
      <c r="AJ78" s="90"/>
    </row>
    <row r="79" spans="1:37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130"/>
      <c r="M79" s="130"/>
      <c r="N79" s="130"/>
      <c r="O79" s="130"/>
      <c r="P79" s="130"/>
      <c r="R79" s="66"/>
      <c r="S79" s="82"/>
      <c r="T79" s="90"/>
      <c r="U79" s="86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</row>
    <row r="80" spans="1:37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130"/>
      <c r="M80" s="130"/>
      <c r="N80" s="130"/>
      <c r="O80" s="130"/>
      <c r="P80" s="130"/>
      <c r="R80" s="66"/>
      <c r="S80" s="82"/>
      <c r="T80" s="90"/>
      <c r="U80" s="86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  <c r="AI80" s="90"/>
      <c r="AJ80" s="90"/>
    </row>
    <row r="81" spans="1:36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130"/>
      <c r="M81" s="130"/>
      <c r="N81" s="130"/>
      <c r="O81" s="130"/>
      <c r="P81" s="130"/>
      <c r="R81" s="66"/>
      <c r="S81" s="82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</row>
    <row r="82" spans="1:36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130"/>
      <c r="M82" s="130"/>
      <c r="N82" s="130"/>
      <c r="O82" s="130"/>
      <c r="P82" s="130"/>
      <c r="R82" s="66"/>
      <c r="S82" s="82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</row>
    <row r="83" spans="1:36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130"/>
      <c r="M83" s="130"/>
      <c r="N83" s="130"/>
      <c r="O83" s="130"/>
      <c r="P83" s="130"/>
      <c r="R83" s="66"/>
      <c r="S83" s="82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  <c r="AH83" s="90"/>
      <c r="AI83" s="90"/>
      <c r="AJ83" s="90"/>
    </row>
    <row r="84" spans="1:36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130"/>
      <c r="M84" s="130"/>
      <c r="N84" s="130"/>
      <c r="O84" s="130"/>
      <c r="P84" s="130"/>
      <c r="R84" s="66"/>
      <c r="S84" s="10"/>
    </row>
    <row r="85" spans="1:36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130"/>
      <c r="M85" s="130"/>
      <c r="N85" s="130"/>
      <c r="O85" s="130"/>
      <c r="P85" s="130"/>
      <c r="R85" s="66"/>
      <c r="S85" s="10"/>
    </row>
    <row r="86" spans="1:36" x14ac:dyDescent="0.25">
      <c r="A86" s="82"/>
      <c r="B86" s="56"/>
      <c r="C86" s="56"/>
      <c r="D86" s="56"/>
      <c r="E86" s="56"/>
      <c r="F86" s="56"/>
      <c r="G86" s="56"/>
      <c r="H86" s="56"/>
      <c r="I86" s="56"/>
      <c r="J86" s="56"/>
      <c r="K86" s="90"/>
      <c r="L86" s="130"/>
      <c r="M86" s="130"/>
      <c r="N86" s="130"/>
      <c r="O86" s="130"/>
      <c r="P86" s="130"/>
      <c r="R86" s="66"/>
      <c r="S86" s="10"/>
    </row>
    <row r="87" spans="1:36" x14ac:dyDescent="0.25">
      <c r="A87" s="7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133"/>
      <c r="M87" s="133"/>
      <c r="N87" s="133"/>
      <c r="O87" s="133"/>
      <c r="P87" s="133"/>
      <c r="R87" s="66"/>
      <c r="S87" s="10"/>
    </row>
    <row r="88" spans="1:36" x14ac:dyDescent="0.25">
      <c r="A88" s="76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133"/>
      <c r="M88" s="133"/>
      <c r="N88" s="133"/>
      <c r="O88" s="133"/>
      <c r="P88" s="133"/>
      <c r="R88" s="66"/>
      <c r="S88" s="10"/>
    </row>
    <row r="89" spans="1:36" x14ac:dyDescent="0.25">
      <c r="A89" s="76"/>
      <c r="R89" s="66"/>
      <c r="S89" s="10"/>
    </row>
    <row r="90" spans="1:36" x14ac:dyDescent="0.25">
      <c r="A90" s="77"/>
      <c r="R90" s="66"/>
      <c r="S90" s="10"/>
    </row>
    <row r="91" spans="1:36" x14ac:dyDescent="0.25">
      <c r="A91" s="77"/>
      <c r="R91" s="66"/>
      <c r="S91" s="10"/>
    </row>
    <row r="92" spans="1:36" x14ac:dyDescent="0.25">
      <c r="A92" s="54"/>
      <c r="R92" s="66"/>
      <c r="S92" s="10"/>
    </row>
    <row r="93" spans="1:36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132"/>
      <c r="M93" s="132"/>
      <c r="N93" s="132"/>
      <c r="O93" s="132"/>
      <c r="P93" s="132"/>
      <c r="Q93" s="63"/>
      <c r="R93" s="66"/>
      <c r="S93" s="10"/>
    </row>
    <row r="94" spans="1:36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132"/>
      <c r="M94" s="132"/>
      <c r="N94" s="132"/>
      <c r="O94" s="132"/>
      <c r="P94" s="132"/>
      <c r="Q94" s="64"/>
      <c r="R94" s="10"/>
      <c r="S94" s="10"/>
    </row>
    <row r="95" spans="1:36" x14ac:dyDescent="0.25">
      <c r="A95" s="54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132"/>
      <c r="M95" s="132"/>
      <c r="N95" s="132"/>
      <c r="O95" s="132"/>
      <c r="P95" s="132"/>
      <c r="Q95" s="65"/>
      <c r="R95" s="10"/>
      <c r="S95" s="10"/>
    </row>
    <row r="96" spans="1:36" x14ac:dyDescent="0.25">
      <c r="A96" s="10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133"/>
      <c r="M96" s="133"/>
      <c r="N96" s="133"/>
      <c r="O96" s="133"/>
      <c r="P96" s="133"/>
      <c r="Q96" s="34"/>
      <c r="R96" s="10"/>
      <c r="S96" s="10"/>
    </row>
    <row r="97" spans="1:19" x14ac:dyDescent="0.25">
      <c r="A97" s="10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133"/>
      <c r="M97" s="133"/>
      <c r="N97" s="133"/>
      <c r="O97" s="133"/>
      <c r="P97" s="133"/>
      <c r="Q97" s="34"/>
      <c r="R97" s="10"/>
      <c r="S97" s="10"/>
    </row>
    <row r="98" spans="1:19" x14ac:dyDescent="0.25">
      <c r="A98" s="10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133"/>
      <c r="M98" s="133"/>
      <c r="N98" s="133"/>
      <c r="O98" s="133"/>
      <c r="P98" s="133"/>
      <c r="Q98" s="34"/>
      <c r="R98" s="10"/>
      <c r="S98" s="10"/>
    </row>
    <row r="99" spans="1:19" x14ac:dyDescent="0.25">
      <c r="A99" s="10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133"/>
      <c r="M99" s="133"/>
      <c r="N99" s="133"/>
      <c r="O99" s="133"/>
      <c r="P99" s="133"/>
      <c r="Q99" s="34"/>
      <c r="R99" s="10"/>
      <c r="S99" s="10"/>
    </row>
    <row r="100" spans="1:19" x14ac:dyDescent="0.25">
      <c r="A100" s="10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133"/>
      <c r="M100" s="133"/>
      <c r="N100" s="133"/>
      <c r="O100" s="133"/>
      <c r="P100" s="133"/>
      <c r="Q100" s="34"/>
    </row>
    <row r="101" spans="1:19" x14ac:dyDescent="0.25">
      <c r="A101" s="10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133"/>
      <c r="M101" s="133"/>
      <c r="N101" s="133"/>
      <c r="O101" s="133"/>
      <c r="P101" s="133"/>
      <c r="Q101" s="34"/>
    </row>
  </sheetData>
  <mergeCells count="4">
    <mergeCell ref="A66:R66"/>
    <mergeCell ref="A3:P3"/>
    <mergeCell ref="A17:P17"/>
    <mergeCell ref="A67:Q67"/>
  </mergeCells>
  <pageMargins left="0.75" right="0.75" top="0" bottom="0" header="0" footer="0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7"/>
  <sheetViews>
    <sheetView view="pageBreakPreview" topLeftCell="A43" zoomScaleNormal="110" zoomScaleSheetLayoutView="100" workbookViewId="0">
      <selection activeCell="J69" sqref="J68:J69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37" width="9.140625" style="10"/>
  </cols>
  <sheetData>
    <row r="1" spans="1:37" ht="18" thickBot="1" x14ac:dyDescent="0.35">
      <c r="A1" s="103" t="s">
        <v>55</v>
      </c>
      <c r="B1" s="104"/>
      <c r="C1" s="104"/>
      <c r="D1" s="104"/>
      <c r="E1" s="104"/>
      <c r="F1" s="104"/>
      <c r="G1" s="104"/>
      <c r="H1" s="104"/>
      <c r="I1" s="104"/>
      <c r="J1" s="105"/>
      <c r="K1" s="105"/>
      <c r="L1" s="105"/>
      <c r="M1" s="105"/>
      <c r="N1" s="105"/>
      <c r="O1" s="105"/>
      <c r="P1" s="105"/>
      <c r="Q1" s="107"/>
    </row>
    <row r="2" spans="1:37" s="89" customFormat="1" ht="41.45" thickBot="1" x14ac:dyDescent="0.35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15" x14ac:dyDescent="0.25">
      <c r="A3" s="377" t="s">
        <v>64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5">
      <c r="A4" s="127">
        <v>2009</v>
      </c>
      <c r="B4" s="46">
        <v>0.45715813652401249</v>
      </c>
      <c r="C4" s="46">
        <v>0.10062378061756502</v>
      </c>
      <c r="D4" s="46">
        <v>-0.72346452940218497</v>
      </c>
      <c r="E4" s="46">
        <v>-1.1333642168022091</v>
      </c>
      <c r="F4" s="46">
        <v>0.17644410651860393</v>
      </c>
      <c r="G4" s="46">
        <v>0.45235855514511158</v>
      </c>
      <c r="H4" s="46">
        <v>2.0995995477785225</v>
      </c>
      <c r="I4" s="46">
        <v>0.62272367056157718</v>
      </c>
      <c r="J4" s="46">
        <v>7.132653419258389E-2</v>
      </c>
      <c r="K4" s="46">
        <v>-2.8339274029392535E-2</v>
      </c>
      <c r="L4" s="46">
        <v>-0.32759689018844096</v>
      </c>
      <c r="M4" s="46">
        <v>9.4822668251384384E-2</v>
      </c>
      <c r="N4" s="46">
        <v>0.57191594320671513</v>
      </c>
      <c r="O4" s="46">
        <v>0.51226614919501978</v>
      </c>
      <c r="P4" s="46">
        <v>8.0680913477339911E-2</v>
      </c>
      <c r="Q4" s="166">
        <v>3.0271550950462061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5">
      <c r="A5" s="127">
        <v>2010</v>
      </c>
      <c r="B5" s="46">
        <v>-2.2889662994497053</v>
      </c>
      <c r="C5" s="46">
        <v>-0.25355772423488704</v>
      </c>
      <c r="D5" s="46">
        <v>-4.1022261112264938E-2</v>
      </c>
      <c r="E5" s="46">
        <v>0.42921391340205445</v>
      </c>
      <c r="F5" s="46">
        <v>-2.6199238211528867E-2</v>
      </c>
      <c r="G5" s="46">
        <v>1.1966031939842392</v>
      </c>
      <c r="H5" s="46">
        <v>1.0529566777741353</v>
      </c>
      <c r="I5" s="46">
        <v>-0.25028626509687957</v>
      </c>
      <c r="J5" s="46">
        <v>-8.7029975277127428E-2</v>
      </c>
      <c r="K5" s="46">
        <v>0.73899347555063621</v>
      </c>
      <c r="L5" s="46">
        <v>0.26031061960879343</v>
      </c>
      <c r="M5" s="46">
        <v>-0.12758622814478407</v>
      </c>
      <c r="N5" s="46">
        <v>4.6895751526014565E-2</v>
      </c>
      <c r="O5" s="46">
        <v>0.85679623248814574</v>
      </c>
      <c r="P5" s="46">
        <v>0.88770974162327532</v>
      </c>
      <c r="Q5" s="166">
        <v>2.3948316144301072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5">
      <c r="A6" s="127">
        <v>2011</v>
      </c>
      <c r="B6" s="46">
        <v>0.27164879952826071</v>
      </c>
      <c r="C6" s="46">
        <v>-0.28260224652184446</v>
      </c>
      <c r="D6" s="46">
        <v>-8.4939258257077307E-2</v>
      </c>
      <c r="E6" s="46">
        <v>0.63645155980247492</v>
      </c>
      <c r="F6" s="46">
        <v>0.5618518794364793</v>
      </c>
      <c r="G6" s="46">
        <v>0.43801723272362764</v>
      </c>
      <c r="H6" s="46">
        <v>1.0496732613684865</v>
      </c>
      <c r="I6" s="46">
        <v>-0.28800395009133689</v>
      </c>
      <c r="J6" s="46">
        <v>3.8124088380808926E-2</v>
      </c>
      <c r="K6" s="46">
        <v>-1.3046363009561111</v>
      </c>
      <c r="L6" s="46">
        <v>0.6305171464836915</v>
      </c>
      <c r="M6" s="46">
        <v>-0.52225534358661485</v>
      </c>
      <c r="N6" s="46">
        <v>0.19889817698898263</v>
      </c>
      <c r="O6" s="46">
        <v>0.64510318484913409</v>
      </c>
      <c r="P6" s="46">
        <v>0.57452637983828947</v>
      </c>
      <c r="Q6" s="166">
        <v>2.5623746099872298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5">
      <c r="A7" s="127">
        <v>2012</v>
      </c>
      <c r="B7" s="46">
        <v>-0.18420075958791668</v>
      </c>
      <c r="C7" s="46">
        <v>0.33394275303144522</v>
      </c>
      <c r="D7" s="46">
        <v>-0.2306133780488912</v>
      </c>
      <c r="E7" s="46">
        <v>-0.42973771007725625</v>
      </c>
      <c r="F7" s="46">
        <v>0.36153055155780667</v>
      </c>
      <c r="G7" s="46">
        <v>-0.36587467499923459</v>
      </c>
      <c r="H7" s="46">
        <v>-9.7330352372532083E-2</v>
      </c>
      <c r="I7" s="46">
        <v>0.16009485307118071</v>
      </c>
      <c r="J7" s="46">
        <v>0.13886114780706971</v>
      </c>
      <c r="K7" s="46">
        <v>-1.0369102064669735</v>
      </c>
      <c r="L7" s="46">
        <v>-0.58848533674260872</v>
      </c>
      <c r="M7" s="46">
        <v>-0.22906733567413823</v>
      </c>
      <c r="N7" s="46">
        <v>0.20968006557706576</v>
      </c>
      <c r="O7" s="46">
        <v>0.69085381207659846</v>
      </c>
      <c r="P7" s="46">
        <v>-0.55441683273838893</v>
      </c>
      <c r="Q7" s="166">
        <v>-1.8216734035867543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5">
      <c r="A8" s="127">
        <v>2013</v>
      </c>
      <c r="B8" s="46">
        <v>1.6629319484131793</v>
      </c>
      <c r="C8" s="46">
        <v>-0.25214630745974836</v>
      </c>
      <c r="D8" s="46">
        <v>0.24169029230482292</v>
      </c>
      <c r="E8" s="46">
        <v>-0.27846060911809434</v>
      </c>
      <c r="F8" s="46">
        <v>-0.54412896892211315</v>
      </c>
      <c r="G8" s="46">
        <v>0.14590944909258963</v>
      </c>
      <c r="H8" s="46">
        <v>0.38331324270571465</v>
      </c>
      <c r="I8" s="46">
        <v>0.25212107269695361</v>
      </c>
      <c r="J8" s="46">
        <v>-0.17495286443056418</v>
      </c>
      <c r="K8" s="46">
        <v>0.61690834035827147</v>
      </c>
      <c r="L8" s="46">
        <v>-0.48548906530209313</v>
      </c>
      <c r="M8" s="46">
        <v>-0.44965725286465164</v>
      </c>
      <c r="N8" s="46">
        <v>0.18247689480379636</v>
      </c>
      <c r="O8" s="46">
        <v>-6.0332951178982901E-2</v>
      </c>
      <c r="P8" s="46">
        <v>0.71241914084845137</v>
      </c>
      <c r="Q8" s="166">
        <v>1.9526023619475255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hidden="1" customHeight="1" x14ac:dyDescent="0.25">
      <c r="A9" s="127">
        <v>2014</v>
      </c>
      <c r="B9" s="46">
        <v>-1.6287860063835573</v>
      </c>
      <c r="C9" s="46">
        <v>0.12545892110498924</v>
      </c>
      <c r="D9" s="46">
        <v>0.62124068745075078</v>
      </c>
      <c r="E9" s="46">
        <v>-0.82756339654534727</v>
      </c>
      <c r="F9" s="46">
        <v>0.71124370700682038</v>
      </c>
      <c r="G9" s="46">
        <v>9.6327740934744013E-2</v>
      </c>
      <c r="H9" s="46">
        <v>0.98721986330567113</v>
      </c>
      <c r="I9" s="46">
        <v>1.2654693020423149</v>
      </c>
      <c r="J9" s="46">
        <v>-0.11302453127879407</v>
      </c>
      <c r="K9" s="46">
        <v>0.1901087984050534</v>
      </c>
      <c r="L9" s="46">
        <v>0.54095582687673893</v>
      </c>
      <c r="M9" s="46">
        <v>1.1587569613878579</v>
      </c>
      <c r="N9" s="46">
        <v>0.21380965933542551</v>
      </c>
      <c r="O9" s="46">
        <v>0.46183249146701921</v>
      </c>
      <c r="P9" s="46">
        <v>-0.6809801707260259</v>
      </c>
      <c r="Q9" s="166">
        <v>3.1220698543836467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5">
      <c r="A10" s="127">
        <v>2015</v>
      </c>
      <c r="B10" s="46">
        <v>1.9596538600393387</v>
      </c>
      <c r="C10" s="46">
        <v>58.566045335184754</v>
      </c>
      <c r="D10" s="46">
        <v>3.3436704170157583</v>
      </c>
      <c r="E10" s="46">
        <v>1.336002956540284</v>
      </c>
      <c r="F10" s="46">
        <v>1.3621686878395707</v>
      </c>
      <c r="G10" s="46">
        <v>26.134349740595411</v>
      </c>
      <c r="H10" s="46">
        <v>6.2589499760330654</v>
      </c>
      <c r="I10" s="46">
        <v>7.1587481527139545</v>
      </c>
      <c r="J10" s="46">
        <v>38.027372707486819</v>
      </c>
      <c r="K10" s="46">
        <v>29.717602873470867</v>
      </c>
      <c r="L10" s="46">
        <v>11.41719102491578</v>
      </c>
      <c r="M10" s="46">
        <v>17.087843903206732</v>
      </c>
      <c r="N10" s="46">
        <v>4.1262608067228399</v>
      </c>
      <c r="O10" s="46">
        <v>9.1736430914965865</v>
      </c>
      <c r="P10" s="46">
        <v>7.0607071933614236</v>
      </c>
      <c r="Q10" s="166">
        <v>10.686045994327472</v>
      </c>
      <c r="R10" s="69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1"/>
      <c r="AF10" s="71"/>
      <c r="AG10" s="71"/>
      <c r="AH10" s="71"/>
      <c r="AI10" s="72"/>
      <c r="AJ10" s="62"/>
      <c r="AK10" s="18"/>
    </row>
    <row r="11" spans="1:37" s="5" customFormat="1" ht="18.75" customHeight="1" x14ac:dyDescent="0.25">
      <c r="A11" s="127">
        <v>2016</v>
      </c>
      <c r="B11" s="46">
        <v>19.073988973669429</v>
      </c>
      <c r="C11" s="46">
        <v>16.770621286301477</v>
      </c>
      <c r="D11" s="46">
        <v>4.7363398253611422</v>
      </c>
      <c r="E11" s="46">
        <v>3.5541154460130855</v>
      </c>
      <c r="F11" s="46">
        <v>3.9981079794112873</v>
      </c>
      <c r="G11" s="46">
        <v>-9.2811088855220589</v>
      </c>
      <c r="H11" s="46">
        <v>6.8085976553406198</v>
      </c>
      <c r="I11" s="46">
        <v>-2.4138259317148396</v>
      </c>
      <c r="J11" s="46">
        <v>3.1682221414834117</v>
      </c>
      <c r="K11" s="46">
        <v>6.2960072557181661</v>
      </c>
      <c r="L11" s="46">
        <v>7.0165891233453834</v>
      </c>
      <c r="M11" s="46">
        <v>-3.0586458278099968</v>
      </c>
      <c r="N11" s="46">
        <v>0.4900066333688784</v>
      </c>
      <c r="O11" s="46">
        <v>5.4718458959495848</v>
      </c>
      <c r="P11" s="46">
        <v>-2.4360766697336373</v>
      </c>
      <c r="Q11" s="166">
        <v>4.6001850898510099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60"/>
      <c r="AI11" s="72"/>
      <c r="AJ11" s="62"/>
      <c r="AK11" s="18"/>
    </row>
    <row r="12" spans="1:37" s="5" customFormat="1" ht="18.75" customHeight="1" x14ac:dyDescent="0.25">
      <c r="A12" s="127">
        <v>2017</v>
      </c>
      <c r="B12" s="46">
        <v>6.8436282101401389</v>
      </c>
      <c r="C12" s="46">
        <v>-9.4481927552716769</v>
      </c>
      <c r="D12" s="46">
        <v>-5.7646572099512667</v>
      </c>
      <c r="E12" s="46">
        <v>-12.930857454129139</v>
      </c>
      <c r="F12" s="46">
        <v>10.299521831817799</v>
      </c>
      <c r="G12" s="46">
        <v>-9.2630968371958886</v>
      </c>
      <c r="H12" s="46">
        <v>2.3810484819964728</v>
      </c>
      <c r="I12" s="46">
        <v>-9.3660676172972046</v>
      </c>
      <c r="J12" s="46">
        <v>8.5873977829192683</v>
      </c>
      <c r="K12" s="46">
        <v>-1.6363080908366214</v>
      </c>
      <c r="L12" s="46">
        <v>4.7874021897216039</v>
      </c>
      <c r="M12" s="46">
        <v>7.9183613410082927</v>
      </c>
      <c r="N12" s="46">
        <v>1.3392917256896624</v>
      </c>
      <c r="O12" s="46">
        <v>-0.32663990003798915</v>
      </c>
      <c r="P12" s="46">
        <v>-6.164135534656765</v>
      </c>
      <c r="Q12" s="166">
        <v>-1.3552199044227109E-2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8"/>
    </row>
    <row r="13" spans="1:37" s="5" customFormat="1" ht="18.75" customHeight="1" x14ac:dyDescent="0.25">
      <c r="A13" s="127">
        <v>2018</v>
      </c>
      <c r="B13" s="46">
        <v>-1.8699368265130119</v>
      </c>
      <c r="C13" s="46">
        <v>-16.618946152360834</v>
      </c>
      <c r="D13" s="46">
        <v>-3.3661355203144581</v>
      </c>
      <c r="E13" s="46">
        <v>-37.540344326489837</v>
      </c>
      <c r="F13" s="46">
        <v>-2.2074266535331901</v>
      </c>
      <c r="G13" s="46">
        <v>10.840069239858664</v>
      </c>
      <c r="H13" s="46">
        <v>9.8504021125787489</v>
      </c>
      <c r="I13" s="46">
        <v>-7.3626985980539814</v>
      </c>
      <c r="J13" s="46">
        <v>-1.1037124385440507</v>
      </c>
      <c r="K13" s="46">
        <v>-0.31331655394143354</v>
      </c>
      <c r="L13" s="46">
        <v>14.063260097618397</v>
      </c>
      <c r="M13" s="46">
        <v>4.6303455492254528</v>
      </c>
      <c r="N13" s="46">
        <v>2.0223338872201708</v>
      </c>
      <c r="O13" s="46">
        <v>0.29110092593269599</v>
      </c>
      <c r="P13" s="46">
        <v>-5.0305918342539684</v>
      </c>
      <c r="Q13" s="166">
        <v>2.479397516113707</v>
      </c>
      <c r="R13" s="69"/>
      <c r="T13" s="234"/>
      <c r="U13" s="234"/>
      <c r="V13" s="234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5"/>
      <c r="AJ13" s="62"/>
      <c r="AK13" s="18"/>
    </row>
    <row r="14" spans="1:37" s="8" customFormat="1" ht="18.75" customHeight="1" thickBot="1" x14ac:dyDescent="0.3">
      <c r="A14" s="101">
        <v>2019</v>
      </c>
      <c r="B14" s="95">
        <v>17.22926776206134</v>
      </c>
      <c r="C14" s="95">
        <v>-8.3507206572408279</v>
      </c>
      <c r="D14" s="95">
        <v>10.250550495701617</v>
      </c>
      <c r="E14" s="95">
        <v>10.719052218780405</v>
      </c>
      <c r="F14" s="95">
        <v>9.1757579297388787</v>
      </c>
      <c r="G14" s="95">
        <v>13.766802780879317</v>
      </c>
      <c r="H14" s="95">
        <v>1.7591439553777519</v>
      </c>
      <c r="I14" s="95">
        <v>5.3253369310025676</v>
      </c>
      <c r="J14" s="95">
        <v>25.422302098857998</v>
      </c>
      <c r="K14" s="95">
        <v>-2.2534242176091794</v>
      </c>
      <c r="L14" s="95">
        <v>4.789348958060657</v>
      </c>
      <c r="M14" s="95">
        <v>-22.450985910902745</v>
      </c>
      <c r="N14" s="95">
        <v>1.3606383258908323</v>
      </c>
      <c r="O14" s="95">
        <v>5.0826112780681854</v>
      </c>
      <c r="P14" s="95">
        <v>-4.8438199065495695</v>
      </c>
      <c r="Q14" s="167">
        <v>3.7768730651384317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60"/>
    </row>
    <row r="15" spans="1:37" s="5" customFormat="1" ht="13.15" x14ac:dyDescent="0.25">
      <c r="A15" s="377" t="s">
        <v>124</v>
      </c>
      <c r="B15" s="378"/>
      <c r="C15" s="378"/>
      <c r="D15" s="378"/>
      <c r="E15" s="378"/>
      <c r="F15" s="378"/>
      <c r="G15" s="378"/>
      <c r="H15" s="378"/>
      <c r="I15" s="378"/>
      <c r="J15" s="378"/>
      <c r="K15" s="378"/>
      <c r="L15" s="378"/>
      <c r="M15" s="378"/>
      <c r="N15" s="378"/>
      <c r="O15" s="378"/>
      <c r="P15" s="378"/>
      <c r="Q15" s="165"/>
      <c r="R15" s="8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85"/>
      <c r="AK15" s="18"/>
    </row>
    <row r="16" spans="1:37" s="5" customFormat="1" ht="18.75" hidden="1" customHeight="1" x14ac:dyDescent="0.25">
      <c r="A16" s="139">
        <v>40238</v>
      </c>
      <c r="B16" s="67">
        <v>-3.1001474852622013</v>
      </c>
      <c r="C16" s="67">
        <v>-3.2301920382925516E-2</v>
      </c>
      <c r="D16" s="67">
        <v>0.46880883930617662</v>
      </c>
      <c r="E16" s="67">
        <v>0.52166812436763865</v>
      </c>
      <c r="F16" s="67">
        <v>-0.11449676101783363</v>
      </c>
      <c r="G16" s="67">
        <v>-0.49345216191844804</v>
      </c>
      <c r="H16" s="67">
        <v>-1.282211411557584</v>
      </c>
      <c r="I16" s="67">
        <v>-0.71547455984132335</v>
      </c>
      <c r="J16" s="67">
        <v>-0.36131477565590792</v>
      </c>
      <c r="K16" s="67">
        <v>0.39442298877456317</v>
      </c>
      <c r="L16" s="67">
        <v>0.68398187974247537</v>
      </c>
      <c r="M16" s="67">
        <v>0.11196197266722308</v>
      </c>
      <c r="N16" s="67">
        <v>2.5191759247473397E-2</v>
      </c>
      <c r="O16" s="67">
        <v>0.7763077992465155</v>
      </c>
      <c r="P16" s="67">
        <v>0.99552351869846822</v>
      </c>
      <c r="Q16" s="166">
        <v>-2.1215321935856877</v>
      </c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  <c r="AK16" s="18"/>
    </row>
    <row r="17" spans="1:37" s="5" customFormat="1" ht="18.75" hidden="1" customHeight="1" x14ac:dyDescent="0.25">
      <c r="A17" s="140">
        <v>40330</v>
      </c>
      <c r="B17" s="67">
        <v>-2.5866101880744159</v>
      </c>
      <c r="C17" s="67">
        <v>-3.1408793163827255E-2</v>
      </c>
      <c r="D17" s="67">
        <v>0.35886392270188466</v>
      </c>
      <c r="E17" s="67">
        <v>1.5585042718727657</v>
      </c>
      <c r="F17" s="67">
        <v>0.14895114630736384</v>
      </c>
      <c r="G17" s="67">
        <v>0.95441411863062142</v>
      </c>
      <c r="H17" s="67">
        <v>1.5886804515289774</v>
      </c>
      <c r="I17" s="67">
        <v>-0.36681170388936873</v>
      </c>
      <c r="J17" s="67">
        <v>-0.17640037032635369</v>
      </c>
      <c r="K17" s="67">
        <v>0.70075677283602666</v>
      </c>
      <c r="L17" s="67">
        <v>9.3383529046483602E-2</v>
      </c>
      <c r="M17" s="67">
        <v>-0.80139154796315015</v>
      </c>
      <c r="N17" s="67">
        <v>0.17947171982046173</v>
      </c>
      <c r="O17" s="67">
        <v>0.85553700073843175</v>
      </c>
      <c r="P17" s="67">
        <v>0.62807740426997738</v>
      </c>
      <c r="Q17" s="166">
        <v>3.1040177343358808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  <c r="AK17" s="18"/>
    </row>
    <row r="18" spans="1:37" s="5" customFormat="1" ht="18.75" hidden="1" customHeight="1" x14ac:dyDescent="0.25">
      <c r="A18" s="139">
        <v>40422</v>
      </c>
      <c r="B18" s="67">
        <v>-2.5030836811718298</v>
      </c>
      <c r="C18" s="67">
        <v>-0.83106160555006625</v>
      </c>
      <c r="D18" s="67">
        <v>-0.40418905155714424</v>
      </c>
      <c r="E18" s="67">
        <v>0.31056957641285948</v>
      </c>
      <c r="F18" s="67">
        <v>-4.4617317937769532E-2</v>
      </c>
      <c r="G18" s="67">
        <v>2.2764600702795437</v>
      </c>
      <c r="H18" s="67">
        <v>2.758424708412528</v>
      </c>
      <c r="I18" s="67">
        <v>0.29207406433258887</v>
      </c>
      <c r="J18" s="67">
        <v>-1.5619371001685724E-3</v>
      </c>
      <c r="K18" s="67">
        <v>1.916256691793373</v>
      </c>
      <c r="L18" s="67">
        <v>8.052230849789151E-3</v>
      </c>
      <c r="M18" s="67">
        <v>0.59424439773339577</v>
      </c>
      <c r="N18" s="67">
        <v>2.9404004993965543E-2</v>
      </c>
      <c r="O18" s="67">
        <v>1.0613415625133003</v>
      </c>
      <c r="P18" s="67">
        <v>1.2153390928880878</v>
      </c>
      <c r="Q18" s="166">
        <v>6.6776528068924099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  <c r="AK18" s="18"/>
    </row>
    <row r="19" spans="1:37" s="5" customFormat="1" ht="18.75" hidden="1" customHeight="1" x14ac:dyDescent="0.25">
      <c r="A19" s="140">
        <v>40513</v>
      </c>
      <c r="B19" s="67">
        <v>-1.0285706212329837</v>
      </c>
      <c r="C19" s="67">
        <v>-0.1196869502612002</v>
      </c>
      <c r="D19" s="67">
        <v>-0.55326386283822515</v>
      </c>
      <c r="E19" s="67">
        <v>-0.58211053723295469</v>
      </c>
      <c r="F19" s="67">
        <v>-8.3943286300445369E-2</v>
      </c>
      <c r="G19" s="67">
        <v>2.0197792072380278</v>
      </c>
      <c r="H19" s="67">
        <v>1.188757721420707</v>
      </c>
      <c r="I19" s="67">
        <v>-0.21193639015134455</v>
      </c>
      <c r="J19" s="67">
        <v>0.17815137203963288</v>
      </c>
      <c r="K19" s="67">
        <v>-1.6809934094640985E-2</v>
      </c>
      <c r="L19" s="67">
        <v>0.24504134777146261</v>
      </c>
      <c r="M19" s="67">
        <v>-0.43003362412540569</v>
      </c>
      <c r="N19" s="67">
        <v>-3.6996644100513426E-2</v>
      </c>
      <c r="O19" s="67">
        <v>0.74045073612342271</v>
      </c>
      <c r="P19" s="67">
        <v>0.70896182879856662</v>
      </c>
      <c r="Q19" s="166">
        <v>2.0177903630541225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  <c r="AK19" s="18"/>
    </row>
    <row r="20" spans="1:37" s="5" customFormat="1" ht="18.75" hidden="1" customHeight="1" x14ac:dyDescent="0.25">
      <c r="A20" s="139">
        <v>40603</v>
      </c>
      <c r="B20" s="67">
        <v>1.0128972765819502</v>
      </c>
      <c r="C20" s="67">
        <v>-0.52506905429546913</v>
      </c>
      <c r="D20" s="67">
        <v>-0.87065841595353155</v>
      </c>
      <c r="E20" s="67">
        <v>0.83837767658650886</v>
      </c>
      <c r="F20" s="67">
        <v>0.31383150181208075</v>
      </c>
      <c r="G20" s="67">
        <v>2.1367167514945473</v>
      </c>
      <c r="H20" s="67">
        <v>2.169358249249123</v>
      </c>
      <c r="I20" s="67">
        <v>-0.41655257337279711</v>
      </c>
      <c r="J20" s="67">
        <v>7.5024028847083474E-3</v>
      </c>
      <c r="K20" s="67">
        <v>-1.1323686906084387</v>
      </c>
      <c r="L20" s="67">
        <v>0.71396849169223764</v>
      </c>
      <c r="M20" s="67">
        <v>-0.62188974633908956</v>
      </c>
      <c r="N20" s="67">
        <v>4.4012989885354993E-2</v>
      </c>
      <c r="O20" s="67">
        <v>1.0079633178283192</v>
      </c>
      <c r="P20" s="67">
        <v>0.91213456760393885</v>
      </c>
      <c r="Q20" s="166">
        <v>5.5902247450494373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  <c r="AK20" s="18"/>
    </row>
    <row r="21" spans="1:37" s="5" customFormat="1" ht="18.75" hidden="1" customHeight="1" x14ac:dyDescent="0.25">
      <c r="A21" s="140">
        <v>40695</v>
      </c>
      <c r="B21" s="67">
        <v>-0.22423482597025871</v>
      </c>
      <c r="C21" s="67">
        <v>-0.42115544596368937</v>
      </c>
      <c r="D21" s="67">
        <v>-0.38196149371128552</v>
      </c>
      <c r="E21" s="67">
        <v>0.38859906475147182</v>
      </c>
      <c r="F21" s="67">
        <v>1.1448393025968417</v>
      </c>
      <c r="G21" s="67">
        <v>0.21183589573020417</v>
      </c>
      <c r="H21" s="67">
        <v>1.117914757823993</v>
      </c>
      <c r="I21" s="67">
        <v>-0.79293736187990393</v>
      </c>
      <c r="J21" s="67">
        <v>-5.8359717831468608E-2</v>
      </c>
      <c r="K21" s="67">
        <v>-0.28851709040989632</v>
      </c>
      <c r="L21" s="67">
        <v>0.81137721914851979</v>
      </c>
      <c r="M21" s="67">
        <v>0.54822902697694464</v>
      </c>
      <c r="N21" s="67">
        <v>0.13017999496069865</v>
      </c>
      <c r="O21" s="67">
        <v>0.87545541364403978</v>
      </c>
      <c r="P21" s="67">
        <v>1.2032599740734</v>
      </c>
      <c r="Q21" s="166">
        <v>4.2645247139396076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  <c r="AK21" s="18"/>
    </row>
    <row r="22" spans="1:37" s="5" customFormat="1" ht="18.75" hidden="1" customHeight="1" x14ac:dyDescent="0.25">
      <c r="A22" s="139">
        <v>40787</v>
      </c>
      <c r="B22" s="67">
        <v>3.0206844896638746E-2</v>
      </c>
      <c r="C22" s="67">
        <v>-0.4698478675716849</v>
      </c>
      <c r="D22" s="67">
        <v>0.64322310032658325</v>
      </c>
      <c r="E22" s="67">
        <v>0.76245385367852803</v>
      </c>
      <c r="F22" s="67">
        <v>0.43769165462224108</v>
      </c>
      <c r="G22" s="67">
        <v>-0.5940661123974299</v>
      </c>
      <c r="H22" s="67">
        <v>1.1258649296089969</v>
      </c>
      <c r="I22" s="67">
        <v>-0.17491536463700133</v>
      </c>
      <c r="J22" s="67">
        <v>0.10717946311028342</v>
      </c>
      <c r="K22" s="67">
        <v>-2.068382351054356</v>
      </c>
      <c r="L22" s="67">
        <v>0.57995196641599722</v>
      </c>
      <c r="M22" s="67">
        <v>-0.75292812045463475</v>
      </c>
      <c r="N22" s="67">
        <v>0.29588756684609069</v>
      </c>
      <c r="O22" s="67">
        <v>0.44888749919738147</v>
      </c>
      <c r="P22" s="67">
        <v>0.37045176240367644</v>
      </c>
      <c r="Q22" s="166">
        <v>0.74165882499132496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  <c r="AK22" s="18"/>
    </row>
    <row r="23" spans="1:37" s="5" customFormat="1" ht="18.75" hidden="1" customHeight="1" x14ac:dyDescent="0.25">
      <c r="A23" s="140">
        <v>40878</v>
      </c>
      <c r="B23" s="67">
        <v>0.28541945043435707</v>
      </c>
      <c r="C23" s="67">
        <v>0.25723216710360064</v>
      </c>
      <c r="D23" s="67">
        <v>0.19140538230807286</v>
      </c>
      <c r="E23" s="67">
        <v>0.55330235848997589</v>
      </c>
      <c r="F23" s="67">
        <v>0.3753498709399759</v>
      </c>
      <c r="G23" s="67">
        <v>0.10403020716782654</v>
      </c>
      <c r="H23" s="67">
        <v>-0.12676406845082239</v>
      </c>
      <c r="I23" s="67">
        <v>0.18604738859484518</v>
      </c>
      <c r="J23" s="67">
        <v>8.6969705179972823E-2</v>
      </c>
      <c r="K23" s="67">
        <v>-1.64348476663589</v>
      </c>
      <c r="L23" s="67">
        <v>0.43610598208652102</v>
      </c>
      <c r="M23" s="67">
        <v>-1.1915914860439309</v>
      </c>
      <c r="N23" s="67">
        <v>0.3092478320479477</v>
      </c>
      <c r="O23" s="67">
        <v>0.29136993786527743</v>
      </c>
      <c r="P23" s="67">
        <v>-0.11708267273699115</v>
      </c>
      <c r="Q23" s="166">
        <v>-2.4427116492679269E-3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  <c r="AK23" s="18"/>
    </row>
    <row r="24" spans="1:37" s="5" customFormat="1" ht="18.75" hidden="1" customHeight="1" x14ac:dyDescent="0.25">
      <c r="A24" s="139">
        <v>40969</v>
      </c>
      <c r="B24" s="67">
        <v>-0.46466169102545934</v>
      </c>
      <c r="C24" s="67">
        <v>0.5864815140220857</v>
      </c>
      <c r="D24" s="67">
        <v>0.23905118366497721</v>
      </c>
      <c r="E24" s="67">
        <v>-0.92917471037531019</v>
      </c>
      <c r="F24" s="67">
        <v>0.32493548180232396</v>
      </c>
      <c r="G24" s="67">
        <v>-4.8860192597090665E-2</v>
      </c>
      <c r="H24" s="67">
        <v>-1.1289061030021499</v>
      </c>
      <c r="I24" s="67">
        <v>0.37214612065259833</v>
      </c>
      <c r="J24" s="67">
        <v>-3.9831699628092167E-2</v>
      </c>
      <c r="K24" s="67">
        <v>-1.9950915872583925</v>
      </c>
      <c r="L24" s="67">
        <v>-2.1152752801938547E-2</v>
      </c>
      <c r="M24" s="67">
        <v>-0.6844701818545802</v>
      </c>
      <c r="N24" s="67">
        <v>0.30537050060656845</v>
      </c>
      <c r="O24" s="67">
        <v>0.58213333725698846</v>
      </c>
      <c r="P24" s="67">
        <v>-0.52734235668713814</v>
      </c>
      <c r="Q24" s="166">
        <v>-3.4293731372245935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  <c r="AK24" s="18"/>
    </row>
    <row r="25" spans="1:37" s="5" customFormat="1" ht="18.75" hidden="1" customHeight="1" x14ac:dyDescent="0.25">
      <c r="A25" s="140">
        <v>41061</v>
      </c>
      <c r="B25" s="67">
        <v>0.49115291340415695</v>
      </c>
      <c r="C25" s="67">
        <v>0.32647213451638446</v>
      </c>
      <c r="D25" s="67">
        <v>0.13255401082304222</v>
      </c>
      <c r="E25" s="67">
        <v>0.46875365086979931</v>
      </c>
      <c r="F25" s="67">
        <v>0.15462667649904707</v>
      </c>
      <c r="G25" s="67">
        <v>-0.18408721130655784</v>
      </c>
      <c r="H25" s="67">
        <v>1.6460179509240873</v>
      </c>
      <c r="I25" s="67">
        <v>0.28790851389001593</v>
      </c>
      <c r="J25" s="67">
        <v>0.27448039171176264</v>
      </c>
      <c r="K25" s="67">
        <v>-2.2711504039624759</v>
      </c>
      <c r="L25" s="67">
        <v>-0.48733415990218987</v>
      </c>
      <c r="M25" s="67">
        <v>-0.6680095957369514</v>
      </c>
      <c r="N25" s="67">
        <v>0.17015699110473662</v>
      </c>
      <c r="O25" s="67">
        <v>0.75656664924772743</v>
      </c>
      <c r="P25" s="67">
        <v>-0.81136380546629838</v>
      </c>
      <c r="Q25" s="166">
        <v>0.28674470661629675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  <c r="AK25" s="18"/>
    </row>
    <row r="26" spans="1:37" s="5" customFormat="1" ht="18.75" hidden="1" customHeight="1" x14ac:dyDescent="0.25">
      <c r="A26" s="139">
        <v>41153</v>
      </c>
      <c r="B26" s="67">
        <v>8.6592178221692684E-2</v>
      </c>
      <c r="C26" s="67">
        <v>0.36353555387988995</v>
      </c>
      <c r="D26" s="67">
        <v>-0.32670442691153173</v>
      </c>
      <c r="E26" s="67">
        <v>-0.22027608471567259</v>
      </c>
      <c r="F26" s="67">
        <v>0.62183864373717024</v>
      </c>
      <c r="G26" s="67">
        <v>3.0911668814404904E-2</v>
      </c>
      <c r="H26" s="67">
        <v>-0.71048948347035767</v>
      </c>
      <c r="I26" s="67">
        <v>0.3900784738200187</v>
      </c>
      <c r="J26" s="67">
        <v>0.15745858704679516</v>
      </c>
      <c r="K26" s="67">
        <v>-1.3202179399461066E-2</v>
      </c>
      <c r="L26" s="67">
        <v>-0.8394488478901323</v>
      </c>
      <c r="M26" s="67">
        <v>0.16837316342633363</v>
      </c>
      <c r="N26" s="67">
        <v>0.16640581548029898</v>
      </c>
      <c r="O26" s="67">
        <v>1.044785101694472</v>
      </c>
      <c r="P26" s="67">
        <v>-1.0100059688663154</v>
      </c>
      <c r="Q26" s="166">
        <v>-9.0147805132384171E-2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  <c r="AK26" s="18"/>
    </row>
    <row r="27" spans="1:37" s="5" customFormat="1" ht="18.75" hidden="1" customHeight="1" x14ac:dyDescent="0.25">
      <c r="A27" s="140">
        <v>41244</v>
      </c>
      <c r="B27" s="67">
        <v>-0.83455875540650282</v>
      </c>
      <c r="C27" s="67">
        <v>6.4395716615520404E-2</v>
      </c>
      <c r="D27" s="67">
        <v>-0.944232796339604</v>
      </c>
      <c r="E27" s="67">
        <v>-1.0198147445421275</v>
      </c>
      <c r="F27" s="67">
        <v>0.33549771539943579</v>
      </c>
      <c r="G27" s="67">
        <v>-1.2504897579180438</v>
      </c>
      <c r="H27" s="67">
        <v>-0.15604987542442114</v>
      </c>
      <c r="I27" s="67">
        <v>-0.40201215693934966</v>
      </c>
      <c r="J27" s="67">
        <v>0.16392972348070747</v>
      </c>
      <c r="K27" s="67">
        <v>6.3435861448962919E-2</v>
      </c>
      <c r="L27" s="67">
        <v>-0.98880663658487689</v>
      </c>
      <c r="M27" s="67">
        <v>0.24083492815706509</v>
      </c>
      <c r="N27" s="67">
        <v>0.19777242613251572</v>
      </c>
      <c r="O27" s="67">
        <v>0.37787726916937409</v>
      </c>
      <c r="P27" s="67">
        <v>0.12536711949227894</v>
      </c>
      <c r="Q27" s="166">
        <v>-4.0268539632590743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  <c r="AK27" s="18"/>
    </row>
    <row r="28" spans="1:37" s="5" customFormat="1" ht="18.75" hidden="1" customHeight="1" x14ac:dyDescent="0.25">
      <c r="A28" s="139">
        <v>41334</v>
      </c>
      <c r="B28" s="67">
        <v>1.9126797020373469</v>
      </c>
      <c r="C28" s="67">
        <v>-0.39660059562485911</v>
      </c>
      <c r="D28" s="67">
        <v>-3.074937815267199E-2</v>
      </c>
      <c r="E28" s="67">
        <v>0.8119390643289387</v>
      </c>
      <c r="F28" s="67">
        <v>8.9391819019997112E-2</v>
      </c>
      <c r="G28" s="67">
        <v>-1.4391000737914219</v>
      </c>
      <c r="H28" s="67">
        <v>2.2942486705585079</v>
      </c>
      <c r="I28" s="67">
        <v>-0.54564257786155834</v>
      </c>
      <c r="J28" s="67">
        <v>-0.17343296657860641</v>
      </c>
      <c r="K28" s="67">
        <v>2.4966210687477699</v>
      </c>
      <c r="L28" s="67">
        <v>-0.9242578299291746</v>
      </c>
      <c r="M28" s="67">
        <v>-0.29747320212400269</v>
      </c>
      <c r="N28" s="67">
        <v>0.20755821876227296</v>
      </c>
      <c r="O28" s="67">
        <v>-6.8961022199730743E-2</v>
      </c>
      <c r="P28" s="67">
        <v>1.9278768131708208</v>
      </c>
      <c r="Q28" s="166">
        <v>5.8640977103636125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  <c r="AK28" s="18"/>
    </row>
    <row r="29" spans="1:37" s="5" customFormat="1" ht="18.75" hidden="1" customHeight="1" x14ac:dyDescent="0.25">
      <c r="A29" s="140">
        <v>41426</v>
      </c>
      <c r="B29" s="67">
        <v>1.3539253982082664</v>
      </c>
      <c r="C29" s="67">
        <v>-1.0846244031505522E-2</v>
      </c>
      <c r="D29" s="67">
        <v>0.11616311958160556</v>
      </c>
      <c r="E29" s="67">
        <v>0.35429425882142218</v>
      </c>
      <c r="F29" s="67">
        <v>-0.94997029590797999</v>
      </c>
      <c r="G29" s="67">
        <v>-0.26593758987548821</v>
      </c>
      <c r="H29" s="67">
        <v>4.948969829364374E-2</v>
      </c>
      <c r="I29" s="67">
        <v>0.75671922596569852</v>
      </c>
      <c r="J29" s="67">
        <v>-0.33915679328598464</v>
      </c>
      <c r="K29" s="67">
        <v>0.98300554737649959</v>
      </c>
      <c r="L29" s="67">
        <v>-0.74146681743149612</v>
      </c>
      <c r="M29" s="67">
        <v>-0.82208582880729197</v>
      </c>
      <c r="N29" s="67">
        <v>0.17289422302361784</v>
      </c>
      <c r="O29" s="67">
        <v>-0.18781434029611407</v>
      </c>
      <c r="P29" s="67">
        <v>0.23551056181329108</v>
      </c>
      <c r="Q29" s="166">
        <v>0.70472412344818625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  <c r="AK29" s="18"/>
    </row>
    <row r="30" spans="1:37" s="5" customFormat="1" ht="18.75" hidden="1" customHeight="1" x14ac:dyDescent="0.25">
      <c r="A30" s="139">
        <v>41518</v>
      </c>
      <c r="B30" s="67">
        <v>1.816511540303444</v>
      </c>
      <c r="C30" s="67">
        <v>-0.28316144469541854</v>
      </c>
      <c r="D30" s="67">
        <v>-6.0176816870147073E-2</v>
      </c>
      <c r="E30" s="67">
        <v>-1.0403931671351068</v>
      </c>
      <c r="F30" s="67">
        <v>-1.0544812359131908</v>
      </c>
      <c r="G30" s="67">
        <v>0.45913766740379852</v>
      </c>
      <c r="H30" s="67">
        <v>-0.41107409635921643</v>
      </c>
      <c r="I30" s="67">
        <v>-5.5943313137311199E-2</v>
      </c>
      <c r="J30" s="67">
        <v>5.4801875126997163E-2</v>
      </c>
      <c r="K30" s="67">
        <v>-0.94428155470119746</v>
      </c>
      <c r="L30" s="67">
        <v>-0.32912910285079244</v>
      </c>
      <c r="M30" s="67">
        <v>-0.64616091361749084</v>
      </c>
      <c r="N30" s="67">
        <v>0.17235162528506007</v>
      </c>
      <c r="O30" s="67">
        <v>-0.27190270699626207</v>
      </c>
      <c r="P30" s="67">
        <v>1.2960336629400062</v>
      </c>
      <c r="Q30" s="166">
        <v>-1.297867981216815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  <c r="AK30" s="18"/>
    </row>
    <row r="31" spans="1:37" s="5" customFormat="1" ht="18.75" hidden="1" customHeight="1" x14ac:dyDescent="0.25">
      <c r="A31" s="140">
        <v>41609</v>
      </c>
      <c r="B31" s="67">
        <v>1.5683254513790552</v>
      </c>
      <c r="C31" s="67">
        <v>-0.32110012415249328</v>
      </c>
      <c r="D31" s="67">
        <v>0.95248368141337014</v>
      </c>
      <c r="E31" s="67">
        <v>-1.1929372474218893</v>
      </c>
      <c r="F31" s="67">
        <v>-0.22381036017235911</v>
      </c>
      <c r="G31" s="67">
        <v>1.7938040542435643</v>
      </c>
      <c r="H31" s="67">
        <v>-0.32902982058588776</v>
      </c>
      <c r="I31" s="67">
        <v>0.85032848343481471</v>
      </c>
      <c r="J31" s="67">
        <v>-0.25115392716706186</v>
      </c>
      <c r="K31" s="67">
        <v>3.1289275925979562E-2</v>
      </c>
      <c r="L31" s="67">
        <v>4.1104266530430547E-2</v>
      </c>
      <c r="M31" s="67">
        <v>-1.7814077864927901E-2</v>
      </c>
      <c r="N31" s="67">
        <v>0.17806254341655156</v>
      </c>
      <c r="O31" s="67">
        <v>0.29828160028767653</v>
      </c>
      <c r="P31" s="67">
        <v>-0.61323280735913255</v>
      </c>
      <c r="Q31" s="166">
        <v>2.7646009919077001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  <c r="AK31" s="18"/>
    </row>
    <row r="32" spans="1:37" s="5" customFormat="1" ht="18.75" hidden="1" customHeight="1" x14ac:dyDescent="0.25">
      <c r="A32" s="139">
        <v>41699</v>
      </c>
      <c r="B32" s="67">
        <v>-1.6027657268415276</v>
      </c>
      <c r="C32" s="67">
        <v>5.4061765137695152E-2</v>
      </c>
      <c r="D32" s="67">
        <v>0.28699935871149945</v>
      </c>
      <c r="E32" s="67">
        <v>-1.1791494493706038</v>
      </c>
      <c r="F32" s="67">
        <v>0.50720090602014234</v>
      </c>
      <c r="G32" s="67">
        <v>1.3728157556525484</v>
      </c>
      <c r="H32" s="67">
        <v>0.36760261983575021</v>
      </c>
      <c r="I32" s="67">
        <v>1.2128819909251585</v>
      </c>
      <c r="J32" s="67">
        <v>-4.6479262195747224E-2</v>
      </c>
      <c r="K32" s="67">
        <v>-1.4040906026409685</v>
      </c>
      <c r="L32" s="67">
        <v>9.9878279620145102E-2</v>
      </c>
      <c r="M32" s="67">
        <v>-0.29570937512913253</v>
      </c>
      <c r="N32" s="67">
        <v>8.0307748400384751E-2</v>
      </c>
      <c r="O32" s="67">
        <v>0.33044275765201214</v>
      </c>
      <c r="P32" s="67">
        <v>-2.2369055019670889</v>
      </c>
      <c r="Q32" s="166">
        <v>-2.4529087361897286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  <c r="AK32" s="18"/>
    </row>
    <row r="33" spans="1:37" s="5" customFormat="1" ht="18.75" hidden="1" customHeight="1" x14ac:dyDescent="0.25">
      <c r="A33" s="140">
        <v>41791</v>
      </c>
      <c r="B33" s="67">
        <v>-2.1275194626782348</v>
      </c>
      <c r="C33" s="67">
        <v>-0.19574389686221727</v>
      </c>
      <c r="D33" s="67">
        <v>0.62721260452877436</v>
      </c>
      <c r="E33" s="67">
        <v>-1.1956013901407276</v>
      </c>
      <c r="F33" s="67">
        <v>0.8305655763207821</v>
      </c>
      <c r="G33" s="67">
        <v>0.36259345704147111</v>
      </c>
      <c r="H33" s="67">
        <v>-1.1893624125892812</v>
      </c>
      <c r="I33" s="67">
        <v>0.3784181264505978</v>
      </c>
      <c r="J33" s="67">
        <v>-0.27294371529056344</v>
      </c>
      <c r="K33" s="67">
        <v>1.3313811222941041</v>
      </c>
      <c r="L33" s="67">
        <v>0.60722734158993286</v>
      </c>
      <c r="M33" s="67">
        <v>0.83110998639928957</v>
      </c>
      <c r="N33" s="67">
        <v>6.8734410225668063E-2</v>
      </c>
      <c r="O33" s="67">
        <v>0.51307586918641879</v>
      </c>
      <c r="P33" s="67">
        <v>0.24033962288954844</v>
      </c>
      <c r="Q33" s="166">
        <v>0.80948723936554479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  <c r="AK33" s="18"/>
    </row>
    <row r="34" spans="1:37" s="5" customFormat="1" ht="18.75" customHeight="1" x14ac:dyDescent="0.25">
      <c r="A34" s="139">
        <v>41883</v>
      </c>
      <c r="B34" s="67">
        <v>-22.109872425208863</v>
      </c>
      <c r="C34" s="67">
        <v>11.323364444124806</v>
      </c>
      <c r="D34" s="67">
        <v>26.575372350327456</v>
      </c>
      <c r="E34" s="67">
        <v>-10.413079083693546</v>
      </c>
      <c r="F34" s="67">
        <v>58.102715274162222</v>
      </c>
      <c r="G34" s="67">
        <v>-4.7358904302263483</v>
      </c>
      <c r="H34" s="67">
        <v>11.57122395012442</v>
      </c>
      <c r="I34" s="67">
        <v>38.479419181257128</v>
      </c>
      <c r="J34" s="67">
        <v>-19.567600381727161</v>
      </c>
      <c r="K34" s="67">
        <v>4.4086853648209683</v>
      </c>
      <c r="L34" s="67">
        <v>9.4703140275467206</v>
      </c>
      <c r="M34" s="67">
        <v>79.038474971951615</v>
      </c>
      <c r="N34" s="67">
        <v>3.3531527962152268</v>
      </c>
      <c r="O34" s="67">
        <v>5.1719953349715695</v>
      </c>
      <c r="P34" s="67">
        <v>-13.091372728796216</v>
      </c>
      <c r="Q34" s="166">
        <v>7.111423903009964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  <c r="AK34" s="18"/>
    </row>
    <row r="35" spans="1:37" s="5" customFormat="1" ht="18.75" customHeight="1" x14ac:dyDescent="0.25">
      <c r="A35" s="140">
        <v>41974</v>
      </c>
      <c r="B35" s="67">
        <v>-10.770000061682126</v>
      </c>
      <c r="C35" s="67">
        <v>24.217775250949728</v>
      </c>
      <c r="D35" s="67">
        <v>14.758379161589204</v>
      </c>
      <c r="E35" s="67">
        <v>-7.7179336831058265</v>
      </c>
      <c r="F35" s="67">
        <v>12.419876381864469</v>
      </c>
      <c r="G35" s="67">
        <v>-14.047995004271044</v>
      </c>
      <c r="H35" s="67">
        <v>4.2190596212861351</v>
      </c>
      <c r="I35" s="67">
        <v>43.701306017670248</v>
      </c>
      <c r="J35" s="67">
        <v>16.112251975582765</v>
      </c>
      <c r="K35" s="67">
        <v>9.1477336613288855</v>
      </c>
      <c r="L35" s="67">
        <v>10.361711702763316</v>
      </c>
      <c r="M35" s="67">
        <v>74.429947139694747</v>
      </c>
      <c r="N35" s="67">
        <v>7.2671120834881293</v>
      </c>
      <c r="O35" s="67">
        <v>6.8703432496072168</v>
      </c>
      <c r="P35" s="67">
        <v>-1.9737527095209089</v>
      </c>
      <c r="Q35" s="166">
        <v>7.0519178602472437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  <c r="AK35" s="18"/>
    </row>
    <row r="36" spans="1:37" s="5" customFormat="1" ht="18.75" customHeight="1" x14ac:dyDescent="0.25">
      <c r="A36" s="139">
        <v>42064</v>
      </c>
      <c r="B36" s="67">
        <v>0.19285740089033254</v>
      </c>
      <c r="C36" s="67">
        <v>35.004158837526717</v>
      </c>
      <c r="D36" s="67">
        <v>9.3556924128778576</v>
      </c>
      <c r="E36" s="67">
        <v>-8.3453643985948673</v>
      </c>
      <c r="F36" s="67">
        <v>7.1465874531358082</v>
      </c>
      <c r="G36" s="67">
        <v>1.6813695186529145</v>
      </c>
      <c r="H36" s="67">
        <v>1.7133623379739333</v>
      </c>
      <c r="I36" s="67">
        <v>29.195339126321755</v>
      </c>
      <c r="J36" s="67">
        <v>30.056556912082073</v>
      </c>
      <c r="K36" s="67">
        <v>57.563169619728683</v>
      </c>
      <c r="L36" s="67">
        <v>14.357696985408907</v>
      </c>
      <c r="M36" s="67">
        <v>48.957586841033674</v>
      </c>
      <c r="N36" s="67">
        <v>7.8560104579961489</v>
      </c>
      <c r="O36" s="67">
        <v>7.6933468996530223</v>
      </c>
      <c r="P36" s="67">
        <v>3.2582499230904745</v>
      </c>
      <c r="Q36" s="166">
        <v>9.9883412135188934</v>
      </c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79"/>
      <c r="AK36" s="18"/>
    </row>
    <row r="37" spans="1:37" s="5" customFormat="1" ht="18.75" customHeight="1" x14ac:dyDescent="0.25">
      <c r="A37" s="140">
        <v>42156</v>
      </c>
      <c r="B37" s="67">
        <v>5.280139542653302</v>
      </c>
      <c r="C37" s="67">
        <v>69.038564210097917</v>
      </c>
      <c r="D37" s="67">
        <v>-3.8276198829239263</v>
      </c>
      <c r="E37" s="67">
        <v>-5.1272137246328953E-2</v>
      </c>
      <c r="F37" s="67">
        <v>-29.51835195904566</v>
      </c>
      <c r="G37" s="67">
        <v>29.247640009810652</v>
      </c>
      <c r="H37" s="67">
        <v>6.090695330301287</v>
      </c>
      <c r="I37" s="67">
        <v>18.614246167384806</v>
      </c>
      <c r="J37" s="67">
        <v>43.506662115813498</v>
      </c>
      <c r="K37" s="67">
        <v>19.794157213726564</v>
      </c>
      <c r="L37" s="67">
        <v>14.127912418852475</v>
      </c>
      <c r="M37" s="67">
        <v>28.592480371736457</v>
      </c>
      <c r="N37" s="67">
        <v>7.4983854643828494</v>
      </c>
      <c r="O37" s="67">
        <v>8.2973486958882461</v>
      </c>
      <c r="P37" s="67">
        <v>9.5256689587638448</v>
      </c>
      <c r="Q37" s="166">
        <v>10.668384060185929</v>
      </c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</row>
    <row r="38" spans="1:37" s="5" customFormat="1" ht="18.75" customHeight="1" x14ac:dyDescent="0.25">
      <c r="A38" s="139">
        <v>42248</v>
      </c>
      <c r="B38" s="67">
        <v>4.5450744244507462</v>
      </c>
      <c r="C38" s="67">
        <v>103.67889301433536</v>
      </c>
      <c r="D38" s="67">
        <v>3.8974640635369298</v>
      </c>
      <c r="E38" s="67">
        <v>8.5433141275095181</v>
      </c>
      <c r="F38" s="67">
        <v>36.14595409701576</v>
      </c>
      <c r="G38" s="67">
        <v>53.518574318203832</v>
      </c>
      <c r="H38" s="67">
        <v>1.1824446273475928</v>
      </c>
      <c r="I38" s="67">
        <v>0.86876897551738352</v>
      </c>
      <c r="J38" s="67">
        <v>74.265755164417925</v>
      </c>
      <c r="K38" s="67">
        <v>31.635484121158186</v>
      </c>
      <c r="L38" s="67">
        <v>7.8699898354155664</v>
      </c>
      <c r="M38" s="67">
        <v>7.0302157670814722</v>
      </c>
      <c r="N38" s="67">
        <v>2.2289286699696618</v>
      </c>
      <c r="O38" s="67">
        <v>10.63435940257591</v>
      </c>
      <c r="P38" s="67">
        <v>-4.717393250043898</v>
      </c>
      <c r="Q38" s="166">
        <v>12.161010820558261</v>
      </c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</row>
    <row r="39" spans="1:37" s="5" customFormat="1" ht="18.75" customHeight="1" x14ac:dyDescent="0.25">
      <c r="A39" s="139">
        <v>42339</v>
      </c>
      <c r="B39" s="67">
        <v>-1.7425972669563521</v>
      </c>
      <c r="C39" s="67">
        <v>26.235003113749727</v>
      </c>
      <c r="D39" s="67">
        <v>4.2065603687437232</v>
      </c>
      <c r="E39" s="67">
        <v>4.5452172949715788</v>
      </c>
      <c r="F39" s="67">
        <v>-10.900151256442683</v>
      </c>
      <c r="G39" s="67">
        <v>24.545920639764049</v>
      </c>
      <c r="H39" s="67">
        <v>16.679096233928533</v>
      </c>
      <c r="I39" s="67">
        <v>-9.7232917835079178</v>
      </c>
      <c r="J39" s="67">
        <v>9.6857491191779417</v>
      </c>
      <c r="K39" s="67">
        <v>17.807109366006799</v>
      </c>
      <c r="L39" s="67">
        <v>9.9870159305677078</v>
      </c>
      <c r="M39" s="67">
        <v>-0.34744237624224183</v>
      </c>
      <c r="N39" s="67">
        <v>-0.65751637024354181</v>
      </c>
      <c r="O39" s="67">
        <v>10.00436781717751</v>
      </c>
      <c r="P39" s="67">
        <v>22.819447726863842</v>
      </c>
      <c r="Q39" s="166">
        <v>9.8635631052513446</v>
      </c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</row>
    <row r="40" spans="1:37" s="5" customFormat="1" ht="18.75" customHeight="1" x14ac:dyDescent="0.25">
      <c r="A40" s="140">
        <v>42430</v>
      </c>
      <c r="B40" s="67">
        <v>3.8975883096024404</v>
      </c>
      <c r="C40" s="67">
        <v>52.88059347228122</v>
      </c>
      <c r="D40" s="67">
        <v>9.0175413221677587</v>
      </c>
      <c r="E40" s="67">
        <v>8.7501757832471583</v>
      </c>
      <c r="F40" s="67">
        <v>-3.2752744215711971</v>
      </c>
      <c r="G40" s="67">
        <v>1.6885837712194842</v>
      </c>
      <c r="H40" s="67">
        <v>13.775352366529091</v>
      </c>
      <c r="I40" s="67">
        <v>-1.3002930193053714</v>
      </c>
      <c r="J40" s="67">
        <v>26.203457998303534</v>
      </c>
      <c r="K40" s="67">
        <v>21.246205411067351</v>
      </c>
      <c r="L40" s="67">
        <v>7.0127977150877285</v>
      </c>
      <c r="M40" s="67">
        <v>2.0740029759982264</v>
      </c>
      <c r="N40" s="67">
        <v>0.43596958446555334</v>
      </c>
      <c r="O40" s="67">
        <v>10.170152304129019</v>
      </c>
      <c r="P40" s="67">
        <v>15.077045664704002</v>
      </c>
      <c r="Q40" s="166">
        <v>10.014297312874106</v>
      </c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</row>
    <row r="41" spans="1:37" s="5" customFormat="1" ht="18.75" customHeight="1" x14ac:dyDescent="0.25">
      <c r="A41" s="140">
        <v>42522</v>
      </c>
      <c r="B41" s="67">
        <v>15.70661885607953</v>
      </c>
      <c r="C41" s="67">
        <v>4.8327202871596313</v>
      </c>
      <c r="D41" s="67">
        <v>11.163811922010993</v>
      </c>
      <c r="E41" s="67">
        <v>3.1094700547788676</v>
      </c>
      <c r="F41" s="67">
        <v>48.645939161811157</v>
      </c>
      <c r="G41" s="67">
        <v>-8.2795671904690806</v>
      </c>
      <c r="H41" s="67">
        <v>6.4476114116312999</v>
      </c>
      <c r="I41" s="67">
        <v>4.6463953870639898</v>
      </c>
      <c r="J41" s="67">
        <v>18.024819083454517</v>
      </c>
      <c r="K41" s="67">
        <v>7.7496497756426237</v>
      </c>
      <c r="L41" s="67">
        <v>6.350286275561686</v>
      </c>
      <c r="M41" s="67">
        <v>0.41748758458784607</v>
      </c>
      <c r="N41" s="67">
        <v>1.24999643951152</v>
      </c>
      <c r="O41" s="67">
        <v>3.677561889790752</v>
      </c>
      <c r="P41" s="67">
        <v>-10.294707537586518</v>
      </c>
      <c r="Q41" s="166">
        <v>5.4025818818751787</v>
      </c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</row>
    <row r="42" spans="1:37" s="5" customFormat="1" ht="18.75" customHeight="1" x14ac:dyDescent="0.25">
      <c r="A42" s="139">
        <v>42614</v>
      </c>
      <c r="B42" s="67">
        <v>27.0859976225005</v>
      </c>
      <c r="C42" s="67">
        <v>2.9995788292954728</v>
      </c>
      <c r="D42" s="67">
        <v>-5.6352726879949984</v>
      </c>
      <c r="E42" s="67">
        <v>2.2162101117838944</v>
      </c>
      <c r="F42" s="67">
        <v>-19.316440146396971</v>
      </c>
      <c r="G42" s="67">
        <v>-14.514922076789432</v>
      </c>
      <c r="H42" s="67">
        <v>7.7562523632482936</v>
      </c>
      <c r="I42" s="67">
        <v>-3.3884233517559181</v>
      </c>
      <c r="J42" s="67">
        <v>-18.270322780564328</v>
      </c>
      <c r="K42" s="67">
        <v>0.41783073367189161</v>
      </c>
      <c r="L42" s="67">
        <v>5.721255309604004</v>
      </c>
      <c r="M42" s="67">
        <v>-3.4039166486757892</v>
      </c>
      <c r="N42" s="67">
        <v>1.6233743108693233</v>
      </c>
      <c r="O42" s="67">
        <v>3.1217035093426517</v>
      </c>
      <c r="P42" s="67">
        <v>8.9513977425943949</v>
      </c>
      <c r="Q42" s="166">
        <v>2.2298544455254756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</row>
    <row r="43" spans="1:37" s="5" customFormat="1" ht="18.75" customHeight="1" x14ac:dyDescent="0.25">
      <c r="A43" s="140">
        <v>42705</v>
      </c>
      <c r="B43" s="67">
        <v>30.11799282308192</v>
      </c>
      <c r="C43" s="67">
        <v>22.966317597168484</v>
      </c>
      <c r="D43" s="67">
        <v>5.7446286756221241</v>
      </c>
      <c r="E43" s="67">
        <v>1.0215985238251477</v>
      </c>
      <c r="F43" s="67">
        <v>15.468702915265766</v>
      </c>
      <c r="G43" s="67">
        <v>-14.293910802930995</v>
      </c>
      <c r="H43" s="67">
        <v>-1.1413466535614702E-2</v>
      </c>
      <c r="I43" s="67">
        <v>-8.5577837764795959</v>
      </c>
      <c r="J43" s="67">
        <v>4.0007010138691186</v>
      </c>
      <c r="K43" s="67">
        <v>-3.8495945583820088</v>
      </c>
      <c r="L43" s="67">
        <v>8.8612221378767657</v>
      </c>
      <c r="M43" s="67">
        <v>-10.264085271408007</v>
      </c>
      <c r="N43" s="67">
        <v>-1.3341658157305289</v>
      </c>
      <c r="O43" s="67">
        <v>5.1503663820584507</v>
      </c>
      <c r="P43" s="67">
        <v>-19.832449156874205</v>
      </c>
      <c r="Q43" s="166">
        <v>1.2735569644341354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</row>
    <row r="44" spans="1:37" s="8" customFormat="1" ht="18.75" customHeight="1" x14ac:dyDescent="0.25">
      <c r="A44" s="139">
        <v>42795</v>
      </c>
      <c r="B44" s="67">
        <v>22.983100049550387</v>
      </c>
      <c r="C44" s="67">
        <v>-18.090567807336853</v>
      </c>
      <c r="D44" s="67">
        <v>2.536532452275452</v>
      </c>
      <c r="E44" s="67">
        <v>3.4102461110641116</v>
      </c>
      <c r="F44" s="67">
        <v>8.6737969044394276</v>
      </c>
      <c r="G44" s="67">
        <v>-15.085947192132593</v>
      </c>
      <c r="H44" s="67">
        <v>2.8001458966670043</v>
      </c>
      <c r="I44" s="67">
        <v>-3.3652691368716177</v>
      </c>
      <c r="J44" s="67">
        <v>-2.1413053715775447</v>
      </c>
      <c r="K44" s="67">
        <v>-17.536452751170685</v>
      </c>
      <c r="L44" s="67">
        <v>3.0887041897094889</v>
      </c>
      <c r="M44" s="67">
        <v>12.600143010529365</v>
      </c>
      <c r="N44" s="67">
        <v>-1.6568274959549996</v>
      </c>
      <c r="O44" s="67">
        <v>1.7404269166249549</v>
      </c>
      <c r="P44" s="67">
        <v>-14.864823528775176</v>
      </c>
      <c r="Q44" s="166">
        <v>-7.8402496935112254E-2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60"/>
    </row>
    <row r="45" spans="1:37" s="8" customFormat="1" ht="18.75" customHeight="1" x14ac:dyDescent="0.25">
      <c r="A45" s="140">
        <v>42887</v>
      </c>
      <c r="B45" s="67">
        <v>14.203172644737506</v>
      </c>
      <c r="C45" s="67">
        <v>2.0576674748606791</v>
      </c>
      <c r="D45" s="67">
        <v>-11.916030160861638</v>
      </c>
      <c r="E45" s="67">
        <v>5.0335387028069078</v>
      </c>
      <c r="F45" s="67">
        <v>33.403734846727161</v>
      </c>
      <c r="G45" s="67">
        <v>-14.043736516701401</v>
      </c>
      <c r="H45" s="67">
        <v>4.1489765814653623</v>
      </c>
      <c r="I45" s="67">
        <v>-19.039699021386241</v>
      </c>
      <c r="J45" s="67">
        <v>10.134317373521682</v>
      </c>
      <c r="K45" s="67">
        <v>-8.2738234622357822</v>
      </c>
      <c r="L45" s="67">
        <v>2.3721177670757214</v>
      </c>
      <c r="M45" s="67">
        <v>-2.1409371050709325</v>
      </c>
      <c r="N45" s="67">
        <v>-0.55087094589862318</v>
      </c>
      <c r="O45" s="67">
        <v>0.98733671822411395</v>
      </c>
      <c r="P45" s="67">
        <v>-8.4986168716062167</v>
      </c>
      <c r="Q45" s="166">
        <v>0.50921829191055679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</row>
    <row r="46" spans="1:37" s="8" customFormat="1" ht="18.75" customHeight="1" x14ac:dyDescent="0.25">
      <c r="A46" s="139">
        <v>42979</v>
      </c>
      <c r="B46" s="67">
        <v>-8.6091919638263903E-2</v>
      </c>
      <c r="C46" s="67">
        <v>-11.329161633439909</v>
      </c>
      <c r="D46" s="67">
        <v>-4.6455490828564479</v>
      </c>
      <c r="E46" s="67">
        <v>-17.224933994174705</v>
      </c>
      <c r="F46" s="67">
        <v>-20.877671437642022</v>
      </c>
      <c r="G46" s="67">
        <v>-12.277563607277457</v>
      </c>
      <c r="H46" s="67">
        <v>-0.46490702153435848</v>
      </c>
      <c r="I46" s="67">
        <v>-7.7479962392125259</v>
      </c>
      <c r="J46" s="67">
        <v>23.375688152475078</v>
      </c>
      <c r="K46" s="67">
        <v>22.836850643724134</v>
      </c>
      <c r="L46" s="67">
        <v>3.4585517194628181</v>
      </c>
      <c r="M46" s="67">
        <v>5.3486563164422734</v>
      </c>
      <c r="N46" s="67">
        <v>2.521618502680596</v>
      </c>
      <c r="O46" s="67">
        <v>-3.485727332720117</v>
      </c>
      <c r="P46" s="67">
        <v>-9.1092277971261097</v>
      </c>
      <c r="Q46" s="166">
        <v>-1.1693987258836671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</row>
    <row r="47" spans="1:37" s="8" customFormat="1" ht="18.75" customHeight="1" x14ac:dyDescent="0.25">
      <c r="A47" s="140">
        <v>43070</v>
      </c>
      <c r="B47" s="67">
        <v>-6.1834879728469048</v>
      </c>
      <c r="C47" s="67">
        <v>-10.35945605788973</v>
      </c>
      <c r="D47" s="67">
        <v>-9.051857050268552</v>
      </c>
      <c r="E47" s="67">
        <v>-41.699304552040815</v>
      </c>
      <c r="F47" s="67">
        <v>24.561324300729382</v>
      </c>
      <c r="G47" s="67">
        <v>5.9631907168695051</v>
      </c>
      <c r="H47" s="67">
        <v>3.2224465034110636</v>
      </c>
      <c r="I47" s="67">
        <v>-7.8004106458034528</v>
      </c>
      <c r="J47" s="67">
        <v>0.86456456903682977</v>
      </c>
      <c r="K47" s="67">
        <v>0.39853390507005315</v>
      </c>
      <c r="L47" s="67">
        <v>9.6605795954197191</v>
      </c>
      <c r="M47" s="67">
        <v>15.296120988964788</v>
      </c>
      <c r="N47" s="67">
        <v>5.1667562935675448</v>
      </c>
      <c r="O47" s="67">
        <v>-0.52876695443320898</v>
      </c>
      <c r="P47" s="67">
        <v>12.073840708904157</v>
      </c>
      <c r="Q47" s="166">
        <v>0.73911807748704916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</row>
    <row r="48" spans="1:37" s="8" customFormat="1" ht="18.75" customHeight="1" x14ac:dyDescent="0.25">
      <c r="A48" s="139">
        <v>43160</v>
      </c>
      <c r="B48" s="67">
        <v>-2.8880896072924003</v>
      </c>
      <c r="C48" s="67">
        <v>-14.552736261419525</v>
      </c>
      <c r="D48" s="67">
        <v>-9.7479150706719651</v>
      </c>
      <c r="E48" s="67">
        <v>-40.524209522892171</v>
      </c>
      <c r="F48" s="67">
        <v>4.8880908084965426</v>
      </c>
      <c r="G48" s="67">
        <v>9.9918774081627788</v>
      </c>
      <c r="H48" s="67">
        <v>6.3713396706059768</v>
      </c>
      <c r="I48" s="67">
        <v>-28.49420539702804</v>
      </c>
      <c r="J48" s="67">
        <v>-8.8622269655642327</v>
      </c>
      <c r="K48" s="67">
        <v>-8.6641346469593685</v>
      </c>
      <c r="L48" s="67">
        <v>19.638930516158837</v>
      </c>
      <c r="M48" s="67">
        <v>14.481858366732325</v>
      </c>
      <c r="N48" s="67">
        <v>3.1671295065681591</v>
      </c>
      <c r="O48" s="67">
        <v>-3.8048857701688661</v>
      </c>
      <c r="P48" s="67">
        <v>7.281198426359083</v>
      </c>
      <c r="Q48" s="166">
        <v>0.35383859241740367</v>
      </c>
      <c r="S48" s="92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</row>
    <row r="49" spans="1:37" s="8" customFormat="1" ht="18.75" customHeight="1" x14ac:dyDescent="0.25">
      <c r="A49" s="140">
        <v>43252</v>
      </c>
      <c r="B49" s="67">
        <v>-16.201027935578594</v>
      </c>
      <c r="C49" s="67">
        <v>-4.5758151264332412</v>
      </c>
      <c r="D49" s="67">
        <v>-5.6790544869426896</v>
      </c>
      <c r="E49" s="67">
        <v>-44.672004184674286</v>
      </c>
      <c r="F49" s="67">
        <v>-25.451960697539334</v>
      </c>
      <c r="G49" s="67">
        <v>22.020742774466342</v>
      </c>
      <c r="H49" s="67">
        <v>4.2299643083684941</v>
      </c>
      <c r="I49" s="67">
        <v>5.3068527643293208</v>
      </c>
      <c r="J49" s="67">
        <v>-7.2716201596043533</v>
      </c>
      <c r="K49" s="67">
        <v>-8.2238342524808843</v>
      </c>
      <c r="L49" s="67">
        <v>17.65622452543289</v>
      </c>
      <c r="M49" s="67">
        <v>24.194646844281976</v>
      </c>
      <c r="N49" s="67">
        <v>1.7597101229836056</v>
      </c>
      <c r="O49" s="67">
        <v>-0.98547044552807961</v>
      </c>
      <c r="P49" s="67">
        <v>3.9838562110929843</v>
      </c>
      <c r="Q49" s="166">
        <v>-0.21427448060902066</v>
      </c>
      <c r="S49" s="92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</row>
    <row r="50" spans="1:37" s="8" customFormat="1" ht="18.75" customHeight="1" x14ac:dyDescent="0.25">
      <c r="A50" s="139">
        <v>43344</v>
      </c>
      <c r="B50" s="67">
        <v>-4.7617061691791349</v>
      </c>
      <c r="C50" s="67">
        <v>-30.906907951971917</v>
      </c>
      <c r="D50" s="67">
        <v>1.5956603375623502</v>
      </c>
      <c r="E50" s="67">
        <v>-39.612556727810443</v>
      </c>
      <c r="F50" s="67">
        <v>17.991116789095258</v>
      </c>
      <c r="G50" s="67">
        <v>-6.7993985422487953</v>
      </c>
      <c r="H50" s="67">
        <v>14.927451850035666</v>
      </c>
      <c r="I50" s="67">
        <v>-9.9226228179704208</v>
      </c>
      <c r="J50" s="67">
        <v>-6.1468011603634807</v>
      </c>
      <c r="K50" s="67">
        <v>-1.5395515524862162</v>
      </c>
      <c r="L50" s="67">
        <v>14.508994885467075</v>
      </c>
      <c r="M50" s="67">
        <v>-16.216853463822432</v>
      </c>
      <c r="N50" s="67">
        <v>1.0161929574377808</v>
      </c>
      <c r="O50" s="67">
        <v>4.6703976976828727</v>
      </c>
      <c r="P50" s="67">
        <v>-9.7821890791103243</v>
      </c>
      <c r="Q50" s="166">
        <v>1.7386907996999952</v>
      </c>
      <c r="S50" s="92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</row>
    <row r="51" spans="1:37" s="5" customFormat="1" ht="18.75" customHeight="1" x14ac:dyDescent="0.25">
      <c r="A51" s="140">
        <v>43435</v>
      </c>
      <c r="B51" s="67">
        <v>17.531101893760322</v>
      </c>
      <c r="C51" s="67">
        <v>-14.871962763264762</v>
      </c>
      <c r="D51" s="67">
        <v>0.76527797900183714</v>
      </c>
      <c r="E51" s="67">
        <v>-16.087792564506927</v>
      </c>
      <c r="F51" s="67">
        <v>3.3393340984543727</v>
      </c>
      <c r="G51" s="67">
        <v>18.513623082935865</v>
      </c>
      <c r="H51" s="67">
        <v>13.667632710204757</v>
      </c>
      <c r="I51" s="67">
        <v>7.3390743269984</v>
      </c>
      <c r="J51" s="67">
        <v>17.243150492039632</v>
      </c>
      <c r="K51" s="67">
        <v>17.601608442008512</v>
      </c>
      <c r="L51" s="67">
        <v>6.0329371070471751</v>
      </c>
      <c r="M51" s="67">
        <v>-0.50220524093808194</v>
      </c>
      <c r="N51" s="67">
        <v>2.1735052463812252</v>
      </c>
      <c r="O51" s="67">
        <v>1.4907690705441894</v>
      </c>
      <c r="P51" s="67">
        <v>-21.717001662748359</v>
      </c>
      <c r="Q51" s="166">
        <v>7.9756875330289603</v>
      </c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18"/>
    </row>
    <row r="52" spans="1:37" s="5" customFormat="1" ht="18.75" customHeight="1" x14ac:dyDescent="0.25">
      <c r="A52" s="140">
        <v>43525</v>
      </c>
      <c r="B52" s="67">
        <v>16.717366744897504</v>
      </c>
      <c r="C52" s="67">
        <v>10.89155390114982</v>
      </c>
      <c r="D52" s="67">
        <v>26.196003454777312</v>
      </c>
      <c r="E52" s="67">
        <v>13.763532136150658</v>
      </c>
      <c r="F52" s="67">
        <v>9.2716833441158855</v>
      </c>
      <c r="G52" s="67">
        <v>29.187598353800212</v>
      </c>
      <c r="H52" s="67">
        <v>2.7312081394874212</v>
      </c>
      <c r="I52" s="67">
        <v>23.442762545327099</v>
      </c>
      <c r="J52" s="67">
        <v>40.643630062940446</v>
      </c>
      <c r="K52" s="67">
        <v>-13.816243607730087</v>
      </c>
      <c r="L52" s="67">
        <v>4.7730756034090263</v>
      </c>
      <c r="M52" s="67">
        <v>-29.139459712734734</v>
      </c>
      <c r="N52" s="67">
        <v>3.0141749593278035</v>
      </c>
      <c r="O52" s="67">
        <v>5.2009326226057482</v>
      </c>
      <c r="P52" s="67">
        <v>-10.533613685863159</v>
      </c>
      <c r="Q52" s="166">
        <v>5.4738150506057224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  <c r="AK52" s="18"/>
    </row>
    <row r="53" spans="1:37" s="5" customFormat="1" ht="18.75" customHeight="1" x14ac:dyDescent="0.25">
      <c r="A53" s="140">
        <v>43617</v>
      </c>
      <c r="B53" s="67">
        <v>27.353666310508387</v>
      </c>
      <c r="C53" s="67">
        <v>-19.663723495841637</v>
      </c>
      <c r="D53" s="67">
        <v>19.247297648508294</v>
      </c>
      <c r="E53" s="67">
        <v>12.442241781282007</v>
      </c>
      <c r="F53" s="67">
        <v>21.474572346794886</v>
      </c>
      <c r="G53" s="67">
        <v>11.63245225866558</v>
      </c>
      <c r="H53" s="67">
        <v>14.944850497829464</v>
      </c>
      <c r="I53" s="67">
        <v>2.1285306069820962</v>
      </c>
      <c r="J53" s="67">
        <v>33.39130283968268</v>
      </c>
      <c r="K53" s="67">
        <v>5.0496972010000007</v>
      </c>
      <c r="L53" s="67">
        <v>3.1107254462759073</v>
      </c>
      <c r="M53" s="67">
        <v>-37.393348565036469</v>
      </c>
      <c r="N53" s="67">
        <v>1.7491947630645086</v>
      </c>
      <c r="O53" s="67">
        <v>7.3365915300381914</v>
      </c>
      <c r="P53" s="67">
        <v>-12.769116912294095</v>
      </c>
      <c r="Q53" s="166">
        <v>8.2665750503675355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  <c r="AK53" s="18"/>
    </row>
    <row r="54" spans="1:37" s="5" customFormat="1" ht="18.75" customHeight="1" x14ac:dyDescent="0.25">
      <c r="A54" s="140">
        <v>43709</v>
      </c>
      <c r="B54" s="67">
        <v>25.298893537125508</v>
      </c>
      <c r="C54" s="67">
        <v>1.1463991807586211</v>
      </c>
      <c r="D54" s="67">
        <v>9.1552767154124126</v>
      </c>
      <c r="E54" s="67">
        <v>4.3126805886030724</v>
      </c>
      <c r="F54" s="67">
        <v>11.574379214711442</v>
      </c>
      <c r="G54" s="67">
        <v>6.3618821726055899</v>
      </c>
      <c r="H54" s="67">
        <v>1.8031015665536358</v>
      </c>
      <c r="I54" s="67">
        <v>10.922679454732162</v>
      </c>
      <c r="J54" s="67">
        <v>38.574571217451563</v>
      </c>
      <c r="K54" s="67">
        <v>11.413316049822214</v>
      </c>
      <c r="L54" s="67">
        <v>4.3004928193716978</v>
      </c>
      <c r="M54" s="67">
        <v>-6.0521838036561206</v>
      </c>
      <c r="N54" s="67">
        <v>0.46403341594941594</v>
      </c>
      <c r="O54" s="67">
        <v>4.4952941419264789</v>
      </c>
      <c r="P54" s="67">
        <v>4.4693086516916622</v>
      </c>
      <c r="Q54" s="166">
        <v>6.4229045751209526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</row>
    <row r="55" spans="1:37" s="8" customFormat="1" ht="18.75" customHeight="1" x14ac:dyDescent="0.25">
      <c r="A55" s="140">
        <v>43800</v>
      </c>
      <c r="B55" s="67">
        <v>3.0847817347856505</v>
      </c>
      <c r="C55" s="67">
        <v>-19.867406530192056</v>
      </c>
      <c r="D55" s="67">
        <v>-11.237160134156241</v>
      </c>
      <c r="E55" s="67">
        <v>12.475981585344741</v>
      </c>
      <c r="F55" s="67">
        <v>-3.7502758108348928</v>
      </c>
      <c r="G55" s="67">
        <v>8.8648194717100353</v>
      </c>
      <c r="H55" s="67">
        <v>-10.670793718517317</v>
      </c>
      <c r="I55" s="67">
        <v>-9.7931206406709066</v>
      </c>
      <c r="J55" s="67">
        <v>-3.104760723909294</v>
      </c>
      <c r="K55" s="67">
        <v>-13.254326400763873</v>
      </c>
      <c r="L55" s="67">
        <v>6.7824763178788601</v>
      </c>
      <c r="M55" s="67">
        <v>-13.343347816559515</v>
      </c>
      <c r="N55" s="67">
        <v>0.25615165832283537</v>
      </c>
      <c r="O55" s="67">
        <v>3.4167690062874669</v>
      </c>
      <c r="P55" s="67">
        <v>2.5871814395731434</v>
      </c>
      <c r="Q55" s="166">
        <v>-4.3732201617711723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60"/>
    </row>
    <row r="56" spans="1:37" s="8" customFormat="1" ht="18.75" customHeight="1" x14ac:dyDescent="0.25">
      <c r="A56" s="140">
        <v>43910</v>
      </c>
      <c r="B56" s="67">
        <v>-0.97671057545396422</v>
      </c>
      <c r="C56" s="67">
        <v>-22.514914241611692</v>
      </c>
      <c r="D56" s="67">
        <v>-21.760955368958705</v>
      </c>
      <c r="E56" s="67">
        <v>-5.3795999754133561</v>
      </c>
      <c r="F56" s="67">
        <v>-3.026508777705331</v>
      </c>
      <c r="G56" s="447">
        <v>-8.4362835125283766</v>
      </c>
      <c r="H56" s="67">
        <v>-1.7534045915962508</v>
      </c>
      <c r="I56" s="67">
        <v>-15.834608884218682</v>
      </c>
      <c r="J56" s="67">
        <v>-11.907635270815462</v>
      </c>
      <c r="K56" s="67">
        <v>31.207596075789354</v>
      </c>
      <c r="L56" s="67">
        <v>5.8063135826945427</v>
      </c>
      <c r="M56" s="67">
        <v>-13.720058034364286</v>
      </c>
      <c r="N56" s="67">
        <v>3.3180681591359189</v>
      </c>
      <c r="O56" s="67">
        <v>5.9625704151074217</v>
      </c>
      <c r="P56" s="67">
        <v>-21.769213864703843</v>
      </c>
      <c r="Q56" s="448">
        <v>-1.9677646814716496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60"/>
    </row>
    <row r="57" spans="1:37" s="8" customFormat="1" ht="18.75" customHeight="1" x14ac:dyDescent="0.25">
      <c r="A57" s="140">
        <v>44002</v>
      </c>
      <c r="B57" s="67">
        <v>1.8165072695528153</v>
      </c>
      <c r="C57" s="67">
        <v>-20.124410350858199</v>
      </c>
      <c r="D57" s="67">
        <v>-20.839669195888447</v>
      </c>
      <c r="E57" s="67">
        <v>-50.702879664501552</v>
      </c>
      <c r="F57" s="67">
        <v>7.1624567125090266</v>
      </c>
      <c r="G57" s="447">
        <v>-27.935550228467079</v>
      </c>
      <c r="H57" s="67">
        <v>-15.264811289236476</v>
      </c>
      <c r="I57" s="67">
        <v>-24.44678311190836</v>
      </c>
      <c r="J57" s="67">
        <v>-85.320938929785868</v>
      </c>
      <c r="K57" s="67">
        <v>-2.8216785066799162</v>
      </c>
      <c r="L57" s="67">
        <v>4.5508370037266275</v>
      </c>
      <c r="M57" s="67">
        <v>-18.436025069939021</v>
      </c>
      <c r="N57" s="67">
        <v>0.89509035631589029</v>
      </c>
      <c r="O57" s="67">
        <v>10.811080586937265</v>
      </c>
      <c r="P57" s="67">
        <v>8.570032556804037</v>
      </c>
      <c r="Q57" s="448">
        <v>-11.212413637025634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60"/>
    </row>
    <row r="58" spans="1:37" s="8" customFormat="1" ht="18.75" customHeight="1" thickBot="1" x14ac:dyDescent="0.3">
      <c r="A58" s="141">
        <v>44094</v>
      </c>
      <c r="B58" s="147">
        <v>-7.9748045951269688</v>
      </c>
      <c r="C58" s="147">
        <v>-23.373694987407134</v>
      </c>
      <c r="D58" s="147">
        <v>-3.2939474267757305</v>
      </c>
      <c r="E58" s="147">
        <v>-2.4002677459946966</v>
      </c>
      <c r="F58" s="147">
        <v>12.070217221436195</v>
      </c>
      <c r="G58" s="147">
        <v>-20.997593402643076</v>
      </c>
      <c r="H58" s="147">
        <v>-15.068351729927173</v>
      </c>
      <c r="I58" s="147">
        <v>-43.950664911696563</v>
      </c>
      <c r="J58" s="147">
        <v>-82.292955840683192</v>
      </c>
      <c r="K58" s="147">
        <v>-32.692564261813828</v>
      </c>
      <c r="L58" s="147">
        <v>-10.88471567565135</v>
      </c>
      <c r="M58" s="147">
        <v>-67.996828315540711</v>
      </c>
      <c r="N58" s="147">
        <v>-2.5338854105164899</v>
      </c>
      <c r="O58" s="147">
        <v>19.838849011308739</v>
      </c>
      <c r="P58" s="147">
        <v>-0.13002005530043448</v>
      </c>
      <c r="Q58" s="167">
        <v>-15.478822595580795</v>
      </c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79"/>
      <c r="AK58" s="60"/>
    </row>
    <row r="59" spans="1:37" s="8" customFormat="1" ht="13.15" x14ac:dyDescent="0.25">
      <c r="A59" s="121"/>
      <c r="B59" s="122"/>
      <c r="C59" s="90"/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123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1"/>
    </row>
    <row r="60" spans="1:37" thickBot="1" x14ac:dyDescent="0.35">
      <c r="A60" s="382" t="s">
        <v>61</v>
      </c>
      <c r="B60" s="383"/>
      <c r="C60" s="383"/>
      <c r="D60" s="383"/>
      <c r="E60" s="383"/>
      <c r="F60" s="383"/>
      <c r="G60" s="383"/>
      <c r="H60" s="383"/>
      <c r="I60" s="383"/>
      <c r="J60" s="383"/>
      <c r="K60" s="383"/>
      <c r="L60" s="383"/>
      <c r="M60" s="383"/>
      <c r="N60" s="383"/>
      <c r="O60" s="383"/>
      <c r="P60" s="383"/>
      <c r="Q60" s="384"/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7" ht="14.45" x14ac:dyDescent="0.3"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7" ht="14.45" x14ac:dyDescent="0.3">
      <c r="A62" s="76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37" ht="14.45" x14ac:dyDescent="0.3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34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8"/>
      <c r="AH63" s="67"/>
      <c r="AI63" s="67"/>
      <c r="AJ63" s="80"/>
    </row>
    <row r="64" spans="1:37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75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81"/>
    </row>
    <row r="65" spans="1:36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10"/>
      <c r="S65" s="92"/>
      <c r="T65" s="47"/>
      <c r="U65" s="47"/>
      <c r="V65" s="47"/>
      <c r="W65" s="47"/>
      <c r="X65" s="47"/>
      <c r="Y65" s="6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53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9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8"/>
      <c r="P82" s="67"/>
      <c r="Q82" s="79"/>
      <c r="R82" s="10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0"/>
    </row>
    <row r="84" spans="1:18" x14ac:dyDescent="0.25">
      <c r="A84" s="18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79"/>
      <c r="R84" s="10"/>
    </row>
    <row r="85" spans="1:18" x14ac:dyDescent="0.25">
      <c r="Q85" s="80"/>
      <c r="R85" s="10"/>
    </row>
    <row r="86" spans="1:18" x14ac:dyDescent="0.25">
      <c r="Q86" s="81"/>
      <c r="R86" s="10"/>
    </row>
    <row r="87" spans="1:18" x14ac:dyDescent="0.25">
      <c r="A87" s="54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6"/>
      <c r="P87" s="40"/>
      <c r="Q87" s="63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6"/>
      <c r="P88" s="40"/>
      <c r="Q88" s="63"/>
      <c r="R88" s="10"/>
    </row>
    <row r="89" spans="1:18" x14ac:dyDescent="0.25">
      <c r="A89" s="54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8"/>
      <c r="P89" s="40"/>
      <c r="Q89" s="64"/>
      <c r="R89" s="10"/>
    </row>
    <row r="90" spans="1:18" x14ac:dyDescent="0.25">
      <c r="A90" s="54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6"/>
      <c r="P90" s="40"/>
      <c r="Q90" s="65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4"/>
      <c r="Q91" s="34"/>
      <c r="R91" s="10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34"/>
      <c r="R92" s="10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34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4"/>
      <c r="D103" s="43"/>
      <c r="E103" s="43"/>
      <c r="F103" s="43"/>
      <c r="G103" s="43"/>
      <c r="H103" s="44"/>
      <c r="I103" s="44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4"/>
      <c r="D105" s="43"/>
      <c r="E105" s="43"/>
      <c r="F105" s="43"/>
      <c r="G105" s="43"/>
      <c r="H105" s="43"/>
      <c r="I105" s="44"/>
      <c r="J105" s="43"/>
      <c r="K105" s="43"/>
      <c r="L105" s="43"/>
      <c r="M105" s="43"/>
      <c r="N105" s="43"/>
      <c r="O105" s="43"/>
      <c r="P105" s="44"/>
    </row>
    <row r="106" spans="1:16" x14ac:dyDescent="0.25">
      <c r="A106" s="16"/>
      <c r="B106" s="43"/>
      <c r="C106" s="44"/>
      <c r="D106" s="44"/>
      <c r="E106" s="44"/>
      <c r="F106" s="43"/>
      <c r="G106" s="44"/>
      <c r="H106" s="44"/>
      <c r="I106" s="43"/>
      <c r="J106" s="44"/>
      <c r="K106" s="44"/>
      <c r="L106" s="43"/>
      <c r="M106" s="43"/>
      <c r="N106" s="43"/>
      <c r="O106" s="43"/>
      <c r="P106" s="44"/>
    </row>
    <row r="107" spans="1:16" x14ac:dyDescent="0.25">
      <c r="A107" s="1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</row>
  </sheetData>
  <mergeCells count="3">
    <mergeCell ref="A60:Q60"/>
    <mergeCell ref="A3:P3"/>
    <mergeCell ref="A15:P15"/>
  </mergeCells>
  <pageMargins left="0.75" right="0.75" top="0.90500000000000003" bottom="0.5" header="0.3" footer="0.3"/>
  <pageSetup scale="6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8"/>
  <sheetViews>
    <sheetView view="pageBreakPreview" topLeftCell="A50" zoomScaleNormal="110" zoomScaleSheetLayoutView="100" workbookViewId="0">
      <selection activeCell="L70" sqref="L70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40" width="9.140625" style="10"/>
  </cols>
  <sheetData>
    <row r="1" spans="1:40" ht="18" thickBot="1" x14ac:dyDescent="0.35">
      <c r="A1" s="103" t="s">
        <v>56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48"/>
    </row>
    <row r="2" spans="1:40" s="89" customFormat="1" ht="64.5" customHeight="1" thickBot="1" x14ac:dyDescent="0.35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0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40" s="5" customFormat="1" ht="15" customHeight="1" x14ac:dyDescent="0.25">
      <c r="A3" s="377" t="s">
        <v>64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  <c r="AL3" s="18"/>
      <c r="AM3" s="18"/>
      <c r="AN3" s="18"/>
    </row>
    <row r="4" spans="1:40" s="5" customFormat="1" ht="18.75" hidden="1" customHeight="1" x14ac:dyDescent="0.25">
      <c r="A4" s="127">
        <v>2008</v>
      </c>
      <c r="B4" s="46">
        <v>-9.1199241145432381</v>
      </c>
      <c r="C4" s="46">
        <v>-21.486865886711755</v>
      </c>
      <c r="D4" s="46">
        <v>-19.050981935492388</v>
      </c>
      <c r="E4" s="46">
        <v>-12.741575031874689</v>
      </c>
      <c r="F4" s="46">
        <v>-0.77283492142021259</v>
      </c>
      <c r="G4" s="46">
        <v>5.5468288337693394</v>
      </c>
      <c r="H4" s="46">
        <v>6.0124943036598779</v>
      </c>
      <c r="I4" s="46">
        <v>25.730375460715649</v>
      </c>
      <c r="J4" s="46">
        <v>5.2860322268019786</v>
      </c>
      <c r="K4" s="46">
        <v>-18.214311174320073</v>
      </c>
      <c r="L4" s="46">
        <v>-8.2638085910970318</v>
      </c>
      <c r="M4" s="46">
        <v>5.8900001335893677</v>
      </c>
      <c r="N4" s="46">
        <v>0.76923045188885908</v>
      </c>
      <c r="O4" s="46">
        <v>7.1933574759154624</v>
      </c>
      <c r="P4" s="46">
        <v>-3.5735915425529612</v>
      </c>
      <c r="Q4" s="166">
        <v>-2.1938492889259606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  <c r="AL4" s="18"/>
      <c r="AM4" s="18"/>
      <c r="AN4" s="18"/>
    </row>
    <row r="5" spans="1:40" s="5" customFormat="1" ht="18.75" hidden="1" customHeight="1" x14ac:dyDescent="0.25">
      <c r="A5" s="127">
        <v>2009</v>
      </c>
      <c r="B5" s="46">
        <v>-1.2409005244625604</v>
      </c>
      <c r="C5" s="46">
        <v>-0.234710017069375</v>
      </c>
      <c r="D5" s="46">
        <v>-6.2780043531879812</v>
      </c>
      <c r="E5" s="46">
        <v>-25.805253668909927</v>
      </c>
      <c r="F5" s="46">
        <v>-13.164500543412061</v>
      </c>
      <c r="G5" s="46">
        <v>-23.07382506120365</v>
      </c>
      <c r="H5" s="46">
        <v>4.3080027374853955</v>
      </c>
      <c r="I5" s="46">
        <v>-9.0704168555723754</v>
      </c>
      <c r="J5" s="46">
        <v>-19.638806142158955</v>
      </c>
      <c r="K5" s="46">
        <v>8.4918043953977218</v>
      </c>
      <c r="L5" s="46">
        <v>11.061378403499106</v>
      </c>
      <c r="M5" s="46">
        <v>-2.877923874070035</v>
      </c>
      <c r="N5" s="46">
        <v>0.49467834054392767</v>
      </c>
      <c r="O5" s="46">
        <v>18.741745201194007</v>
      </c>
      <c r="P5" s="46">
        <v>2.5154249559545576</v>
      </c>
      <c r="Q5" s="166">
        <v>-1.4532546777331561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  <c r="AL5" s="18"/>
      <c r="AM5" s="18"/>
      <c r="AN5" s="18"/>
    </row>
    <row r="6" spans="1:40" s="5" customFormat="1" ht="18.75" hidden="1" customHeight="1" x14ac:dyDescent="0.25">
      <c r="A6" s="127">
        <v>2010</v>
      </c>
      <c r="B6" s="46">
        <v>-10.453548346878449</v>
      </c>
      <c r="C6" s="46">
        <v>-2.5807897491488774</v>
      </c>
      <c r="D6" s="46">
        <v>-3.084158998290647</v>
      </c>
      <c r="E6" s="46">
        <v>6.8244727038080555</v>
      </c>
      <c r="F6" s="46">
        <v>-1.9837840552680888</v>
      </c>
      <c r="G6" s="46">
        <v>21.116796518834619</v>
      </c>
      <c r="H6" s="46">
        <v>2.3567278092210557</v>
      </c>
      <c r="I6" s="46">
        <v>-6.5011940827092189</v>
      </c>
      <c r="J6" s="46">
        <v>-5.0872511453352871</v>
      </c>
      <c r="K6" s="46">
        <v>4.0229627585463987</v>
      </c>
      <c r="L6" s="46">
        <v>1.3218701020024213</v>
      </c>
      <c r="M6" s="46">
        <v>-5.7824328214033329</v>
      </c>
      <c r="N6" s="46">
        <v>1.1743050062338938</v>
      </c>
      <c r="O6" s="46">
        <v>9.1343129253456254</v>
      </c>
      <c r="P6" s="46">
        <v>28.961881682970784</v>
      </c>
      <c r="Q6" s="166">
        <v>2.4104214831046988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  <c r="AL6" s="18"/>
      <c r="AM6" s="18"/>
      <c r="AN6" s="18"/>
    </row>
    <row r="7" spans="1:40" s="5" customFormat="1" ht="18.75" hidden="1" customHeight="1" x14ac:dyDescent="0.25">
      <c r="A7" s="127">
        <v>2011</v>
      </c>
      <c r="B7" s="46">
        <v>-2.5243796299155576</v>
      </c>
      <c r="C7" s="46">
        <v>-10.822503356271994</v>
      </c>
      <c r="D7" s="46">
        <v>-7.9173282091884971</v>
      </c>
      <c r="E7" s="46">
        <v>6.5316282200417106</v>
      </c>
      <c r="F7" s="46">
        <v>19.531165243103416</v>
      </c>
      <c r="G7" s="46">
        <v>5.4477381625152645</v>
      </c>
      <c r="H7" s="46">
        <v>2.4334010224147988</v>
      </c>
      <c r="I7" s="46">
        <v>-7.829430542088673</v>
      </c>
      <c r="J7" s="46">
        <v>3.5661326423669664</v>
      </c>
      <c r="K7" s="46">
        <v>-14.607696485206802</v>
      </c>
      <c r="L7" s="46">
        <v>6.7662518806810255</v>
      </c>
      <c r="M7" s="46">
        <v>-11.857968216994578</v>
      </c>
      <c r="N7" s="46">
        <v>1.1682869078396578</v>
      </c>
      <c r="O7" s="46">
        <v>-0.7275948538733843</v>
      </c>
      <c r="P7" s="46">
        <v>12.320658714428703</v>
      </c>
      <c r="Q7" s="166">
        <v>0.30140626039937501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  <c r="AL7" s="18"/>
      <c r="AM7" s="18"/>
      <c r="AN7" s="18"/>
    </row>
    <row r="8" spans="1:40" s="5" customFormat="1" ht="18.75" hidden="1" customHeight="1" x14ac:dyDescent="0.25">
      <c r="A8" s="127">
        <v>2012</v>
      </c>
      <c r="B8" s="46">
        <v>-8.0053129420963245</v>
      </c>
      <c r="C8" s="46">
        <v>11.97288880374451</v>
      </c>
      <c r="D8" s="46">
        <v>-7.839198888370305</v>
      </c>
      <c r="E8" s="46">
        <v>-8.5157835209975445</v>
      </c>
      <c r="F8" s="46">
        <v>11.43196856269418</v>
      </c>
      <c r="G8" s="46">
        <v>-7.5357910767190361</v>
      </c>
      <c r="H8" s="46">
        <v>-3.1316164293508706</v>
      </c>
      <c r="I8" s="46">
        <v>2.9188060015507915</v>
      </c>
      <c r="J8" s="46">
        <v>3.8626404984493092</v>
      </c>
      <c r="K8" s="46">
        <v>-16.266159171694127</v>
      </c>
      <c r="L8" s="46">
        <v>-6.6778269763103992</v>
      </c>
      <c r="M8" s="46">
        <v>-4.517296096878141</v>
      </c>
      <c r="N8" s="46">
        <v>1.1621582866871023</v>
      </c>
      <c r="O8" s="46">
        <v>6.4787370992702051</v>
      </c>
      <c r="P8" s="46">
        <v>-14.526371724886985</v>
      </c>
      <c r="Q8" s="166">
        <v>-4.0650259947215659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  <c r="AL8" s="18"/>
      <c r="AM8" s="18"/>
      <c r="AN8" s="18"/>
    </row>
    <row r="9" spans="1:40" s="5" customFormat="1" ht="18.75" hidden="1" customHeight="1" x14ac:dyDescent="0.25">
      <c r="A9" s="127">
        <v>2013</v>
      </c>
      <c r="B9" s="46">
        <v>11.934816736178391</v>
      </c>
      <c r="C9" s="46">
        <v>-13.732113422186742</v>
      </c>
      <c r="D9" s="46">
        <v>5.3894448193383226</v>
      </c>
      <c r="E9" s="46">
        <v>-5.1821316212809023</v>
      </c>
      <c r="F9" s="46">
        <v>-13.280375146376514</v>
      </c>
      <c r="G9" s="46">
        <v>1.5076648603490952</v>
      </c>
      <c r="H9" s="46">
        <v>-0.32554624592972914</v>
      </c>
      <c r="I9" s="46">
        <v>6.5376583579195966</v>
      </c>
      <c r="J9" s="46">
        <v>-9.7547678661590993</v>
      </c>
      <c r="K9" s="46">
        <v>12.076918206467482</v>
      </c>
      <c r="L9" s="46">
        <v>-6.2491699159562444</v>
      </c>
      <c r="M9" s="46">
        <v>-16.092678409726574</v>
      </c>
      <c r="N9" s="46">
        <v>1.2977292470165622</v>
      </c>
      <c r="O9" s="46">
        <v>1.9785232338995371</v>
      </c>
      <c r="P9" s="46">
        <v>16.57029206360329</v>
      </c>
      <c r="Q9" s="166">
        <v>0.76523272527839481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  <c r="AL9" s="18"/>
      <c r="AM9" s="18"/>
      <c r="AN9" s="18"/>
    </row>
    <row r="10" spans="1:40" s="5" customFormat="1" ht="18.75" hidden="1" customHeight="1" x14ac:dyDescent="0.25">
      <c r="A10" s="127">
        <v>2014</v>
      </c>
      <c r="B10" s="46">
        <v>0.60159756818215726</v>
      </c>
      <c r="C10" s="46">
        <v>1.3743535985257438</v>
      </c>
      <c r="D10" s="46">
        <v>9.1588618424819117</v>
      </c>
      <c r="E10" s="46">
        <v>-17.853709248196452</v>
      </c>
      <c r="F10" s="46">
        <v>32.952357620464682</v>
      </c>
      <c r="G10" s="46">
        <v>2.1392974771176085</v>
      </c>
      <c r="H10" s="46">
        <v>1.673369940468632</v>
      </c>
      <c r="I10" s="46">
        <v>26.880958510239594</v>
      </c>
      <c r="J10" s="46">
        <v>-7.2972456299221022</v>
      </c>
      <c r="K10" s="46">
        <v>-4.2883874110479354</v>
      </c>
      <c r="L10" s="46">
        <v>9.6086335468917952</v>
      </c>
      <c r="M10" s="46">
        <v>38.188779934219724</v>
      </c>
      <c r="N10" s="46">
        <v>1.7123048339486786</v>
      </c>
      <c r="O10" s="46">
        <v>0.14647367599428662</v>
      </c>
      <c r="P10" s="46">
        <v>-16.084586636924357</v>
      </c>
      <c r="Q10" s="166">
        <v>2.6280558872203272</v>
      </c>
      <c r="S10" s="18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  <c r="AL10" s="18"/>
      <c r="AM10" s="18"/>
      <c r="AN10" s="18"/>
    </row>
    <row r="11" spans="1:40" s="5" customFormat="1" ht="18.75" customHeight="1" x14ac:dyDescent="0.25">
      <c r="A11" s="127">
        <v>2015</v>
      </c>
      <c r="B11" s="46">
        <v>-10.046364265581545</v>
      </c>
      <c r="C11" s="46">
        <v>58.262027998876022</v>
      </c>
      <c r="D11" s="46">
        <v>-3.5255156238354175</v>
      </c>
      <c r="E11" s="46">
        <v>-1.468129892673474</v>
      </c>
      <c r="F11" s="46">
        <v>1.2640895643053369</v>
      </c>
      <c r="G11" s="46">
        <v>26.544095335674953</v>
      </c>
      <c r="H11" s="46">
        <v>2.7477009729664132</v>
      </c>
      <c r="I11" s="46">
        <v>5.1384065551313824</v>
      </c>
      <c r="J11" s="46">
        <v>32.511254534534856</v>
      </c>
      <c r="K11" s="46">
        <v>20.773016396196184</v>
      </c>
      <c r="L11" s="46">
        <v>15.457948764052617</v>
      </c>
      <c r="M11" s="46">
        <v>21.479176084174952</v>
      </c>
      <c r="N11" s="46">
        <v>1.2922979924757243</v>
      </c>
      <c r="O11" s="46">
        <v>-0.158177740800582</v>
      </c>
      <c r="P11" s="46">
        <v>3.8565264180917751</v>
      </c>
      <c r="Q11" s="166">
        <v>6.7347329786292534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46"/>
      <c r="AK11" s="62"/>
      <c r="AL11" s="18"/>
      <c r="AM11" s="18"/>
      <c r="AN11" s="18"/>
    </row>
    <row r="12" spans="1:40" s="5" customFormat="1" ht="18.75" customHeight="1" x14ac:dyDescent="0.25">
      <c r="A12" s="127">
        <v>2016</v>
      </c>
      <c r="B12" s="46">
        <v>4.0039337911489099</v>
      </c>
      <c r="C12" s="46">
        <v>15.480942006649613</v>
      </c>
      <c r="D12" s="46">
        <v>8.7142525085669007</v>
      </c>
      <c r="E12" s="46">
        <v>5.0994792192285985</v>
      </c>
      <c r="F12" s="46">
        <v>0.50727968853080085</v>
      </c>
      <c r="G12" s="46">
        <v>-12.87241680716437</v>
      </c>
      <c r="H12" s="46">
        <v>8.5151740253654111</v>
      </c>
      <c r="I12" s="46">
        <v>-1.7708523863162497</v>
      </c>
      <c r="J12" s="46">
        <v>4.0691484575215782</v>
      </c>
      <c r="K12" s="46">
        <v>5.4444976994831791</v>
      </c>
      <c r="L12" s="46">
        <v>10.656158030920324</v>
      </c>
      <c r="M12" s="46">
        <v>-0.94670503999357436</v>
      </c>
      <c r="N12" s="46">
        <v>1.4490060423308222</v>
      </c>
      <c r="O12" s="46">
        <v>-3.1030688924748659</v>
      </c>
      <c r="P12" s="46">
        <v>-1.6130696135133036</v>
      </c>
      <c r="Q12" s="166">
        <v>3.703100622866458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46"/>
      <c r="AK12" s="62"/>
      <c r="AL12" s="18"/>
      <c r="AM12" s="18"/>
      <c r="AN12" s="18"/>
    </row>
    <row r="13" spans="1:40" s="5" customFormat="1" ht="18.75" customHeight="1" x14ac:dyDescent="0.25">
      <c r="A13" s="127">
        <v>2017</v>
      </c>
      <c r="B13" s="46">
        <v>19.017757886546164</v>
      </c>
      <c r="C13" s="46">
        <v>-21.564036335317297</v>
      </c>
      <c r="D13" s="46">
        <v>-2.3836036003323926</v>
      </c>
      <c r="E13" s="46">
        <v>-22.119164121886399</v>
      </c>
      <c r="F13" s="46">
        <v>6.0963066010440485</v>
      </c>
      <c r="G13" s="46">
        <v>-12.140479244481895</v>
      </c>
      <c r="H13" s="46">
        <v>-0.14987478810283505</v>
      </c>
      <c r="I13" s="46">
        <v>-10.427871935486564</v>
      </c>
      <c r="J13" s="46">
        <v>2.0594636297993674</v>
      </c>
      <c r="K13" s="46">
        <v>1.3537631849270184</v>
      </c>
      <c r="L13" s="46">
        <v>6.650435078528858</v>
      </c>
      <c r="M13" s="46">
        <v>7.5532352388232482</v>
      </c>
      <c r="N13" s="46">
        <v>0.74583046685515342</v>
      </c>
      <c r="O13" s="46">
        <v>-0.28463051799018046</v>
      </c>
      <c r="P13" s="46">
        <v>-6.6085260106128914</v>
      </c>
      <c r="Q13" s="166">
        <v>-0.58005299187473724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46"/>
      <c r="AK13" s="62"/>
      <c r="AL13" s="18"/>
      <c r="AM13" s="18"/>
      <c r="AN13" s="18"/>
    </row>
    <row r="14" spans="1:40" s="5" customFormat="1" ht="18.75" customHeight="1" x14ac:dyDescent="0.25">
      <c r="A14" s="127">
        <v>2018</v>
      </c>
      <c r="B14" s="46">
        <v>-9.8840805401760576</v>
      </c>
      <c r="C14" s="46">
        <v>-21.677004988728328</v>
      </c>
      <c r="D14" s="46">
        <v>-1.1210317467406696</v>
      </c>
      <c r="E14" s="46">
        <v>-42.902215013530643</v>
      </c>
      <c r="F14" s="46">
        <v>-2.2814674785562659</v>
      </c>
      <c r="G14" s="46">
        <v>12.586540080278837</v>
      </c>
      <c r="H14" s="46">
        <v>7.7161150540287196</v>
      </c>
      <c r="I14" s="46">
        <v>-6.9782719688142407</v>
      </c>
      <c r="J14" s="46">
        <v>0.6853946383508287</v>
      </c>
      <c r="K14" s="46">
        <v>-3.4405932179874412</v>
      </c>
      <c r="L14" s="46">
        <v>7.4274472009082473</v>
      </c>
      <c r="M14" s="46">
        <v>6.2688798570910507</v>
      </c>
      <c r="N14" s="46">
        <v>1.0889575931598614</v>
      </c>
      <c r="O14" s="46">
        <v>1.8276459293429355</v>
      </c>
      <c r="P14" s="46">
        <v>-5.7763824624253743</v>
      </c>
      <c r="Q14" s="166">
        <v>0.73344939560102773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46"/>
      <c r="AK14" s="62"/>
      <c r="AL14" s="18"/>
      <c r="AM14" s="18"/>
      <c r="AN14" s="18"/>
    </row>
    <row r="15" spans="1:40" s="8" customFormat="1" ht="18.75" customHeight="1" thickBot="1" x14ac:dyDescent="0.3">
      <c r="A15" s="101">
        <v>2019</v>
      </c>
      <c r="B15" s="95">
        <v>5.325309805042906</v>
      </c>
      <c r="C15" s="95">
        <v>-10.024573195463205</v>
      </c>
      <c r="D15" s="95">
        <v>10.30252158586346</v>
      </c>
      <c r="E15" s="95">
        <v>16.5537732184292</v>
      </c>
      <c r="F15" s="95">
        <v>7.1593925347881395</v>
      </c>
      <c r="G15" s="95">
        <v>14.31953711892362</v>
      </c>
      <c r="H15" s="95">
        <v>0.84922364614136825</v>
      </c>
      <c r="I15" s="95">
        <v>5.2425374544710053</v>
      </c>
      <c r="J15" s="95">
        <v>23.431050275904894</v>
      </c>
      <c r="K15" s="95">
        <v>-7.4308705222847493E-3</v>
      </c>
      <c r="L15" s="95">
        <v>3.8312566210608594</v>
      </c>
      <c r="M15" s="95">
        <v>-23.78199005416559</v>
      </c>
      <c r="N15" s="95">
        <v>1.1189262828470419</v>
      </c>
      <c r="O15" s="95">
        <v>1.4482299512299193</v>
      </c>
      <c r="P15" s="95">
        <v>-5.1286169854571426</v>
      </c>
      <c r="Q15" s="167">
        <v>2.2804275203876614</v>
      </c>
      <c r="R15" s="69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46"/>
      <c r="AK15" s="62"/>
      <c r="AL15" s="60"/>
      <c r="AM15" s="60"/>
      <c r="AN15" s="60"/>
    </row>
    <row r="16" spans="1:40" s="5" customFormat="1" ht="15" customHeight="1" x14ac:dyDescent="0.25">
      <c r="A16" s="385" t="s">
        <v>124</v>
      </c>
      <c r="B16" s="386"/>
      <c r="C16" s="386"/>
      <c r="D16" s="386"/>
      <c r="E16" s="386"/>
      <c r="F16" s="386"/>
      <c r="G16" s="386"/>
      <c r="H16" s="386"/>
      <c r="I16" s="386"/>
      <c r="J16" s="386"/>
      <c r="K16" s="386"/>
      <c r="L16" s="386"/>
      <c r="M16" s="386"/>
      <c r="N16" s="386"/>
      <c r="O16" s="386"/>
      <c r="P16" s="386"/>
      <c r="Q16" s="165"/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62"/>
      <c r="AK16" s="18"/>
      <c r="AL16" s="18"/>
      <c r="AM16" s="18"/>
      <c r="AN16" s="18"/>
    </row>
    <row r="17" spans="1:40" s="5" customFormat="1" ht="18.75" hidden="1" customHeight="1" x14ac:dyDescent="0.25">
      <c r="A17" s="139">
        <v>40238</v>
      </c>
      <c r="B17" s="67">
        <v>-18.051380776324152</v>
      </c>
      <c r="C17" s="67">
        <v>-10.00896208624647</v>
      </c>
      <c r="D17" s="67">
        <v>10.946772912257785</v>
      </c>
      <c r="E17" s="67">
        <v>7.7466377448608057</v>
      </c>
      <c r="F17" s="67">
        <v>-5.3475369089834999</v>
      </c>
      <c r="G17" s="67">
        <v>-12.2859896915771</v>
      </c>
      <c r="H17" s="67">
        <v>-5.8626445531895826</v>
      </c>
      <c r="I17" s="67">
        <v>-16.875878657853576</v>
      </c>
      <c r="J17" s="67">
        <v>-20.774586278734617</v>
      </c>
      <c r="K17" s="67">
        <v>-1.976213795863643</v>
      </c>
      <c r="L17" s="67">
        <v>9.9259008453419142</v>
      </c>
      <c r="M17" s="67">
        <v>3.9313838819751368E-2</v>
      </c>
      <c r="N17" s="67">
        <v>1.176550723847356</v>
      </c>
      <c r="O17" s="67">
        <v>9.8590269248986289</v>
      </c>
      <c r="P17" s="67">
        <v>37.671880250823818</v>
      </c>
      <c r="Q17" s="166">
        <v>-2.6417457709388259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62"/>
      <c r="AK17" s="18"/>
      <c r="AL17" s="18"/>
      <c r="AM17" s="18"/>
      <c r="AN17" s="18"/>
    </row>
    <row r="18" spans="1:40" s="5" customFormat="1" ht="18.75" hidden="1" customHeight="1" x14ac:dyDescent="0.25">
      <c r="A18" s="140">
        <v>40330</v>
      </c>
      <c r="B18" s="67">
        <v>-4.9938841391291362</v>
      </c>
      <c r="C18" s="67">
        <v>6.6503987339803814</v>
      </c>
      <c r="D18" s="67">
        <v>7.4617247216294942</v>
      </c>
      <c r="E18" s="67">
        <v>40.859015630617705</v>
      </c>
      <c r="F18" s="67">
        <v>7.1429623431593399</v>
      </c>
      <c r="G18" s="67">
        <v>13.932624614392267</v>
      </c>
      <c r="H18" s="67">
        <v>2.1163601926580213</v>
      </c>
      <c r="I18" s="67">
        <v>-10.026827808610292</v>
      </c>
      <c r="J18" s="67">
        <v>-11.272251671261785</v>
      </c>
      <c r="K18" s="67">
        <v>-1.3678360484958603</v>
      </c>
      <c r="L18" s="67">
        <v>1.2048972158131761</v>
      </c>
      <c r="M18" s="67">
        <v>-20.671514326670717</v>
      </c>
      <c r="N18" s="67">
        <v>1.1750457170395094</v>
      </c>
      <c r="O18" s="67">
        <v>14.74424083849803</v>
      </c>
      <c r="P18" s="67">
        <v>16.820720953801626</v>
      </c>
      <c r="Q18" s="166">
        <v>3.2760397460420876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62"/>
      <c r="AK18" s="18"/>
      <c r="AL18" s="18"/>
      <c r="AM18" s="18"/>
      <c r="AN18" s="18"/>
    </row>
    <row r="19" spans="1:40" s="5" customFormat="1" ht="18.75" hidden="1" customHeight="1" x14ac:dyDescent="0.25">
      <c r="A19" s="139">
        <v>40422</v>
      </c>
      <c r="B19" s="67">
        <v>-10.632223332438926</v>
      </c>
      <c r="C19" s="67">
        <v>-4.236031990430817</v>
      </c>
      <c r="D19" s="67">
        <v>-11.381745752665665</v>
      </c>
      <c r="E19" s="67">
        <v>4.4114617128827689</v>
      </c>
      <c r="F19" s="67">
        <v>-1.8051706009416932</v>
      </c>
      <c r="G19" s="67">
        <v>50.658554156256685</v>
      </c>
      <c r="H19" s="67">
        <v>8.5213189860061078</v>
      </c>
      <c r="I19" s="67">
        <v>8.3989043170435167</v>
      </c>
      <c r="J19" s="67">
        <v>6.9039533990732593E-2</v>
      </c>
      <c r="K19" s="67">
        <v>20.916626995744579</v>
      </c>
      <c r="L19" s="67">
        <v>-2.606384264451151</v>
      </c>
      <c r="M19" s="67">
        <v>13.463181624259732</v>
      </c>
      <c r="N19" s="67">
        <v>1.1735636847778466</v>
      </c>
      <c r="O19" s="67">
        <v>6.1344427887599835</v>
      </c>
      <c r="P19" s="67">
        <v>39.137758807230966</v>
      </c>
      <c r="Q19" s="166">
        <v>7.4070885258931298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62"/>
      <c r="AK19" s="18"/>
      <c r="AL19" s="18"/>
      <c r="AM19" s="18"/>
      <c r="AN19" s="18"/>
    </row>
    <row r="20" spans="1:40" s="5" customFormat="1" ht="18.75" hidden="1" customHeight="1" x14ac:dyDescent="0.25">
      <c r="A20" s="140">
        <v>40513</v>
      </c>
      <c r="B20" s="67">
        <v>-7.2835880195111713</v>
      </c>
      <c r="C20" s="67">
        <v>-4.2993181928201381</v>
      </c>
      <c r="D20" s="67">
        <v>-16.535777735446871</v>
      </c>
      <c r="E20" s="67">
        <v>-8.2054651329744814</v>
      </c>
      <c r="F20" s="67">
        <v>-7.314356493660739</v>
      </c>
      <c r="G20" s="67">
        <v>43.979760191831048</v>
      </c>
      <c r="H20" s="67">
        <v>5.0294508020328692</v>
      </c>
      <c r="I20" s="67">
        <v>-4.80398653770051</v>
      </c>
      <c r="J20" s="67">
        <v>13.015270187823504</v>
      </c>
      <c r="K20" s="67">
        <v>-1.3240806357781452</v>
      </c>
      <c r="L20" s="67">
        <v>-2.4133905210588864</v>
      </c>
      <c r="M20" s="67">
        <v>-12.700081572752779</v>
      </c>
      <c r="N20" s="67">
        <v>1.1720816742252822</v>
      </c>
      <c r="O20" s="67">
        <v>6.3688877607920489</v>
      </c>
      <c r="P20" s="67">
        <v>23.950985145818635</v>
      </c>
      <c r="Q20" s="166">
        <v>1.8295062504543296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62"/>
      <c r="AK20" s="18"/>
      <c r="AL20" s="18"/>
      <c r="AM20" s="18"/>
      <c r="AN20" s="18"/>
    </row>
    <row r="21" spans="1:40" s="5" customFormat="1" ht="18.75" hidden="1" customHeight="1" x14ac:dyDescent="0.25">
      <c r="A21" s="139">
        <v>40603</v>
      </c>
      <c r="B21" s="67">
        <v>9.4982289658427419</v>
      </c>
      <c r="C21" s="67">
        <v>-22.210848040993199</v>
      </c>
      <c r="D21" s="67">
        <v>-22.80828694646938</v>
      </c>
      <c r="E21" s="67">
        <v>12.525864333634843</v>
      </c>
      <c r="F21" s="67">
        <v>11.521716646406546</v>
      </c>
      <c r="G21" s="67">
        <v>39.440141197241672</v>
      </c>
      <c r="H21" s="67">
        <v>8.2078865499955498</v>
      </c>
      <c r="I21" s="67">
        <v>-9.9194510679479748</v>
      </c>
      <c r="J21" s="67">
        <v>4.044268565573887</v>
      </c>
      <c r="K21" s="67">
        <v>-10.846403714318612</v>
      </c>
      <c r="L21" s="67">
        <v>1.8250727610761857</v>
      </c>
      <c r="M21" s="67">
        <v>-13.34363589009034</v>
      </c>
      <c r="N21" s="67">
        <v>1.1705996853814611</v>
      </c>
      <c r="O21" s="67">
        <v>4.2233044813337841</v>
      </c>
      <c r="P21" s="67">
        <v>24.631749428253499</v>
      </c>
      <c r="Q21" s="166">
        <v>4.5050475958506269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62"/>
      <c r="AK21" s="18"/>
      <c r="AL21" s="18"/>
      <c r="AM21" s="18"/>
      <c r="AN21" s="18"/>
    </row>
    <row r="22" spans="1:40" s="5" customFormat="1" ht="18.75" hidden="1" customHeight="1" x14ac:dyDescent="0.25">
      <c r="A22" s="140">
        <v>40695</v>
      </c>
      <c r="B22" s="67">
        <v>3.3756285314404693</v>
      </c>
      <c r="C22" s="67">
        <v>-15.495485204009498</v>
      </c>
      <c r="D22" s="67">
        <v>-14.886831133022255</v>
      </c>
      <c r="E22" s="67">
        <v>3.684318869204958</v>
      </c>
      <c r="F22" s="67">
        <v>45.105283724929222</v>
      </c>
      <c r="G22" s="67">
        <v>2.1445641873452956</v>
      </c>
      <c r="H22" s="67">
        <v>3.8343109597814902</v>
      </c>
      <c r="I22" s="67">
        <v>-20.807495566583086</v>
      </c>
      <c r="J22" s="67">
        <v>0.14606065572947102</v>
      </c>
      <c r="K22" s="67">
        <v>-0.87611458225507022</v>
      </c>
      <c r="L22" s="67">
        <v>6.9558765116478298</v>
      </c>
      <c r="M22" s="67">
        <v>16.465634941581371</v>
      </c>
      <c r="N22" s="67">
        <v>1.1691177182461416</v>
      </c>
      <c r="O22" s="67">
        <v>-1.2533985184896608</v>
      </c>
      <c r="P22" s="67">
        <v>29.966508737222711</v>
      </c>
      <c r="Q22" s="166">
        <v>3.0932518871664598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62"/>
      <c r="AK22" s="18"/>
      <c r="AL22" s="18"/>
      <c r="AM22" s="18"/>
      <c r="AN22" s="18"/>
    </row>
    <row r="23" spans="1:40" s="5" customFormat="1" ht="18.75" hidden="1" customHeight="1" x14ac:dyDescent="0.25">
      <c r="A23" s="139">
        <v>40787</v>
      </c>
      <c r="B23" s="67">
        <v>-2.2892175519844358</v>
      </c>
      <c r="C23" s="67">
        <v>-20.237758320909521</v>
      </c>
      <c r="D23" s="67">
        <v>10.821942900036305</v>
      </c>
      <c r="E23" s="67">
        <v>7.2591220753660224</v>
      </c>
      <c r="F23" s="67">
        <v>14.727947676970999</v>
      </c>
      <c r="G23" s="67">
        <v>-10.792642737402957</v>
      </c>
      <c r="H23" s="67">
        <v>1.6693439987290759</v>
      </c>
      <c r="I23" s="67">
        <v>-5.2394918485454696</v>
      </c>
      <c r="J23" s="67">
        <v>6.2779116609688259</v>
      </c>
      <c r="K23" s="67">
        <v>-23.514691032679053</v>
      </c>
      <c r="L23" s="67">
        <v>9.3691350913961173</v>
      </c>
      <c r="M23" s="67">
        <v>-17.939008229656011</v>
      </c>
      <c r="N23" s="67">
        <v>1.1675235426367436</v>
      </c>
      <c r="O23" s="67">
        <v>-1.0443241541088355</v>
      </c>
      <c r="P23" s="67">
        <v>4.9970808743046717</v>
      </c>
      <c r="Q23" s="166">
        <v>-1.5112182594482988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62"/>
      <c r="AK23" s="18"/>
      <c r="AL23" s="18"/>
      <c r="AM23" s="18"/>
      <c r="AN23" s="18"/>
    </row>
    <row r="24" spans="1:40" s="5" customFormat="1" ht="18.75" hidden="1" customHeight="1" x14ac:dyDescent="0.25">
      <c r="A24" s="140">
        <v>40878</v>
      </c>
      <c r="B24" s="67">
        <v>-19.223345933314434</v>
      </c>
      <c r="C24" s="67">
        <v>16.462954171686604</v>
      </c>
      <c r="D24" s="67">
        <v>-0.52561628891081114</v>
      </c>
      <c r="E24" s="67">
        <v>3.3126811053984682</v>
      </c>
      <c r="F24" s="67">
        <v>5.5102543260023964</v>
      </c>
      <c r="G24" s="67">
        <v>-1.7644918881610749</v>
      </c>
      <c r="H24" s="67">
        <v>-3.4063852366338807</v>
      </c>
      <c r="I24" s="67">
        <v>3.2005735728711642</v>
      </c>
      <c r="J24" s="67">
        <v>3.4285245581713184</v>
      </c>
      <c r="K24" s="67">
        <v>-19.916535700401397</v>
      </c>
      <c r="L24" s="67">
        <v>9.0087991962447092</v>
      </c>
      <c r="M24" s="67">
        <v>-28.8700864193775</v>
      </c>
      <c r="N24" s="67">
        <v>1.1659293921476177</v>
      </c>
      <c r="O24" s="67">
        <v>-4.6318573691195581</v>
      </c>
      <c r="P24" s="67">
        <v>-6.7581716646709822</v>
      </c>
      <c r="Q24" s="166">
        <v>-4.3883973679834725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62"/>
      <c r="AK24" s="18"/>
      <c r="AL24" s="18"/>
      <c r="AM24" s="18"/>
      <c r="AN24" s="18"/>
    </row>
    <row r="25" spans="1:40" s="5" customFormat="1" ht="18.75" hidden="1" customHeight="1" x14ac:dyDescent="0.25">
      <c r="A25" s="139">
        <v>40969</v>
      </c>
      <c r="B25" s="67">
        <v>-18.217098285060317</v>
      </c>
      <c r="C25" s="67">
        <v>48.994821440687133</v>
      </c>
      <c r="D25" s="67">
        <v>0.25277558196192729</v>
      </c>
      <c r="E25" s="67">
        <v>-19.581433890715616</v>
      </c>
      <c r="F25" s="67">
        <v>2.6773989382721624</v>
      </c>
      <c r="G25" s="67">
        <v>-3.6970704943639561</v>
      </c>
      <c r="H25" s="67">
        <v>-7.0969792175667408</v>
      </c>
      <c r="I25" s="67">
        <v>8.737626065210037</v>
      </c>
      <c r="J25" s="67">
        <v>-5.4326428964954232</v>
      </c>
      <c r="K25" s="67">
        <v>-35.627089166784813</v>
      </c>
      <c r="L25" s="67">
        <v>3.0301140007516238</v>
      </c>
      <c r="M25" s="67">
        <v>-12.006963895054255</v>
      </c>
      <c r="N25" s="67">
        <v>1.1643352667784086</v>
      </c>
      <c r="O25" s="67">
        <v>0.63741980735086656</v>
      </c>
      <c r="P25" s="67">
        <v>-15.039543831642192</v>
      </c>
      <c r="Q25" s="166">
        <v>-7.2843478039773544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62"/>
      <c r="AK25" s="18"/>
      <c r="AL25" s="18"/>
      <c r="AM25" s="18"/>
      <c r="AN25" s="18"/>
    </row>
    <row r="26" spans="1:40" s="5" customFormat="1" ht="18.75" hidden="1" customHeight="1" x14ac:dyDescent="0.25">
      <c r="A26" s="140">
        <v>41061</v>
      </c>
      <c r="B26" s="67">
        <v>-12.759441344300797</v>
      </c>
      <c r="C26" s="67">
        <v>-3.3342194377870698</v>
      </c>
      <c r="D26" s="67">
        <v>-0.49922512566165267</v>
      </c>
      <c r="E26" s="67">
        <v>6.485367347875723</v>
      </c>
      <c r="F26" s="67">
        <v>0.2044445024494479</v>
      </c>
      <c r="G26" s="67">
        <v>-4.7166439137313034</v>
      </c>
      <c r="H26" s="67">
        <v>2.6593479618364597</v>
      </c>
      <c r="I26" s="67">
        <v>8.4078111539362936</v>
      </c>
      <c r="J26" s="67">
        <v>12.137831764522389</v>
      </c>
      <c r="K26" s="67">
        <v>-32.321829696118087</v>
      </c>
      <c r="L26" s="67">
        <v>-5.6958446878827402</v>
      </c>
      <c r="M26" s="67">
        <v>-14.248371337868008</v>
      </c>
      <c r="N26" s="67">
        <v>1.1627411665286473</v>
      </c>
      <c r="O26" s="67">
        <v>8.8391955146612702</v>
      </c>
      <c r="P26" s="67">
        <v>-17.861243123744288</v>
      </c>
      <c r="Q26" s="166">
        <v>-3.2021173852676128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62"/>
      <c r="AK26" s="18"/>
      <c r="AL26" s="18"/>
      <c r="AM26" s="18"/>
      <c r="AN26" s="18"/>
    </row>
    <row r="27" spans="1:40" s="5" customFormat="1" ht="18.75" hidden="1" customHeight="1" x14ac:dyDescent="0.25">
      <c r="A27" s="139">
        <v>41153</v>
      </c>
      <c r="B27" s="67">
        <v>-5.8243145025371206</v>
      </c>
      <c r="C27" s="67">
        <v>16.324859746182128</v>
      </c>
      <c r="D27" s="67">
        <v>-7.5538796243726836</v>
      </c>
      <c r="E27" s="67">
        <v>-4.1784566986947596</v>
      </c>
      <c r="F27" s="67">
        <v>19.698102733870783</v>
      </c>
      <c r="G27" s="67">
        <v>-1.8158319392732238</v>
      </c>
      <c r="H27" s="67">
        <v>-5.0729659076277898</v>
      </c>
      <c r="I27" s="67">
        <v>8.6839753942745119</v>
      </c>
      <c r="J27" s="67">
        <v>3.402096936162252</v>
      </c>
      <c r="K27" s="67">
        <v>0.34903696634815162</v>
      </c>
      <c r="L27" s="67">
        <v>-10.447938686754796</v>
      </c>
      <c r="M27" s="67">
        <v>7.1664237084941078</v>
      </c>
      <c r="N27" s="67">
        <v>1.1614393250536068</v>
      </c>
      <c r="O27" s="67">
        <v>9.4240811815499939</v>
      </c>
      <c r="P27" s="67">
        <v>-23.794900020066109</v>
      </c>
      <c r="Q27" s="166">
        <v>-2.4966511248553331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62"/>
      <c r="AK27" s="18"/>
      <c r="AL27" s="18"/>
      <c r="AM27" s="18"/>
      <c r="AN27" s="18"/>
    </row>
    <row r="28" spans="1:40" s="5" customFormat="1" ht="18.75" hidden="1" customHeight="1" x14ac:dyDescent="0.25">
      <c r="A28" s="140">
        <v>41244</v>
      </c>
      <c r="B28" s="67">
        <v>7.8726682135337427</v>
      </c>
      <c r="C28" s="67">
        <v>0.81093450969466119</v>
      </c>
      <c r="D28" s="67">
        <v>-21.758694299999362</v>
      </c>
      <c r="E28" s="67">
        <v>-14.408298219246902</v>
      </c>
      <c r="F28" s="67">
        <v>26.413702089015217</v>
      </c>
      <c r="G28" s="67">
        <v>-19.218229631008072</v>
      </c>
      <c r="H28" s="67">
        <v>-2.7003505389427431</v>
      </c>
      <c r="I28" s="67">
        <v>-10.734719145925382</v>
      </c>
      <c r="J28" s="67">
        <v>4.5581331988037732</v>
      </c>
      <c r="K28" s="67">
        <v>2.5469806681440588</v>
      </c>
      <c r="L28" s="67">
        <v>-13.10203293347638</v>
      </c>
      <c r="M28" s="67">
        <v>7.8946837588620298</v>
      </c>
      <c r="N28" s="67">
        <v>1.1601375003316861</v>
      </c>
      <c r="O28" s="67">
        <v>7.3211667509782501</v>
      </c>
      <c r="P28" s="67">
        <v>1.3061813311124979</v>
      </c>
      <c r="Q28" s="166">
        <v>-3.2573034273964083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62"/>
      <c r="AK28" s="18"/>
      <c r="AL28" s="18"/>
      <c r="AM28" s="18"/>
      <c r="AN28" s="18"/>
    </row>
    <row r="29" spans="1:40" s="5" customFormat="1" ht="18.75" hidden="1" customHeight="1" x14ac:dyDescent="0.25">
      <c r="A29" s="139">
        <v>41334</v>
      </c>
      <c r="B29" s="67">
        <v>0.94972572256409649</v>
      </c>
      <c r="C29" s="67">
        <v>-21.933302129907716</v>
      </c>
      <c r="D29" s="67">
        <v>1.4634353748012074</v>
      </c>
      <c r="E29" s="67">
        <v>17.539982313306368</v>
      </c>
      <c r="F29" s="67">
        <v>12.9121288703072</v>
      </c>
      <c r="G29" s="67">
        <v>-19.721123448297931</v>
      </c>
      <c r="H29" s="67">
        <v>5.2935105135856304</v>
      </c>
      <c r="I29" s="67">
        <v>-14.767378838335631</v>
      </c>
      <c r="J29" s="67">
        <v>-12.682212851236855</v>
      </c>
      <c r="K29" s="67">
        <v>63.085032080518062</v>
      </c>
      <c r="L29" s="67">
        <v>-10.622446036972207</v>
      </c>
      <c r="M29" s="67">
        <v>-9.6493571950435779</v>
      </c>
      <c r="N29" s="67">
        <v>1.1588356923626719</v>
      </c>
      <c r="O29" s="67">
        <v>3.6662282289345711</v>
      </c>
      <c r="P29" s="67">
        <v>44.551266397411808</v>
      </c>
      <c r="Q29" s="166">
        <v>3.8591783738037577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62"/>
      <c r="AK29" s="18"/>
      <c r="AL29" s="18"/>
      <c r="AM29" s="18"/>
      <c r="AN29" s="18"/>
    </row>
    <row r="30" spans="1:40" s="5" customFormat="1" ht="18.75" hidden="1" customHeight="1" x14ac:dyDescent="0.25">
      <c r="A30" s="140">
        <v>41426</v>
      </c>
      <c r="B30" s="67">
        <v>11.262178481372359</v>
      </c>
      <c r="C30" s="67">
        <v>4.4654762805021591</v>
      </c>
      <c r="D30" s="67">
        <v>6.1498338452236112</v>
      </c>
      <c r="E30" s="67">
        <v>6.7800170384373644</v>
      </c>
      <c r="F30" s="67">
        <v>-24.195565602600865</v>
      </c>
      <c r="G30" s="67">
        <v>-4.2475949335632208</v>
      </c>
      <c r="H30" s="67">
        <v>-1.0794645879816329</v>
      </c>
      <c r="I30" s="67">
        <v>24.581181348422263</v>
      </c>
      <c r="J30" s="67">
        <v>-17.866941162077978</v>
      </c>
      <c r="K30" s="67">
        <v>22.730984465622399</v>
      </c>
      <c r="L30" s="67">
        <v>-8.9839596089816354</v>
      </c>
      <c r="M30" s="67">
        <v>-26.573355638085687</v>
      </c>
      <c r="N30" s="67">
        <v>1.1575339011464081</v>
      </c>
      <c r="O30" s="67">
        <v>2.695354690200773</v>
      </c>
      <c r="P30" s="67">
        <v>4.2878084327628301</v>
      </c>
      <c r="Q30" s="166">
        <v>0.54770683264365516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62"/>
      <c r="AK30" s="18"/>
      <c r="AL30" s="18"/>
      <c r="AM30" s="18"/>
      <c r="AN30" s="18"/>
    </row>
    <row r="31" spans="1:40" s="5" customFormat="1" ht="18.75" hidden="1" customHeight="1" x14ac:dyDescent="0.25">
      <c r="A31" s="139">
        <v>41518</v>
      </c>
      <c r="B31" s="67">
        <v>15.210262803615819</v>
      </c>
      <c r="C31" s="67">
        <v>-14.431391832486739</v>
      </c>
      <c r="D31" s="67">
        <v>-5.2973455356298302</v>
      </c>
      <c r="E31" s="67">
        <v>-17.235892897140914</v>
      </c>
      <c r="F31" s="67">
        <v>-29.117002219849212</v>
      </c>
      <c r="G31" s="67">
        <v>7.2010875394982037</v>
      </c>
      <c r="H31" s="67">
        <v>-3.1455850523837796</v>
      </c>
      <c r="I31" s="67">
        <v>-1.3845239515982684</v>
      </c>
      <c r="J31" s="67">
        <v>1.4767154369848612</v>
      </c>
      <c r="K31" s="67">
        <v>-13.775351326458548</v>
      </c>
      <c r="L31" s="67">
        <v>-4.7615485249927616</v>
      </c>
      <c r="M31" s="67">
        <v>-22.617664139190396</v>
      </c>
      <c r="N31" s="67">
        <v>1.3432903901546922</v>
      </c>
      <c r="O31" s="67">
        <v>1.0717709401875197</v>
      </c>
      <c r="P31" s="67">
        <v>35.673911028445389</v>
      </c>
      <c r="Q31" s="166">
        <v>-2.4152457646978149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62"/>
      <c r="AK31" s="18"/>
      <c r="AL31" s="18"/>
      <c r="AM31" s="18"/>
      <c r="AN31" s="18"/>
    </row>
    <row r="32" spans="1:40" s="5" customFormat="1" ht="18.75" hidden="1" customHeight="1" x14ac:dyDescent="0.25">
      <c r="A32" s="140">
        <v>41609</v>
      </c>
      <c r="B32" s="67">
        <v>19.746377964034096</v>
      </c>
      <c r="C32" s="67">
        <v>-22.230267062580083</v>
      </c>
      <c r="D32" s="67">
        <v>21.919749541668992</v>
      </c>
      <c r="E32" s="67">
        <v>-21.384075957269573</v>
      </c>
      <c r="F32" s="67">
        <v>-4.3136157653687377</v>
      </c>
      <c r="G32" s="67">
        <v>29.038553597298005</v>
      </c>
      <c r="H32" s="67">
        <v>-2.1638769951809707</v>
      </c>
      <c r="I32" s="67">
        <v>21.268741066053948</v>
      </c>
      <c r="J32" s="67">
        <v>-11.927458297874949</v>
      </c>
      <c r="K32" s="67">
        <v>-0.40873448290516023</v>
      </c>
      <c r="L32" s="67">
        <v>7.6756162462032762E-2</v>
      </c>
      <c r="M32" s="67">
        <v>-4.8597686663815125</v>
      </c>
      <c r="N32" s="67">
        <v>1.5293879854739458</v>
      </c>
      <c r="O32" s="67">
        <v>0.52813430365419833</v>
      </c>
      <c r="P32" s="67">
        <v>-16.047055857039823</v>
      </c>
      <c r="Q32" s="166">
        <v>1.2485475189811979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62"/>
      <c r="AK32" s="18"/>
      <c r="AL32" s="18"/>
      <c r="AM32" s="18"/>
      <c r="AN32" s="18"/>
    </row>
    <row r="33" spans="1:40" s="5" customFormat="1" ht="18.75" hidden="1" customHeight="1" x14ac:dyDescent="0.25">
      <c r="A33" s="139">
        <v>41699</v>
      </c>
      <c r="B33" s="67">
        <v>22.75622232406775</v>
      </c>
      <c r="C33" s="67">
        <v>-7.5032366752686102</v>
      </c>
      <c r="D33" s="67">
        <v>2.5022564863796788</v>
      </c>
      <c r="E33" s="67">
        <v>-22.975537418949983</v>
      </c>
      <c r="F33" s="67">
        <v>27.454728793907179</v>
      </c>
      <c r="G33" s="67">
        <v>24.641337327187316</v>
      </c>
      <c r="H33" s="67">
        <v>1.3079933477467591</v>
      </c>
      <c r="I33" s="67">
        <v>37.526086850590559</v>
      </c>
      <c r="J33" s="67">
        <v>-2.1898691655393492</v>
      </c>
      <c r="K33" s="67">
        <v>-25.662273892456625</v>
      </c>
      <c r="L33" s="67">
        <v>1.0321261549270559</v>
      </c>
      <c r="M33" s="67">
        <v>-12.442048705330691</v>
      </c>
      <c r="N33" s="67">
        <v>1.7158273134806166</v>
      </c>
      <c r="O33" s="67">
        <v>0.13345700108730796</v>
      </c>
      <c r="P33" s="67">
        <v>-39.189720110729922</v>
      </c>
      <c r="Q33" s="166">
        <v>-0.14490943890446317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62"/>
      <c r="AK33" s="18"/>
      <c r="AL33" s="18"/>
      <c r="AM33" s="18"/>
      <c r="AN33" s="18"/>
    </row>
    <row r="34" spans="1:40" s="5" customFormat="1" ht="18.75" hidden="1" customHeight="1" x14ac:dyDescent="0.25">
      <c r="A34" s="140">
        <v>41791</v>
      </c>
      <c r="B34" s="67">
        <v>-2.341650517521586</v>
      </c>
      <c r="C34" s="67">
        <v>-14.187320363969846</v>
      </c>
      <c r="D34" s="67">
        <v>11.122701991066862</v>
      </c>
      <c r="E34" s="67">
        <v>-21.567070769333412</v>
      </c>
      <c r="F34" s="67">
        <v>37.190024858890808</v>
      </c>
      <c r="G34" s="67">
        <v>7.0758642349945973</v>
      </c>
      <c r="H34" s="67">
        <v>-3.1528657283326567</v>
      </c>
      <c r="I34" s="67">
        <v>6.8375386532567433</v>
      </c>
      <c r="J34" s="67">
        <v>-14.270462814148203</v>
      </c>
      <c r="K34" s="67">
        <v>17.857562091471181</v>
      </c>
      <c r="L34" s="67">
        <v>10.287347753874883</v>
      </c>
      <c r="M34" s="67">
        <v>29.406392438681621</v>
      </c>
      <c r="N34" s="67">
        <v>1.9026090017015775</v>
      </c>
      <c r="O34" s="67">
        <v>-1.5746532781778058</v>
      </c>
      <c r="P34" s="67">
        <v>6.5547623133998911</v>
      </c>
      <c r="Q34" s="166">
        <v>1.7017403033279521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62"/>
      <c r="AK34" s="18"/>
      <c r="AL34" s="18"/>
      <c r="AM34" s="18"/>
      <c r="AN34" s="18"/>
    </row>
    <row r="35" spans="1:40" s="5" customFormat="1" ht="18.75" customHeight="1" x14ac:dyDescent="0.25">
      <c r="A35" s="139">
        <v>41883</v>
      </c>
      <c r="B35" s="67">
        <v>-2.268182492750455</v>
      </c>
      <c r="C35" s="67">
        <v>4.5199945004521709</v>
      </c>
      <c r="D35" s="67">
        <v>18.801771808036051</v>
      </c>
      <c r="E35" s="67">
        <v>-12.797258862783295</v>
      </c>
      <c r="F35" s="67">
        <v>60.109044866332965</v>
      </c>
      <c r="G35" s="67">
        <v>-4.0618424087359841</v>
      </c>
      <c r="H35" s="67">
        <v>10.046397160471514</v>
      </c>
      <c r="I35" s="67">
        <v>31.325768580432083</v>
      </c>
      <c r="J35" s="67">
        <v>-19.150230886793651</v>
      </c>
      <c r="K35" s="67">
        <v>-4.0088437894285676</v>
      </c>
      <c r="L35" s="67">
        <v>12.37874795972516</v>
      </c>
      <c r="M35" s="67">
        <v>76.763411033112192</v>
      </c>
      <c r="N35" s="67">
        <v>1.7116196161276775</v>
      </c>
      <c r="O35" s="67">
        <v>0.22005247400090866</v>
      </c>
      <c r="P35" s="67">
        <v>-14.465194737760228</v>
      </c>
      <c r="Q35" s="166">
        <v>6.7175412113345487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62"/>
      <c r="AK35" s="18"/>
      <c r="AL35" s="18"/>
      <c r="AM35" s="18"/>
      <c r="AN35" s="18"/>
    </row>
    <row r="36" spans="1:40" s="5" customFormat="1" ht="18.75" customHeight="1" x14ac:dyDescent="0.25">
      <c r="A36" s="140">
        <v>41974</v>
      </c>
      <c r="B36" s="67">
        <v>-11.7343048694174</v>
      </c>
      <c r="C36" s="67">
        <v>24.738621111043386</v>
      </c>
      <c r="D36" s="67">
        <v>4.8028625376136205</v>
      </c>
      <c r="E36" s="67">
        <v>-12.806672103021796</v>
      </c>
      <c r="F36" s="67">
        <v>12.221588938261306</v>
      </c>
      <c r="G36" s="67">
        <v>-14.410960255249577</v>
      </c>
      <c r="H36" s="67">
        <v>-1.4223235308478905</v>
      </c>
      <c r="I36" s="67">
        <v>32.674188953406485</v>
      </c>
      <c r="J36" s="67">
        <v>9.0333100788702723</v>
      </c>
      <c r="K36" s="67">
        <v>-1.9170166036248446</v>
      </c>
      <c r="L36" s="67">
        <v>14.854380883153553</v>
      </c>
      <c r="M36" s="67">
        <v>71.903514987588864</v>
      </c>
      <c r="N36" s="67">
        <v>1.5209881894495538</v>
      </c>
      <c r="O36" s="67">
        <v>1.8425385894147297</v>
      </c>
      <c r="P36" s="67">
        <v>-7.226382176704405</v>
      </c>
      <c r="Q36" s="166">
        <v>2.2508727767244068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5"/>
      <c r="AJ36" s="62"/>
      <c r="AK36" s="18"/>
      <c r="AL36" s="18"/>
      <c r="AM36" s="18"/>
      <c r="AN36" s="18"/>
    </row>
    <row r="37" spans="1:40" s="5" customFormat="1" ht="18.75" customHeight="1" x14ac:dyDescent="0.25">
      <c r="A37" s="139">
        <v>42064</v>
      </c>
      <c r="B37" s="67">
        <v>-12.927170047978521</v>
      </c>
      <c r="C37" s="67">
        <v>34.70742067781066</v>
      </c>
      <c r="D37" s="67">
        <v>-0.46901647287108972</v>
      </c>
      <c r="E37" s="67">
        <v>-13.724735802020774</v>
      </c>
      <c r="F37" s="67">
        <v>7.1664406158116094</v>
      </c>
      <c r="G37" s="67">
        <v>0.43506706429076303</v>
      </c>
      <c r="H37" s="67">
        <v>-5.2090198274396613</v>
      </c>
      <c r="I37" s="67">
        <v>20.265196117060611</v>
      </c>
      <c r="J37" s="67">
        <v>17.585754956365193</v>
      </c>
      <c r="K37" s="67">
        <v>45.663317375531051</v>
      </c>
      <c r="L37" s="67">
        <v>17.960411105639352</v>
      </c>
      <c r="M37" s="67">
        <v>48.783645100104309</v>
      </c>
      <c r="N37" s="67">
        <v>1.3307140507684352</v>
      </c>
      <c r="O37" s="67">
        <v>0.69431630818094447</v>
      </c>
      <c r="P37" s="67">
        <v>-2.9856203163533337</v>
      </c>
      <c r="Q37" s="166">
        <v>3.426488107981001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  <c r="AL37" s="18"/>
      <c r="AM37" s="18"/>
      <c r="AN37" s="18"/>
    </row>
    <row r="38" spans="1:40" s="5" customFormat="1" ht="18.75" customHeight="1" x14ac:dyDescent="0.25">
      <c r="A38" s="140">
        <v>42156</v>
      </c>
      <c r="B38" s="67">
        <v>-6.9803388361391114</v>
      </c>
      <c r="C38" s="67">
        <v>78.687630770085832</v>
      </c>
      <c r="D38" s="67">
        <v>-13.250452176834401</v>
      </c>
      <c r="E38" s="67">
        <v>-5.3098238339235593</v>
      </c>
      <c r="F38" s="67">
        <v>-29.099335420428645</v>
      </c>
      <c r="G38" s="67">
        <v>27.974262591286148</v>
      </c>
      <c r="H38" s="67">
        <v>-0.58837908230381686</v>
      </c>
      <c r="I38" s="67">
        <v>13.067062541090564</v>
      </c>
      <c r="J38" s="67">
        <v>28.992382565688075</v>
      </c>
      <c r="K38" s="67">
        <v>8.7550223973603636</v>
      </c>
      <c r="L38" s="67">
        <v>15.93652996068586</v>
      </c>
      <c r="M38" s="67">
        <v>32.572883436978458</v>
      </c>
      <c r="N38" s="67">
        <v>1.1407965304426853</v>
      </c>
      <c r="O38" s="67">
        <v>-0.64816198276686521</v>
      </c>
      <c r="P38" s="67">
        <v>3.0507341538643118</v>
      </c>
      <c r="Q38" s="166">
        <v>4.7030012222668063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  <c r="AL38" s="18"/>
      <c r="AM38" s="18"/>
      <c r="AN38" s="18"/>
    </row>
    <row r="39" spans="1:40" s="5" customFormat="1" ht="18.75" customHeight="1" x14ac:dyDescent="0.25">
      <c r="A39" s="139">
        <v>42248</v>
      </c>
      <c r="B39" s="67">
        <v>-9.3554472319511177</v>
      </c>
      <c r="C39" s="67">
        <v>97.438812253776405</v>
      </c>
      <c r="D39" s="67">
        <v>-3.0556836667653329</v>
      </c>
      <c r="E39" s="67">
        <v>6.8562075560086697</v>
      </c>
      <c r="F39" s="67">
        <v>34.774802675968971</v>
      </c>
      <c r="G39" s="67">
        <v>55.350030477721077</v>
      </c>
      <c r="H39" s="67">
        <v>-0.81520415988867967</v>
      </c>
      <c r="I39" s="67">
        <v>0.1213564178797526</v>
      </c>
      <c r="J39" s="67">
        <v>68.378676773412366</v>
      </c>
      <c r="K39" s="67">
        <v>22.660269388696733</v>
      </c>
      <c r="L39" s="67">
        <v>14.625317428915565</v>
      </c>
      <c r="M39" s="67">
        <v>11.89716808972679</v>
      </c>
      <c r="N39" s="67">
        <v>1.2792638107575414</v>
      </c>
      <c r="O39" s="67">
        <v>-0.19681305486064105</v>
      </c>
      <c r="P39" s="67">
        <v>-5.6029710082134869</v>
      </c>
      <c r="Q39" s="166">
        <v>9.0294994120037728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  <c r="AL39" s="18"/>
      <c r="AM39" s="18"/>
      <c r="AN39" s="18"/>
    </row>
    <row r="40" spans="1:40" s="5" customFormat="1" ht="18.75" customHeight="1" x14ac:dyDescent="0.25">
      <c r="A40" s="139">
        <v>42339</v>
      </c>
      <c r="B40" s="67">
        <v>-10.578434438507344</v>
      </c>
      <c r="C40" s="67">
        <v>22.949706317325223</v>
      </c>
      <c r="D40" s="67">
        <v>2.8301654426417571</v>
      </c>
      <c r="E40" s="67">
        <v>6.357827469701121</v>
      </c>
      <c r="F40" s="67">
        <v>-10.608688744188669</v>
      </c>
      <c r="G40" s="67">
        <v>27.19773068174382</v>
      </c>
      <c r="H40" s="67">
        <v>18.946256987815033</v>
      </c>
      <c r="I40" s="67">
        <v>-6.8706252230698084</v>
      </c>
      <c r="J40" s="67">
        <v>12.663444396419933</v>
      </c>
      <c r="K40" s="67">
        <v>12.323360672015895</v>
      </c>
      <c r="L40" s="67">
        <v>13.594306250311661</v>
      </c>
      <c r="M40" s="67">
        <v>6.2573709392461581</v>
      </c>
      <c r="N40" s="67">
        <v>1.4179206603498642</v>
      </c>
      <c r="O40" s="67">
        <v>-0.47815408002983872</v>
      </c>
      <c r="P40" s="67">
        <v>25.375223488841257</v>
      </c>
      <c r="Q40" s="166">
        <v>9.5839442319151544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  <c r="AL40" s="18"/>
      <c r="AM40" s="18"/>
      <c r="AN40" s="18"/>
    </row>
    <row r="41" spans="1:40" s="5" customFormat="1" ht="18.75" customHeight="1" x14ac:dyDescent="0.25">
      <c r="A41" s="140">
        <v>42430</v>
      </c>
      <c r="B41" s="67">
        <v>-5.6588671531516468</v>
      </c>
      <c r="C41" s="67">
        <v>52.859963049869691</v>
      </c>
      <c r="D41" s="67">
        <v>7.87301205716129</v>
      </c>
      <c r="E41" s="67">
        <v>11.067056477817275</v>
      </c>
      <c r="F41" s="67">
        <v>-6.067396020566008</v>
      </c>
      <c r="G41" s="67">
        <v>0.63776687019552014</v>
      </c>
      <c r="H41" s="67">
        <v>16.979620750150147</v>
      </c>
      <c r="I41" s="67">
        <v>1.5992660795359797</v>
      </c>
      <c r="J41" s="67">
        <v>31.206611339792261</v>
      </c>
      <c r="K41" s="67">
        <v>16.934618077764299</v>
      </c>
      <c r="L41" s="67">
        <v>12.123189795364127</v>
      </c>
      <c r="M41" s="67">
        <v>5.7394056814036247</v>
      </c>
      <c r="N41" s="67">
        <v>1.5567673387502907</v>
      </c>
      <c r="O41" s="67">
        <v>6.1051136950013074E-2</v>
      </c>
      <c r="P41" s="67">
        <v>16.355269577813715</v>
      </c>
      <c r="Q41" s="166">
        <v>9.6292544010344443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  <c r="AL41" s="18"/>
      <c r="AM41" s="18"/>
      <c r="AN41" s="18"/>
    </row>
    <row r="42" spans="1:40" s="5" customFormat="1" ht="18.75" customHeight="1" x14ac:dyDescent="0.25">
      <c r="A42" s="140">
        <v>42522</v>
      </c>
      <c r="B42" s="67">
        <v>-4.8433916489557305</v>
      </c>
      <c r="C42" s="67">
        <v>-1.3533179099804329</v>
      </c>
      <c r="D42" s="67">
        <v>12.562283998925679</v>
      </c>
      <c r="E42" s="67">
        <v>4.3420509090835395</v>
      </c>
      <c r="F42" s="67">
        <v>47.92227640771938</v>
      </c>
      <c r="G42" s="67">
        <v>-10.863773086968351</v>
      </c>
      <c r="H42" s="67">
        <v>8.3257094207028501</v>
      </c>
      <c r="I42" s="67">
        <v>6.224565816208667</v>
      </c>
      <c r="J42" s="67">
        <v>21.39290868238318</v>
      </c>
      <c r="K42" s="67">
        <v>6.4190335376140979</v>
      </c>
      <c r="L42" s="67">
        <v>10.024255462446277</v>
      </c>
      <c r="M42" s="67">
        <v>1.5841287693069575</v>
      </c>
      <c r="N42" s="67">
        <v>1.6958041058448998</v>
      </c>
      <c r="O42" s="67">
        <v>-4.1143812442299321</v>
      </c>
      <c r="P42" s="67">
        <v>-9.9037249366505762</v>
      </c>
      <c r="Q42" s="166">
        <v>4.0531531230032414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  <c r="AL42" s="18"/>
      <c r="AM42" s="18"/>
      <c r="AN42" s="18"/>
    </row>
    <row r="43" spans="1:40" s="5" customFormat="1" ht="18.75" customHeight="1" x14ac:dyDescent="0.25">
      <c r="A43" s="139">
        <v>42614</v>
      </c>
      <c r="B43" s="67">
        <v>3.0162348100728877</v>
      </c>
      <c r="C43" s="67">
        <v>6.2838116437752376</v>
      </c>
      <c r="D43" s="67">
        <v>1.7382944851647153E-2</v>
      </c>
      <c r="E43" s="67">
        <v>3.7522076270040543</v>
      </c>
      <c r="F43" s="67">
        <v>-22.518436595154611</v>
      </c>
      <c r="G43" s="67">
        <v>-19.651938106453741</v>
      </c>
      <c r="H43" s="67">
        <v>8.9308261878364164</v>
      </c>
      <c r="I43" s="67">
        <v>-3.8225125304690692</v>
      </c>
      <c r="J43" s="67">
        <v>-19.154313451574993</v>
      </c>
      <c r="K43" s="67">
        <v>1.1755931642182986</v>
      </c>
      <c r="L43" s="67">
        <v>10.461234981309417</v>
      </c>
      <c r="M43" s="67">
        <v>-1.866351187939415</v>
      </c>
      <c r="N43" s="67">
        <v>1.413866333209441</v>
      </c>
      <c r="O43" s="67">
        <v>-4.4484762927881718</v>
      </c>
      <c r="P43" s="67">
        <v>8.7260944536914167</v>
      </c>
      <c r="Q43" s="166">
        <v>0.77141297673435361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  <c r="AL43" s="18"/>
      <c r="AM43" s="18"/>
      <c r="AN43" s="18"/>
    </row>
    <row r="44" spans="1:40" s="5" customFormat="1" ht="18.75" customHeight="1" x14ac:dyDescent="0.25">
      <c r="A44" s="140">
        <v>42705</v>
      </c>
      <c r="B44" s="67">
        <v>24.481239656554564</v>
      </c>
      <c r="C44" s="67">
        <v>21.762831032186639</v>
      </c>
      <c r="D44" s="67">
        <v>14.86510615421939</v>
      </c>
      <c r="E44" s="67">
        <v>2.302177762543721</v>
      </c>
      <c r="F44" s="67">
        <v>7.9455127017014462</v>
      </c>
      <c r="G44" s="67">
        <v>-19.235981204598943</v>
      </c>
      <c r="H44" s="67">
        <v>0.928624098705086</v>
      </c>
      <c r="I44" s="67">
        <v>-9.675071178870013</v>
      </c>
      <c r="J44" s="67">
        <v>3.8213471077477408</v>
      </c>
      <c r="K44" s="67">
        <v>-3.0144691296432029</v>
      </c>
      <c r="L44" s="67">
        <v>10.102631616670607</v>
      </c>
      <c r="M44" s="67">
        <v>-7.9552185090967242</v>
      </c>
      <c r="N44" s="67">
        <v>1.1327101946672684</v>
      </c>
      <c r="O44" s="67">
        <v>-3.9289107504671819</v>
      </c>
      <c r="P44" s="67">
        <v>-17.820711107231844</v>
      </c>
      <c r="Q44" s="166">
        <v>0.94103728358385297</v>
      </c>
      <c r="R44" s="7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18"/>
      <c r="AL44" s="18"/>
      <c r="AM44" s="18"/>
      <c r="AN44" s="18"/>
    </row>
    <row r="45" spans="1:40" s="8" customFormat="1" ht="18.75" customHeight="1" x14ac:dyDescent="0.25">
      <c r="A45" s="139">
        <v>42795</v>
      </c>
      <c r="B45" s="67">
        <v>32.478155756077058</v>
      </c>
      <c r="C45" s="67">
        <v>-25.601180739457646</v>
      </c>
      <c r="D45" s="67">
        <v>12.025930624966463</v>
      </c>
      <c r="E45" s="67">
        <v>3.4265993072785506</v>
      </c>
      <c r="F45" s="67">
        <v>3.1883813336777109</v>
      </c>
      <c r="G45" s="67">
        <v>-20.768156784659396</v>
      </c>
      <c r="H45" s="67">
        <v>3.1178462501389248</v>
      </c>
      <c r="I45" s="67">
        <v>-4.53197281174549</v>
      </c>
      <c r="J45" s="67">
        <v>-5.2157222067490778</v>
      </c>
      <c r="K45" s="67">
        <v>-14.898884424225187</v>
      </c>
      <c r="L45" s="67">
        <v>6.2419476028740917</v>
      </c>
      <c r="M45" s="67">
        <v>14.518763350564242</v>
      </c>
      <c r="N45" s="67">
        <v>0.85233352324429745</v>
      </c>
      <c r="O45" s="67">
        <v>-3.6668405127009294</v>
      </c>
      <c r="P45" s="67">
        <v>-12.688344819110299</v>
      </c>
      <c r="Q45" s="166">
        <v>0.80697625926224248</v>
      </c>
      <c r="R45" s="7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  <c r="AL45" s="60"/>
      <c r="AM45" s="60"/>
      <c r="AN45" s="60"/>
    </row>
    <row r="46" spans="1:40" s="8" customFormat="1" ht="18.75" customHeight="1" x14ac:dyDescent="0.25">
      <c r="A46" s="140">
        <v>42887</v>
      </c>
      <c r="B46" s="67">
        <v>38.211503542998912</v>
      </c>
      <c r="C46" s="67">
        <v>-16.471703618244021</v>
      </c>
      <c r="D46" s="67">
        <v>-7.4842212645559272</v>
      </c>
      <c r="E46" s="67">
        <v>1.8974696071182677</v>
      </c>
      <c r="F46" s="67">
        <v>25.984007863152812</v>
      </c>
      <c r="G46" s="67">
        <v>-18.232882032293048</v>
      </c>
      <c r="H46" s="67">
        <v>3.5154117578178443</v>
      </c>
      <c r="I46" s="67">
        <v>-19.375294066018668</v>
      </c>
      <c r="J46" s="67">
        <v>5.7290599049679969</v>
      </c>
      <c r="K46" s="67">
        <v>-4.4144865195819847</v>
      </c>
      <c r="L46" s="67">
        <v>6.2332414551076312</v>
      </c>
      <c r="M46" s="67">
        <v>-1.0176881017342225</v>
      </c>
      <c r="N46" s="67">
        <v>0.57273415797419602</v>
      </c>
      <c r="O46" s="67">
        <v>0.96908358341951839</v>
      </c>
      <c r="P46" s="67">
        <v>-7.4570285117611093</v>
      </c>
      <c r="Q46" s="166">
        <v>1.679458732636391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  <c r="AL46" s="60"/>
      <c r="AM46" s="60"/>
      <c r="AN46" s="60"/>
    </row>
    <row r="47" spans="1:40" s="8" customFormat="1" ht="18.75" customHeight="1" x14ac:dyDescent="0.25">
      <c r="A47" s="139">
        <v>42979</v>
      </c>
      <c r="B47" s="67">
        <v>11.738417970013145</v>
      </c>
      <c r="C47" s="67">
        <v>-19.626308549409515</v>
      </c>
      <c r="D47" s="67">
        <v>-1.1984618451702431</v>
      </c>
      <c r="E47" s="67">
        <v>-32.951495144675476</v>
      </c>
      <c r="F47" s="67">
        <v>-24.615066916068585</v>
      </c>
      <c r="G47" s="67">
        <v>-14.410021917506967</v>
      </c>
      <c r="H47" s="67">
        <v>-4.768653576147031</v>
      </c>
      <c r="I47" s="67">
        <v>-8.7339412543994968</v>
      </c>
      <c r="J47" s="67">
        <v>13.701962721951361</v>
      </c>
      <c r="K47" s="67">
        <v>28.396216185106965</v>
      </c>
      <c r="L47" s="67">
        <v>6.8398796311873724</v>
      </c>
      <c r="M47" s="67">
        <v>3.9902337648379387</v>
      </c>
      <c r="N47" s="67">
        <v>0.710335025110723</v>
      </c>
      <c r="O47" s="67">
        <v>1.7156619089121108</v>
      </c>
      <c r="P47" s="67">
        <v>-10.71485319232761</v>
      </c>
      <c r="Q47" s="166">
        <v>-2.3395591965830249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  <c r="AL47" s="60"/>
      <c r="AM47" s="60"/>
      <c r="AN47" s="60"/>
    </row>
    <row r="48" spans="1:40" s="8" customFormat="1" ht="18.75" customHeight="1" x14ac:dyDescent="0.25">
      <c r="A48" s="140">
        <v>43070</v>
      </c>
      <c r="B48" s="67">
        <v>-0.56113647849514336</v>
      </c>
      <c r="C48" s="67">
        <v>-25.253907540993708</v>
      </c>
      <c r="D48" s="67">
        <v>-11.608559507715555</v>
      </c>
      <c r="E48" s="67">
        <v>-57.865654932093733</v>
      </c>
      <c r="F48" s="67">
        <v>24.185556931023299</v>
      </c>
      <c r="G48" s="67">
        <v>7.359326648446654</v>
      </c>
      <c r="H48" s="67">
        <v>-2.0953236409862086</v>
      </c>
      <c r="I48" s="67">
        <v>-9.5157242145278076</v>
      </c>
      <c r="J48" s="67">
        <v>-7.1053544061102656</v>
      </c>
      <c r="K48" s="67">
        <v>0.23919525914735118</v>
      </c>
      <c r="L48" s="67">
        <v>7.2475336784790443</v>
      </c>
      <c r="M48" s="67">
        <v>12.294168163819378</v>
      </c>
      <c r="N48" s="67">
        <v>0.84812415399431984</v>
      </c>
      <c r="O48" s="67">
        <v>2.1950341642636317E-2</v>
      </c>
      <c r="P48" s="67">
        <v>7.4752709737600043</v>
      </c>
      <c r="Q48" s="166">
        <v>-2.346411231756079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  <c r="AL48" s="60"/>
      <c r="AM48" s="60"/>
      <c r="AN48" s="60"/>
    </row>
    <row r="49" spans="1:40" s="8" customFormat="1" ht="18.75" customHeight="1" x14ac:dyDescent="0.3">
      <c r="A49" s="139">
        <v>43160</v>
      </c>
      <c r="B49" s="67">
        <v>-7.1685661734320547</v>
      </c>
      <c r="C49" s="67">
        <v>-15.395806493084223</v>
      </c>
      <c r="D49" s="67">
        <v>-6.0807995416224969</v>
      </c>
      <c r="E49" s="67">
        <v>-56.895924675081112</v>
      </c>
      <c r="F49" s="67">
        <v>5.0731236085702562</v>
      </c>
      <c r="G49" s="67">
        <v>17.50054680688396</v>
      </c>
      <c r="H49" s="67">
        <v>3.1856763732473325</v>
      </c>
      <c r="I49" s="67">
        <v>-29.030767547691241</v>
      </c>
      <c r="J49" s="67">
        <v>-11.881079523166562</v>
      </c>
      <c r="K49" s="67">
        <v>-11.174361943861285</v>
      </c>
      <c r="L49" s="67">
        <v>10.681798206169546</v>
      </c>
      <c r="M49" s="67">
        <v>15.376671192372953</v>
      </c>
      <c r="N49" s="124">
        <v>0.98610180219955623</v>
      </c>
      <c r="O49" s="124">
        <v>6.4355956115065283E-3</v>
      </c>
      <c r="P49" s="67">
        <v>5.0140495261579048</v>
      </c>
      <c r="Q49" s="166">
        <v>-1.5708792669529856</v>
      </c>
      <c r="R49" s="88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  <c r="AL49" s="60"/>
      <c r="AM49" s="60"/>
      <c r="AN49" s="60"/>
    </row>
    <row r="50" spans="1:40" s="8" customFormat="1" ht="18.75" customHeight="1" x14ac:dyDescent="0.25">
      <c r="A50" s="140">
        <v>43252</v>
      </c>
      <c r="B50" s="67">
        <v>-18.852394709652529</v>
      </c>
      <c r="C50" s="67">
        <v>-9.1076383604519719</v>
      </c>
      <c r="D50" s="67">
        <v>-1.1498824243932262</v>
      </c>
      <c r="E50" s="67">
        <v>-54.125136750667401</v>
      </c>
      <c r="F50" s="67">
        <v>-26.944520672959598</v>
      </c>
      <c r="G50" s="67">
        <v>24.913948971456847</v>
      </c>
      <c r="H50" s="67">
        <v>1.6504002325712293</v>
      </c>
      <c r="I50" s="67">
        <v>4.1061538744935859</v>
      </c>
      <c r="J50" s="67">
        <v>-6.3447006498790586</v>
      </c>
      <c r="K50" s="67">
        <v>-11.388714709036648</v>
      </c>
      <c r="L50" s="67">
        <v>8.1842684163893011</v>
      </c>
      <c r="M50" s="67">
        <v>26.041963566597133</v>
      </c>
      <c r="N50" s="67">
        <v>1.1242682276533174</v>
      </c>
      <c r="O50" s="67">
        <v>2.6323400466421418</v>
      </c>
      <c r="P50" s="67">
        <v>3.3328167521721923</v>
      </c>
      <c r="Q50" s="166">
        <v>-1.9910246076343867</v>
      </c>
      <c r="R50" s="88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  <c r="AL50" s="60"/>
      <c r="AM50" s="60"/>
      <c r="AN50" s="60"/>
    </row>
    <row r="51" spans="1:40" s="8" customFormat="1" ht="18.75" customHeight="1" x14ac:dyDescent="0.25">
      <c r="A51" s="139">
        <v>43344</v>
      </c>
      <c r="B51" s="67">
        <v>-11.388776213811923</v>
      </c>
      <c r="C51" s="67">
        <v>-38.673283490567528</v>
      </c>
      <c r="D51" s="67">
        <v>-2.0852745810432083</v>
      </c>
      <c r="E51" s="67">
        <v>-34.546587712922616</v>
      </c>
      <c r="F51" s="67">
        <v>20.852037980705532</v>
      </c>
      <c r="G51" s="67">
        <v>-5.6175683482481844</v>
      </c>
      <c r="H51" s="67">
        <v>14.590346585196897</v>
      </c>
      <c r="I51" s="67">
        <v>-8.5924963027474774</v>
      </c>
      <c r="J51" s="67">
        <v>-1.8507937312606373</v>
      </c>
      <c r="K51" s="67">
        <v>-6.0115369995957053</v>
      </c>
      <c r="L51" s="67">
        <v>7.4165701322689728</v>
      </c>
      <c r="M51" s="67">
        <v>-12.827713956868536</v>
      </c>
      <c r="N51" s="67">
        <v>1.1231004668509001</v>
      </c>
      <c r="O51" s="67">
        <v>2.2236266894077517</v>
      </c>
      <c r="P51" s="67">
        <v>-9.6881186103029648</v>
      </c>
      <c r="Q51" s="166">
        <v>0.55590058581833546</v>
      </c>
      <c r="R51" s="88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60"/>
      <c r="AL51" s="60"/>
      <c r="AM51" s="60"/>
      <c r="AN51" s="60"/>
    </row>
    <row r="52" spans="1:40" s="5" customFormat="1" ht="18.75" customHeight="1" x14ac:dyDescent="0.25">
      <c r="A52" s="140">
        <v>43435</v>
      </c>
      <c r="B52" s="67">
        <v>-1.6559132019015408</v>
      </c>
      <c r="C52" s="67">
        <v>-18.959792127095199</v>
      </c>
      <c r="D52" s="67">
        <v>5.2572976359932397</v>
      </c>
      <c r="E52" s="67">
        <v>1.3505655286425053</v>
      </c>
      <c r="F52" s="67">
        <v>3.1107735337118498</v>
      </c>
      <c r="G52" s="67">
        <v>14.756516483913288</v>
      </c>
      <c r="H52" s="67">
        <v>11.601878374230111</v>
      </c>
      <c r="I52" s="67">
        <v>9.3742895136372795</v>
      </c>
      <c r="J52" s="67">
        <v>21.409911510820436</v>
      </c>
      <c r="K52" s="67">
        <v>16.334185765061108</v>
      </c>
      <c r="L52" s="67">
        <v>3.7095728755306538</v>
      </c>
      <c r="M52" s="67">
        <v>-2.7946562162199484E-2</v>
      </c>
      <c r="N52" s="67">
        <v>1.121932719533504</v>
      </c>
      <c r="O52" s="67">
        <v>2.4555982015955919</v>
      </c>
      <c r="P52" s="67">
        <v>-22.524136306306602</v>
      </c>
      <c r="Q52" s="166">
        <v>6.0488425989888697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60"/>
      <c r="AK52" s="18"/>
      <c r="AL52" s="18"/>
      <c r="AM52" s="18"/>
      <c r="AN52" s="18"/>
    </row>
    <row r="53" spans="1:40" s="5" customFormat="1" ht="18.75" customHeight="1" x14ac:dyDescent="0.25">
      <c r="A53" s="140">
        <v>43525</v>
      </c>
      <c r="B53" s="67">
        <v>-1.0708388766161221</v>
      </c>
      <c r="C53" s="67">
        <v>5.5023795457884148</v>
      </c>
      <c r="D53" s="67">
        <v>13.92439651204522</v>
      </c>
      <c r="E53" s="67">
        <v>33.016528774576614</v>
      </c>
      <c r="F53" s="67">
        <v>9.3690285332522336</v>
      </c>
      <c r="G53" s="67">
        <v>26.249296977751285</v>
      </c>
      <c r="H53" s="67">
        <v>0.17698667456575379</v>
      </c>
      <c r="I53" s="67">
        <v>24.356881517092447</v>
      </c>
      <c r="J53" s="67">
        <v>40.337497338523633</v>
      </c>
      <c r="K53" s="67">
        <v>-14.766235846905531</v>
      </c>
      <c r="L53" s="67">
        <v>3.4849156701803139</v>
      </c>
      <c r="M53" s="67">
        <v>-31.368328182152496</v>
      </c>
      <c r="N53" s="67">
        <v>1.1207649857010011</v>
      </c>
      <c r="O53" s="67">
        <v>1.9677759419104319</v>
      </c>
      <c r="P53" s="67">
        <v>-12.175872613000379</v>
      </c>
      <c r="Q53" s="166">
        <v>2.0436935085019599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60"/>
      <c r="AK53" s="18"/>
      <c r="AL53" s="18"/>
      <c r="AM53" s="18"/>
      <c r="AN53" s="18"/>
    </row>
    <row r="54" spans="1:40" s="5" customFormat="1" ht="18.75" customHeight="1" x14ac:dyDescent="0.25">
      <c r="A54" s="140">
        <v>43617</v>
      </c>
      <c r="B54" s="67">
        <v>7.5257604572936856</v>
      </c>
      <c r="C54" s="67">
        <v>-20.122944675589267</v>
      </c>
      <c r="D54" s="67">
        <v>29.522993882768702</v>
      </c>
      <c r="E54" s="67">
        <v>21.678720300065066</v>
      </c>
      <c r="F54" s="67">
        <v>20.245346569370028</v>
      </c>
      <c r="G54" s="67">
        <v>12.460142836144584</v>
      </c>
      <c r="H54" s="67">
        <v>11.275064137370862</v>
      </c>
      <c r="I54" s="67">
        <v>1.0232931438089992</v>
      </c>
      <c r="J54" s="67">
        <v>29.810985206334379</v>
      </c>
      <c r="K54" s="67">
        <v>11.020706864588576</v>
      </c>
      <c r="L54" s="67">
        <v>1.904878801098576</v>
      </c>
      <c r="M54" s="67">
        <v>-37.953095573179311</v>
      </c>
      <c r="N54" s="67">
        <v>1.119597265353292</v>
      </c>
      <c r="O54" s="67">
        <v>1.2651297105106778</v>
      </c>
      <c r="P54" s="67">
        <v>-13.308796075296058</v>
      </c>
      <c r="Q54" s="166">
        <v>5.8151146275325942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  <c r="AL54" s="18"/>
      <c r="AM54" s="18"/>
      <c r="AN54" s="18"/>
    </row>
    <row r="55" spans="1:40" s="5" customFormat="1" ht="18.75" customHeight="1" x14ac:dyDescent="0.25">
      <c r="A55" s="140">
        <v>43709</v>
      </c>
      <c r="B55" s="67">
        <v>14.330347833541836</v>
      </c>
      <c r="C55" s="67">
        <v>-1.0330825322708961</v>
      </c>
      <c r="D55" s="67">
        <v>15.441596805487421</v>
      </c>
      <c r="E55" s="67">
        <v>1.7200805551539844</v>
      </c>
      <c r="F55" s="67">
        <v>8.8019919971674767</v>
      </c>
      <c r="G55" s="67">
        <v>8.0374002874430062</v>
      </c>
      <c r="H55" s="67">
        <v>1.2392051259664214</v>
      </c>
      <c r="I55" s="67">
        <v>10.631366833590235</v>
      </c>
      <c r="J55" s="67">
        <v>35.459038405000712</v>
      </c>
      <c r="K55" s="67">
        <v>13.673312749723621</v>
      </c>
      <c r="L55" s="67">
        <v>4.1894997300095724</v>
      </c>
      <c r="M55" s="67">
        <v>-9.1006090340120807</v>
      </c>
      <c r="N55" s="67">
        <v>1.1183191592604231</v>
      </c>
      <c r="O55" s="67">
        <v>0.39622762873027284</v>
      </c>
      <c r="P55" s="67">
        <v>5.1557143379162227</v>
      </c>
      <c r="Q55" s="166">
        <v>5.2458120875243566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18"/>
      <c r="AL55" s="18"/>
      <c r="AM55" s="18"/>
      <c r="AN55" s="18"/>
    </row>
    <row r="56" spans="1:40" s="5" customFormat="1" ht="18.75" customHeight="1" x14ac:dyDescent="0.25">
      <c r="A56" s="140">
        <v>43800</v>
      </c>
      <c r="B56" s="67">
        <v>1.9585386678908918</v>
      </c>
      <c r="C56" s="67">
        <v>-20.980314367109003</v>
      </c>
      <c r="D56" s="67">
        <v>-13.508878065355191</v>
      </c>
      <c r="E56" s="67">
        <v>12.399234865387058</v>
      </c>
      <c r="F56" s="67">
        <v>-7.5782394119055283</v>
      </c>
      <c r="G56" s="67">
        <v>10.729509092938059</v>
      </c>
      <c r="H56" s="67">
        <v>-8.2147986684213521</v>
      </c>
      <c r="I56" s="67">
        <v>-9.5321819542438817</v>
      </c>
      <c r="J56" s="67">
        <v>-3.8957922869316519</v>
      </c>
      <c r="K56" s="67">
        <v>-11.599136353043065</v>
      </c>
      <c r="L56" s="67">
        <v>5.7181988143664881</v>
      </c>
      <c r="M56" s="67">
        <v>-13.117111474910601</v>
      </c>
      <c r="N56" s="67">
        <v>1.1170410693222976</v>
      </c>
      <c r="O56" s="67">
        <v>2.1787512743822788</v>
      </c>
      <c r="P56" s="67">
        <v>3.4738163259477943</v>
      </c>
      <c r="Q56" s="166">
        <v>-3.6912006600843199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18"/>
      <c r="AL56" s="18"/>
      <c r="AM56" s="18"/>
      <c r="AN56" s="18"/>
    </row>
    <row r="57" spans="1:40" s="5" customFormat="1" ht="18.75" customHeight="1" x14ac:dyDescent="0.25">
      <c r="A57" s="140">
        <v>43910</v>
      </c>
      <c r="B57" s="67">
        <v>-3.3410066766197133</v>
      </c>
      <c r="C57" s="67">
        <v>-29.809219325246815</v>
      </c>
      <c r="D57" s="67">
        <v>-18.843412166642253</v>
      </c>
      <c r="E57" s="67">
        <v>-5.9825901990239174</v>
      </c>
      <c r="F57" s="67">
        <v>-8.9866049102656405</v>
      </c>
      <c r="G57" s="447">
        <v>-9.3483454146171425</v>
      </c>
      <c r="H57" s="67">
        <v>-1.7281505131215624</v>
      </c>
      <c r="I57" s="67">
        <v>-14.588956936080763</v>
      </c>
      <c r="J57" s="67">
        <v>-14.631774454471412</v>
      </c>
      <c r="K57" s="67">
        <v>30.431476373303411</v>
      </c>
      <c r="L57" s="67">
        <v>4.9399848589899307</v>
      </c>
      <c r="M57" s="67">
        <v>-15.397489888877502</v>
      </c>
      <c r="N57" s="67">
        <v>1.1157629955386028</v>
      </c>
      <c r="O57" s="67">
        <v>0</v>
      </c>
      <c r="P57" s="67">
        <v>-23.431494095551699</v>
      </c>
      <c r="Q57" s="448">
        <v>-3.3274429380692254</v>
      </c>
      <c r="R57" s="7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18"/>
      <c r="AL57" s="18"/>
      <c r="AM57" s="18"/>
      <c r="AN57" s="18"/>
    </row>
    <row r="58" spans="1:40" s="5" customFormat="1" ht="18.75" customHeight="1" x14ac:dyDescent="0.25">
      <c r="A58" s="140">
        <v>44002</v>
      </c>
      <c r="B58" s="67">
        <v>-4.1461763818906405</v>
      </c>
      <c r="C58" s="67">
        <v>-29.506125316117803</v>
      </c>
      <c r="D58" s="67">
        <v>-29.602463294921918</v>
      </c>
      <c r="E58" s="67">
        <v>-50.241786862194211</v>
      </c>
      <c r="F58" s="67">
        <v>3.2165691190875947</v>
      </c>
      <c r="G58" s="447">
        <v>-28.519080272745455</v>
      </c>
      <c r="H58" s="67">
        <v>-9.0370982276951253</v>
      </c>
      <c r="I58" s="67">
        <v>-20.815823395118841</v>
      </c>
      <c r="J58" s="447">
        <v>-85.559507326546452</v>
      </c>
      <c r="K58" s="67">
        <v>-1.8989720794327667</v>
      </c>
      <c r="L58" s="67">
        <v>4.6063480920164181</v>
      </c>
      <c r="M58" s="67">
        <v>-19.904707066044338</v>
      </c>
      <c r="N58" s="67">
        <v>1.1144849379090971</v>
      </c>
      <c r="O58" s="447">
        <v>1.3769402732508809</v>
      </c>
      <c r="P58" s="67">
        <v>8.81251683566434</v>
      </c>
      <c r="Q58" s="448">
        <v>-10.748216562703149</v>
      </c>
      <c r="R58" s="7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79"/>
      <c r="AK58" s="18"/>
      <c r="AL58" s="18"/>
      <c r="AM58" s="18"/>
      <c r="AN58" s="18"/>
    </row>
    <row r="59" spans="1:40" s="5" customFormat="1" ht="18.75" customHeight="1" thickBot="1" x14ac:dyDescent="0.3">
      <c r="A59" s="141">
        <v>44094</v>
      </c>
      <c r="B59" s="147">
        <v>-6.7550311596245933</v>
      </c>
      <c r="C59" s="147">
        <v>-29.142120510051555</v>
      </c>
      <c r="D59" s="147">
        <v>-7.7116742547729729</v>
      </c>
      <c r="E59" s="147">
        <v>-7.1847489333592165</v>
      </c>
      <c r="F59" s="147">
        <v>9.4851517447651474</v>
      </c>
      <c r="G59" s="147">
        <v>-25.203772409944349</v>
      </c>
      <c r="H59" s="147">
        <v>-12.447544571687018</v>
      </c>
      <c r="I59" s="147">
        <v>-44.023188469067613</v>
      </c>
      <c r="J59" s="147">
        <v>-83.762428291642323</v>
      </c>
      <c r="K59" s="147">
        <v>-29.827130956565554</v>
      </c>
      <c r="L59" s="147">
        <v>-10.51056766773246</v>
      </c>
      <c r="M59" s="147">
        <v>-69.805348558579624</v>
      </c>
      <c r="N59" s="147">
        <v>1.3824795925465168</v>
      </c>
      <c r="O59" s="147">
        <v>3.0524530598272577</v>
      </c>
      <c r="P59" s="147">
        <v>3.8893266736403547</v>
      </c>
      <c r="Q59" s="167">
        <v>-16.296413173213139</v>
      </c>
      <c r="R59" s="7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79"/>
      <c r="AK59" s="18"/>
      <c r="AL59" s="18"/>
      <c r="AM59" s="18"/>
      <c r="AN59" s="18"/>
    </row>
    <row r="60" spans="1:40" ht="18.75" customHeight="1" x14ac:dyDescent="0.3">
      <c r="A60" s="387"/>
      <c r="B60" s="388"/>
      <c r="C60" s="388"/>
      <c r="D60" s="388"/>
      <c r="E60" s="388"/>
      <c r="F60" s="388"/>
      <c r="G60" s="388"/>
      <c r="H60" s="388"/>
      <c r="I60" s="388"/>
      <c r="J60" s="388"/>
      <c r="K60" s="388"/>
      <c r="L60" s="388"/>
      <c r="M60" s="388"/>
      <c r="N60" s="388"/>
      <c r="O60" s="388"/>
      <c r="P60" s="388"/>
      <c r="Q60" s="389"/>
      <c r="R60" s="10"/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40" ht="18.75" customHeight="1" thickBot="1" x14ac:dyDescent="0.35">
      <c r="A61" s="382" t="s">
        <v>61</v>
      </c>
      <c r="B61" s="383"/>
      <c r="C61" s="383"/>
      <c r="D61" s="383"/>
      <c r="E61" s="383"/>
      <c r="F61" s="383"/>
      <c r="G61" s="383"/>
      <c r="H61" s="383"/>
      <c r="I61" s="383"/>
      <c r="J61" s="383"/>
      <c r="K61" s="383"/>
      <c r="L61" s="383"/>
      <c r="M61" s="383"/>
      <c r="N61" s="383"/>
      <c r="O61" s="383"/>
      <c r="P61" s="383"/>
      <c r="Q61" s="384"/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40" ht="14.45" x14ac:dyDescent="0.3"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40" ht="14.45" x14ac:dyDescent="0.3">
      <c r="A63" s="76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40" ht="14.45" x14ac:dyDescent="0.3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34"/>
      <c r="R64" s="10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ht="14.45" x14ac:dyDescent="0.3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75"/>
      <c r="R65" s="10"/>
      <c r="S65" s="92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8"/>
      <c r="AG65" s="67"/>
      <c r="AH65" s="67"/>
      <c r="AI65" s="67"/>
      <c r="AJ65" s="80"/>
    </row>
    <row r="66" spans="1:36" ht="14.45" x14ac:dyDescent="0.3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10"/>
      <c r="R66" s="10"/>
      <c r="S66" s="92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81"/>
    </row>
    <row r="67" spans="1:36" ht="14.45" x14ac:dyDescent="0.3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  <c r="R67" s="10"/>
      <c r="S67" s="92"/>
      <c r="T67" s="47"/>
      <c r="U67" s="47"/>
      <c r="V67" s="47"/>
      <c r="W67" s="47"/>
      <c r="X67" s="47"/>
      <c r="Y67" s="67"/>
      <c r="Z67" s="47"/>
      <c r="AA67" s="47"/>
      <c r="AB67" s="47"/>
      <c r="AC67" s="47"/>
      <c r="AD67" s="47"/>
      <c r="AE67" s="47"/>
      <c r="AF67" s="47"/>
      <c r="AG67" s="47"/>
      <c r="AH67" s="47"/>
      <c r="AI67" s="47"/>
      <c r="AJ67" s="53"/>
    </row>
    <row r="68" spans="1:36" ht="14.45" x14ac:dyDescent="0.3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36" ht="14.45" x14ac:dyDescent="0.3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36" ht="14.45" x14ac:dyDescent="0.3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36" ht="14.45" x14ac:dyDescent="0.3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0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8"/>
      <c r="Q83" s="79"/>
      <c r="R83" s="10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0"/>
    </row>
    <row r="85" spans="1:18" x14ac:dyDescent="0.25">
      <c r="Q85" s="79"/>
      <c r="R85" s="10"/>
    </row>
    <row r="86" spans="1:18" x14ac:dyDescent="0.25">
      <c r="Q86" s="80"/>
      <c r="R86" s="10"/>
    </row>
    <row r="87" spans="1:18" x14ac:dyDescent="0.25">
      <c r="Q87" s="81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6"/>
      <c r="Q88" s="63"/>
      <c r="R88" s="10"/>
    </row>
    <row r="89" spans="1:18" x14ac:dyDescent="0.25">
      <c r="A89" s="54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8"/>
      <c r="Q89" s="64"/>
      <c r="R89" s="10"/>
    </row>
    <row r="90" spans="1:18" x14ac:dyDescent="0.25">
      <c r="A90" s="54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6"/>
      <c r="Q90" s="65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34"/>
      <c r="R91" s="10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4"/>
      <c r="Q92" s="34"/>
      <c r="R92" s="10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4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4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4"/>
      <c r="I104" s="44"/>
      <c r="J104" s="43"/>
      <c r="K104" s="43"/>
      <c r="L104" s="43"/>
      <c r="M104" s="43"/>
      <c r="N104" s="43"/>
      <c r="O104" s="43"/>
      <c r="P104" s="43"/>
    </row>
    <row r="105" spans="1:16" x14ac:dyDescent="0.25">
      <c r="A105" s="16"/>
      <c r="B105" s="43"/>
      <c r="C105" s="44"/>
      <c r="D105" s="43"/>
      <c r="E105" s="43"/>
      <c r="F105" s="43"/>
      <c r="G105" s="43"/>
      <c r="H105" s="43"/>
      <c r="I105" s="44"/>
      <c r="J105" s="43"/>
      <c r="K105" s="43"/>
      <c r="L105" s="43"/>
      <c r="M105" s="43"/>
      <c r="N105" s="43"/>
      <c r="O105" s="43"/>
      <c r="P105" s="44"/>
    </row>
    <row r="106" spans="1:16" x14ac:dyDescent="0.25">
      <c r="A106" s="16"/>
      <c r="B106" s="43"/>
      <c r="C106" s="44"/>
      <c r="D106" s="43"/>
      <c r="E106" s="43"/>
      <c r="F106" s="43"/>
      <c r="G106" s="43"/>
      <c r="H106" s="43"/>
      <c r="I106" s="44"/>
      <c r="J106" s="43"/>
      <c r="K106" s="43"/>
      <c r="L106" s="43"/>
      <c r="M106" s="43"/>
      <c r="N106" s="43"/>
      <c r="O106" s="43"/>
      <c r="P106" s="44"/>
    </row>
    <row r="107" spans="1:16" x14ac:dyDescent="0.25">
      <c r="A107" s="16"/>
      <c r="B107" s="43"/>
      <c r="C107" s="44"/>
      <c r="D107" s="44"/>
      <c r="E107" s="44"/>
      <c r="F107" s="43"/>
      <c r="G107" s="44"/>
      <c r="H107" s="44"/>
      <c r="I107" s="43"/>
      <c r="J107" s="44"/>
      <c r="K107" s="44"/>
      <c r="L107" s="43"/>
      <c r="M107" s="43"/>
      <c r="N107" s="43"/>
      <c r="O107" s="43"/>
      <c r="P107" s="44"/>
    </row>
    <row r="108" spans="1:16" x14ac:dyDescent="0.25">
      <c r="A108" s="17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</row>
  </sheetData>
  <mergeCells count="4">
    <mergeCell ref="A3:P3"/>
    <mergeCell ref="A16:P16"/>
    <mergeCell ref="A60:Q60"/>
    <mergeCell ref="A61:Q61"/>
  </mergeCells>
  <pageMargins left="0.75" right="0.75" top="0" bottom="0" header="0.3" footer="0.3"/>
  <pageSetup paperSize="9" scale="8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9"/>
  <sheetViews>
    <sheetView view="pageBreakPreview" topLeftCell="A46" zoomScaleNormal="110" zoomScaleSheetLayoutView="100" workbookViewId="0">
      <selection activeCell="K51" sqref="K51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6" width="9.140625" style="10"/>
  </cols>
  <sheetData>
    <row r="1" spans="1:37" ht="18" thickBot="1" x14ac:dyDescent="0.35">
      <c r="A1" s="103" t="s">
        <v>88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9"/>
    </row>
    <row r="2" spans="1:37" s="89" customFormat="1" ht="64.5" customHeight="1" thickBot="1" x14ac:dyDescent="0.35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5" customHeight="1" x14ac:dyDescent="0.25">
      <c r="A3" s="377" t="s">
        <v>90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5">
      <c r="A4" s="127">
        <v>2009</v>
      </c>
      <c r="B4" s="46">
        <v>0.45715813652401249</v>
      </c>
      <c r="C4" s="46">
        <v>0.10062378061756502</v>
      </c>
      <c r="D4" s="46">
        <v>-0.72346452940218497</v>
      </c>
      <c r="E4" s="46">
        <v>-1.1333642168022091</v>
      </c>
      <c r="F4" s="46">
        <v>0.17644410651860393</v>
      </c>
      <c r="G4" s="46">
        <v>0.45235855514511158</v>
      </c>
      <c r="H4" s="46">
        <v>2.0995995477785225</v>
      </c>
      <c r="I4" s="46">
        <v>0.62272367056157718</v>
      </c>
      <c r="J4" s="46">
        <v>7.132653419258389E-2</v>
      </c>
      <c r="K4" s="46">
        <v>-2.8339274029392535E-2</v>
      </c>
      <c r="L4" s="46">
        <v>-0.32759689018844096</v>
      </c>
      <c r="M4" s="46">
        <v>9.4822668251384384E-2</v>
      </c>
      <c r="N4" s="46">
        <v>0.57191594320671513</v>
      </c>
      <c r="O4" s="46">
        <v>0.51226614919501978</v>
      </c>
      <c r="P4" s="46">
        <v>8.0680913477339911E-2</v>
      </c>
      <c r="Q4" s="166">
        <v>3.0271550950462061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5">
      <c r="A5" s="127">
        <v>2010</v>
      </c>
      <c r="B5" s="46">
        <v>-2.2889662994497053</v>
      </c>
      <c r="C5" s="46">
        <v>-0.25355772423488704</v>
      </c>
      <c r="D5" s="46">
        <v>-4.1022261112264938E-2</v>
      </c>
      <c r="E5" s="46">
        <v>0.42921391340205445</v>
      </c>
      <c r="F5" s="46">
        <v>-2.6199238211528867E-2</v>
      </c>
      <c r="G5" s="46">
        <v>1.1966031939842392</v>
      </c>
      <c r="H5" s="46">
        <v>1.0529566777741353</v>
      </c>
      <c r="I5" s="46">
        <v>-0.25028626509687957</v>
      </c>
      <c r="J5" s="46">
        <v>-8.7029975277127428E-2</v>
      </c>
      <c r="K5" s="46">
        <v>0.73899347555063621</v>
      </c>
      <c r="L5" s="46">
        <v>0.26031061960879343</v>
      </c>
      <c r="M5" s="46">
        <v>-0.12758622814478407</v>
      </c>
      <c r="N5" s="46">
        <v>4.6895751526014565E-2</v>
      </c>
      <c r="O5" s="46">
        <v>0.85679623248814574</v>
      </c>
      <c r="P5" s="46">
        <v>0.88770974162327532</v>
      </c>
      <c r="Q5" s="166">
        <v>2.3948316144301072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5">
      <c r="A6" s="127">
        <v>2011</v>
      </c>
      <c r="B6" s="46">
        <v>0.27164879952826071</v>
      </c>
      <c r="C6" s="46">
        <v>-0.28260224652184446</v>
      </c>
      <c r="D6" s="46">
        <v>-8.4939258257077307E-2</v>
      </c>
      <c r="E6" s="46">
        <v>0.63645155980247492</v>
      </c>
      <c r="F6" s="46">
        <v>0.5618518794364793</v>
      </c>
      <c r="G6" s="46">
        <v>0.43801723272362764</v>
      </c>
      <c r="H6" s="46">
        <v>1.0496732613684865</v>
      </c>
      <c r="I6" s="46">
        <v>-0.28800395009133689</v>
      </c>
      <c r="J6" s="46">
        <v>3.8124088380808926E-2</v>
      </c>
      <c r="K6" s="46">
        <v>-1.3046363009561111</v>
      </c>
      <c r="L6" s="46">
        <v>0.6305171464836915</v>
      </c>
      <c r="M6" s="46">
        <v>-0.52225534358661485</v>
      </c>
      <c r="N6" s="46">
        <v>0.19889817698898263</v>
      </c>
      <c r="O6" s="46">
        <v>0.64510318484913409</v>
      </c>
      <c r="P6" s="46">
        <v>0.57452637983828947</v>
      </c>
      <c r="Q6" s="166">
        <v>2.5623746099872298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5">
      <c r="A7" s="127">
        <v>2012</v>
      </c>
      <c r="B7" s="46">
        <v>-0.18420075958791668</v>
      </c>
      <c r="C7" s="46">
        <v>0.33394275303144522</v>
      </c>
      <c r="D7" s="46">
        <v>-0.2306133780488912</v>
      </c>
      <c r="E7" s="46">
        <v>-0.42973771007725625</v>
      </c>
      <c r="F7" s="46">
        <v>0.36153055155780667</v>
      </c>
      <c r="G7" s="46">
        <v>-0.36587467499923459</v>
      </c>
      <c r="H7" s="46">
        <v>-9.7330352372532083E-2</v>
      </c>
      <c r="I7" s="46">
        <v>0.16009485307118071</v>
      </c>
      <c r="J7" s="46">
        <v>0.13886114780706971</v>
      </c>
      <c r="K7" s="46">
        <v>-1.0369102064669735</v>
      </c>
      <c r="L7" s="46">
        <v>-0.58848533674260872</v>
      </c>
      <c r="M7" s="46">
        <v>-0.22906733567413823</v>
      </c>
      <c r="N7" s="46">
        <v>0.20968006557706576</v>
      </c>
      <c r="O7" s="46">
        <v>0.69085381207659846</v>
      </c>
      <c r="P7" s="46">
        <v>-0.55441683273838893</v>
      </c>
      <c r="Q7" s="166">
        <v>-1.8216734035867543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5">
      <c r="A8" s="127">
        <v>2013</v>
      </c>
      <c r="B8" s="46">
        <v>1.6629319484131793</v>
      </c>
      <c r="C8" s="46">
        <v>-0.25214630745974836</v>
      </c>
      <c r="D8" s="46">
        <v>0.24169029230482292</v>
      </c>
      <c r="E8" s="46">
        <v>-0.27846060911809434</v>
      </c>
      <c r="F8" s="46">
        <v>-0.54412896892211315</v>
      </c>
      <c r="G8" s="46">
        <v>0.14590944909258963</v>
      </c>
      <c r="H8" s="46">
        <v>0.38331324270571465</v>
      </c>
      <c r="I8" s="46">
        <v>0.25212107269695361</v>
      </c>
      <c r="J8" s="46">
        <v>-0.17495286443056418</v>
      </c>
      <c r="K8" s="46">
        <v>0.61690834035827147</v>
      </c>
      <c r="L8" s="46">
        <v>-0.48548906530209313</v>
      </c>
      <c r="M8" s="46">
        <v>-0.44965725286465164</v>
      </c>
      <c r="N8" s="46">
        <v>0.18247689480379636</v>
      </c>
      <c r="O8" s="46">
        <v>-6.0332951178982901E-2</v>
      </c>
      <c r="P8" s="46">
        <v>0.71241914084845137</v>
      </c>
      <c r="Q8" s="166">
        <v>1.9526023619475255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hidden="1" customHeight="1" x14ac:dyDescent="0.25">
      <c r="A9" s="127">
        <v>2014</v>
      </c>
      <c r="B9" s="46">
        <v>-1.6287860063835573</v>
      </c>
      <c r="C9" s="46">
        <v>0.12545892110498924</v>
      </c>
      <c r="D9" s="46">
        <v>0.62124068745075078</v>
      </c>
      <c r="E9" s="46">
        <v>-0.82756339654534727</v>
      </c>
      <c r="F9" s="46">
        <v>0.71124370700682038</v>
      </c>
      <c r="G9" s="46">
        <v>9.6327740934744013E-2</v>
      </c>
      <c r="H9" s="46">
        <v>0.98721986330567113</v>
      </c>
      <c r="I9" s="46">
        <v>1.2654693020423149</v>
      </c>
      <c r="J9" s="46">
        <v>-0.11302453127879407</v>
      </c>
      <c r="K9" s="46">
        <v>0.1901087984050534</v>
      </c>
      <c r="L9" s="46">
        <v>0.54095582687673893</v>
      </c>
      <c r="M9" s="46">
        <v>1.1587569613878579</v>
      </c>
      <c r="N9" s="46">
        <v>0.21380965933542551</v>
      </c>
      <c r="O9" s="46">
        <v>0.46183249146701921</v>
      </c>
      <c r="P9" s="46">
        <v>-0.6809801707260259</v>
      </c>
      <c r="Q9" s="166">
        <v>3.1220698543836467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5">
      <c r="A10" s="127">
        <v>2015</v>
      </c>
      <c r="B10" s="46">
        <v>0.13176232829598922</v>
      </c>
      <c r="C10" s="46">
        <v>1.0987941106310481</v>
      </c>
      <c r="D10" s="46">
        <v>0.1428877320438515</v>
      </c>
      <c r="E10" s="46">
        <v>5.9765382946568572E-2</v>
      </c>
      <c r="F10" s="46">
        <v>4.0266826792802024E-2</v>
      </c>
      <c r="G10" s="46">
        <v>1.6723984215216243</v>
      </c>
      <c r="H10" s="46">
        <v>1.9098225365061441</v>
      </c>
      <c r="I10" s="46">
        <v>0.35254818320418657</v>
      </c>
      <c r="J10" s="46">
        <v>0.62157371655295601</v>
      </c>
      <c r="K10" s="46">
        <v>1.850652974099086</v>
      </c>
      <c r="L10" s="46">
        <v>0.84254136574829563</v>
      </c>
      <c r="M10" s="46">
        <v>0.64897881412015479</v>
      </c>
      <c r="N10" s="46">
        <v>0.27277303527483138</v>
      </c>
      <c r="O10" s="46">
        <v>0.778007715083055</v>
      </c>
      <c r="P10" s="46">
        <v>0.26327285150686991</v>
      </c>
      <c r="Q10" s="166">
        <v>10.68604599432747</v>
      </c>
      <c r="R10" s="69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1"/>
      <c r="AF10" s="71"/>
      <c r="AG10" s="71"/>
      <c r="AH10" s="71"/>
      <c r="AI10" s="72"/>
      <c r="AJ10" s="62"/>
      <c r="AK10" s="18"/>
    </row>
    <row r="11" spans="1:37" s="5" customFormat="1" ht="18.75" customHeight="1" x14ac:dyDescent="0.25">
      <c r="A11" s="127">
        <v>2016</v>
      </c>
      <c r="B11" s="46">
        <v>1.1813780549207944</v>
      </c>
      <c r="C11" s="46">
        <v>0.45075120550692466</v>
      </c>
      <c r="D11" s="46">
        <v>0.18897543062245362</v>
      </c>
      <c r="E11" s="46">
        <v>0.14556089412738921</v>
      </c>
      <c r="F11" s="46">
        <v>0.10823159364297089</v>
      </c>
      <c r="G11" s="46">
        <v>-0.67681257185725574</v>
      </c>
      <c r="H11" s="46">
        <v>1.9944440183641685</v>
      </c>
      <c r="I11" s="46">
        <v>-0.11508589604306987</v>
      </c>
      <c r="J11" s="46">
        <v>6.4577955784876323E-2</v>
      </c>
      <c r="K11" s="46">
        <v>0.4594967833499376</v>
      </c>
      <c r="L11" s="46">
        <v>0.52121552404892313</v>
      </c>
      <c r="M11" s="46">
        <v>-0.12288287904676388</v>
      </c>
      <c r="N11" s="46">
        <v>3.047292342538831E-2</v>
      </c>
      <c r="O11" s="46">
        <v>0.4577210138632018</v>
      </c>
      <c r="P11" s="46">
        <v>-8.785896085892797E-2</v>
      </c>
      <c r="Q11" s="166">
        <v>4.6001850898510037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60"/>
      <c r="AI11" s="72"/>
      <c r="AJ11" s="62"/>
      <c r="AK11" s="18"/>
    </row>
    <row r="12" spans="1:37" s="5" customFormat="1" ht="18.75" customHeight="1" x14ac:dyDescent="0.25">
      <c r="A12" s="127">
        <v>2017</v>
      </c>
      <c r="B12" s="46">
        <v>0.48252323355792226</v>
      </c>
      <c r="C12" s="46">
        <v>-0.28348992420796032</v>
      </c>
      <c r="D12" s="46">
        <v>-0.23030370039396059</v>
      </c>
      <c r="E12" s="46">
        <v>-0.52429464082803245</v>
      </c>
      <c r="F12" s="46">
        <v>0.27721043977312565</v>
      </c>
      <c r="G12" s="46">
        <v>-0.5858548554457268</v>
      </c>
      <c r="H12" s="46">
        <v>0.71220690221115512</v>
      </c>
      <c r="I12" s="46">
        <v>-0.41660960852539808</v>
      </c>
      <c r="J12" s="46">
        <v>0.17264092041412882</v>
      </c>
      <c r="K12" s="46">
        <v>-0.12135755890549998</v>
      </c>
      <c r="L12" s="46">
        <v>0.36383951360380196</v>
      </c>
      <c r="M12" s="46">
        <v>0.29483166966772556</v>
      </c>
      <c r="N12" s="46">
        <v>8.0016171620978863E-2</v>
      </c>
      <c r="O12" s="46">
        <v>-2.7551187426927849E-2</v>
      </c>
      <c r="P12" s="46">
        <v>-0.20735957415957659</v>
      </c>
      <c r="Q12" s="166">
        <v>-1.3552199044233767E-2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8"/>
    </row>
    <row r="13" spans="1:37" s="5" customFormat="1" ht="18.75" customHeight="1" x14ac:dyDescent="0.25">
      <c r="A13" s="127">
        <v>2018</v>
      </c>
      <c r="B13" s="46">
        <v>-0.14088548268064133</v>
      </c>
      <c r="C13" s="46">
        <v>-0.45159419066390871</v>
      </c>
      <c r="D13" s="46">
        <v>-0.12674525232254594</v>
      </c>
      <c r="E13" s="46">
        <v>-1.3254686920931185</v>
      </c>
      <c r="F13" s="46">
        <v>-6.5540732608903557E-2</v>
      </c>
      <c r="G13" s="46">
        <v>0.62216947353469954</v>
      </c>
      <c r="H13" s="46">
        <v>3.0169654220948261</v>
      </c>
      <c r="I13" s="46">
        <v>-0.29686479609330518</v>
      </c>
      <c r="J13" s="46">
        <v>-2.4097743935118651E-2</v>
      </c>
      <c r="K13" s="46">
        <v>-2.2860134265574428E-2</v>
      </c>
      <c r="L13" s="46">
        <v>1.120118297402301</v>
      </c>
      <c r="M13" s="46">
        <v>0.18608288078475957</v>
      </c>
      <c r="N13" s="46">
        <v>0.12245941126872532</v>
      </c>
      <c r="O13" s="46">
        <v>2.4476686960052764E-2</v>
      </c>
      <c r="P13" s="46">
        <v>-0.15881763126854737</v>
      </c>
      <c r="Q13" s="166">
        <v>2.4793975161137021</v>
      </c>
      <c r="R13" s="69"/>
      <c r="T13" s="234"/>
      <c r="U13" s="234"/>
      <c r="V13" s="234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5"/>
      <c r="AJ13" s="62"/>
      <c r="AK13" s="18"/>
    </row>
    <row r="14" spans="1:37" s="8" customFormat="1" ht="18.75" customHeight="1" thickBot="1" x14ac:dyDescent="0.3">
      <c r="A14" s="101">
        <v>2019</v>
      </c>
      <c r="B14" s="95">
        <v>1.2430014777606064</v>
      </c>
      <c r="C14" s="95">
        <v>-0.18462888136745328</v>
      </c>
      <c r="D14" s="95">
        <v>0.36394862025336999</v>
      </c>
      <c r="E14" s="95">
        <v>0.2306697426951079</v>
      </c>
      <c r="F14" s="95">
        <v>0.25997780226998607</v>
      </c>
      <c r="G14" s="95">
        <v>0.85461391223311822</v>
      </c>
      <c r="H14" s="95">
        <v>0.57754102722977474</v>
      </c>
      <c r="I14" s="95">
        <v>0.19409667665434419</v>
      </c>
      <c r="J14" s="95">
        <v>0.5356470889770476</v>
      </c>
      <c r="K14" s="95">
        <v>-0.15993332888332465</v>
      </c>
      <c r="L14" s="95">
        <v>0.42458395747660288</v>
      </c>
      <c r="M14" s="95">
        <v>-0.92119067259770937</v>
      </c>
      <c r="N14" s="95">
        <v>8.2023953600939462E-2</v>
      </c>
      <c r="O14" s="95">
        <v>0.41823635189629543</v>
      </c>
      <c r="P14" s="95">
        <v>-0.14171466306027802</v>
      </c>
      <c r="Q14" s="167">
        <v>3.7768730651384339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60"/>
    </row>
    <row r="15" spans="1:37" s="5" customFormat="1" ht="15" customHeight="1" x14ac:dyDescent="0.25">
      <c r="A15" s="377" t="s">
        <v>126</v>
      </c>
      <c r="B15" s="378"/>
      <c r="C15" s="378"/>
      <c r="D15" s="378"/>
      <c r="E15" s="378"/>
      <c r="F15" s="378"/>
      <c r="G15" s="378"/>
      <c r="H15" s="378"/>
      <c r="I15" s="378"/>
      <c r="J15" s="378"/>
      <c r="K15" s="378"/>
      <c r="L15" s="378"/>
      <c r="M15" s="378"/>
      <c r="N15" s="378"/>
      <c r="O15" s="378"/>
      <c r="P15" s="378"/>
      <c r="Q15" s="165"/>
      <c r="R15" s="8"/>
      <c r="S15" s="18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85"/>
    </row>
    <row r="16" spans="1:37" s="5" customFormat="1" ht="18.75" hidden="1" customHeight="1" x14ac:dyDescent="0.25">
      <c r="A16" s="139">
        <v>40238</v>
      </c>
      <c r="B16" s="67">
        <v>-3.1001474852622013</v>
      </c>
      <c r="C16" s="67">
        <v>-3.2301920382925516E-2</v>
      </c>
      <c r="D16" s="67">
        <v>0.46880883930617662</v>
      </c>
      <c r="E16" s="67">
        <v>0.52166812436763865</v>
      </c>
      <c r="F16" s="67">
        <v>-0.11449676101783363</v>
      </c>
      <c r="G16" s="67">
        <v>-0.49345216191844804</v>
      </c>
      <c r="H16" s="67">
        <v>-1.282211411557584</v>
      </c>
      <c r="I16" s="67">
        <v>-0.71547455984132335</v>
      </c>
      <c r="J16" s="67">
        <v>-0.36131477565590792</v>
      </c>
      <c r="K16" s="67">
        <v>0.39442298877456317</v>
      </c>
      <c r="L16" s="67">
        <v>0.68398187974247537</v>
      </c>
      <c r="M16" s="67">
        <v>0.11196197266722308</v>
      </c>
      <c r="N16" s="67">
        <v>2.5191759247473397E-2</v>
      </c>
      <c r="O16" s="67">
        <v>0.7763077992465155</v>
      </c>
      <c r="P16" s="67">
        <v>0.99552351869846822</v>
      </c>
      <c r="Q16" s="166">
        <v>-2.1215321935856877</v>
      </c>
      <c r="R16" s="8"/>
      <c r="S16" s="18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</row>
    <row r="17" spans="1:36" s="5" customFormat="1" ht="18.75" hidden="1" customHeight="1" x14ac:dyDescent="0.25">
      <c r="A17" s="140">
        <v>40330</v>
      </c>
      <c r="B17" s="67">
        <v>-2.5866101880744159</v>
      </c>
      <c r="C17" s="67">
        <v>-3.1408793163827255E-2</v>
      </c>
      <c r="D17" s="67">
        <v>0.35886392270188466</v>
      </c>
      <c r="E17" s="67">
        <v>1.5585042718727657</v>
      </c>
      <c r="F17" s="67">
        <v>0.14895114630736384</v>
      </c>
      <c r="G17" s="67">
        <v>0.95441411863062142</v>
      </c>
      <c r="H17" s="67">
        <v>1.5886804515289774</v>
      </c>
      <c r="I17" s="67">
        <v>-0.36681170388936873</v>
      </c>
      <c r="J17" s="67">
        <v>-0.17640037032635369</v>
      </c>
      <c r="K17" s="67">
        <v>0.70075677283602666</v>
      </c>
      <c r="L17" s="67">
        <v>9.3383529046483602E-2</v>
      </c>
      <c r="M17" s="67">
        <v>-0.80139154796315015</v>
      </c>
      <c r="N17" s="67">
        <v>0.17947171982046173</v>
      </c>
      <c r="O17" s="67">
        <v>0.85553700073843175</v>
      </c>
      <c r="P17" s="67">
        <v>0.62807740426997738</v>
      </c>
      <c r="Q17" s="166">
        <v>3.1040177343358808</v>
      </c>
      <c r="R17" s="8"/>
      <c r="S17" s="1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</row>
    <row r="18" spans="1:36" s="5" customFormat="1" ht="18.75" hidden="1" customHeight="1" x14ac:dyDescent="0.25">
      <c r="A18" s="139">
        <v>40422</v>
      </c>
      <c r="B18" s="67">
        <v>-2.5030836811718298</v>
      </c>
      <c r="C18" s="67">
        <v>-0.83106160555006625</v>
      </c>
      <c r="D18" s="67">
        <v>-0.40418905155714424</v>
      </c>
      <c r="E18" s="67">
        <v>0.31056957641285948</v>
      </c>
      <c r="F18" s="67">
        <v>-4.4617317937769532E-2</v>
      </c>
      <c r="G18" s="67">
        <v>2.2764600702795437</v>
      </c>
      <c r="H18" s="67">
        <v>2.758424708412528</v>
      </c>
      <c r="I18" s="67">
        <v>0.29207406433258887</v>
      </c>
      <c r="J18" s="67">
        <v>-1.5619371001685724E-3</v>
      </c>
      <c r="K18" s="67">
        <v>1.916256691793373</v>
      </c>
      <c r="L18" s="67">
        <v>8.052230849789151E-3</v>
      </c>
      <c r="M18" s="67">
        <v>0.59424439773339577</v>
      </c>
      <c r="N18" s="67">
        <v>2.9404004993965543E-2</v>
      </c>
      <c r="O18" s="67">
        <v>1.0613415625133003</v>
      </c>
      <c r="P18" s="67">
        <v>1.2153390928880878</v>
      </c>
      <c r="Q18" s="166">
        <v>6.6776528068924099</v>
      </c>
      <c r="R18" s="8"/>
      <c r="S18" s="1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</row>
    <row r="19" spans="1:36" s="5" customFormat="1" ht="18.75" hidden="1" customHeight="1" x14ac:dyDescent="0.25">
      <c r="A19" s="140">
        <v>40513</v>
      </c>
      <c r="B19" s="67">
        <v>-1.0285706212329837</v>
      </c>
      <c r="C19" s="67">
        <v>-0.1196869502612002</v>
      </c>
      <c r="D19" s="67">
        <v>-0.55326386283822515</v>
      </c>
      <c r="E19" s="67">
        <v>-0.58211053723295469</v>
      </c>
      <c r="F19" s="67">
        <v>-8.3943286300445369E-2</v>
      </c>
      <c r="G19" s="67">
        <v>2.0197792072380278</v>
      </c>
      <c r="H19" s="67">
        <v>1.188757721420707</v>
      </c>
      <c r="I19" s="67">
        <v>-0.21193639015134455</v>
      </c>
      <c r="J19" s="67">
        <v>0.17815137203963288</v>
      </c>
      <c r="K19" s="67">
        <v>-1.6809934094640985E-2</v>
      </c>
      <c r="L19" s="67">
        <v>0.24504134777146261</v>
      </c>
      <c r="M19" s="67">
        <v>-0.43003362412540569</v>
      </c>
      <c r="N19" s="67">
        <v>-3.6996644100513426E-2</v>
      </c>
      <c r="O19" s="67">
        <v>0.74045073612342271</v>
      </c>
      <c r="P19" s="67">
        <v>0.70896182879856662</v>
      </c>
      <c r="Q19" s="166">
        <v>2.0177903630541225</v>
      </c>
      <c r="R19" s="8"/>
      <c r="S19" s="1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</row>
    <row r="20" spans="1:36" s="5" customFormat="1" ht="18.75" hidden="1" customHeight="1" x14ac:dyDescent="0.25">
      <c r="A20" s="139">
        <v>40603</v>
      </c>
      <c r="B20" s="67">
        <v>1.0128972765819502</v>
      </c>
      <c r="C20" s="67">
        <v>-0.52506905429546913</v>
      </c>
      <c r="D20" s="67">
        <v>-0.87065841595353155</v>
      </c>
      <c r="E20" s="67">
        <v>0.83837767658650886</v>
      </c>
      <c r="F20" s="67">
        <v>0.31383150181208075</v>
      </c>
      <c r="G20" s="67">
        <v>2.1367167514945473</v>
      </c>
      <c r="H20" s="67">
        <v>2.169358249249123</v>
      </c>
      <c r="I20" s="67">
        <v>-0.41655257337279711</v>
      </c>
      <c r="J20" s="67">
        <v>7.5024028847083474E-3</v>
      </c>
      <c r="K20" s="67">
        <v>-1.1323686906084387</v>
      </c>
      <c r="L20" s="67">
        <v>0.71396849169223764</v>
      </c>
      <c r="M20" s="67">
        <v>-0.62188974633908956</v>
      </c>
      <c r="N20" s="67">
        <v>4.4012989885354993E-2</v>
      </c>
      <c r="O20" s="67">
        <v>1.0079633178283192</v>
      </c>
      <c r="P20" s="67">
        <v>0.91213456760393885</v>
      </c>
      <c r="Q20" s="166">
        <v>5.5902247450494373</v>
      </c>
      <c r="R20" s="8"/>
      <c r="S20" s="1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</row>
    <row r="21" spans="1:36" s="5" customFormat="1" ht="18.75" hidden="1" customHeight="1" x14ac:dyDescent="0.25">
      <c r="A21" s="140">
        <v>40695</v>
      </c>
      <c r="B21" s="67">
        <v>-0.22423482597025871</v>
      </c>
      <c r="C21" s="67">
        <v>-0.42115544596368937</v>
      </c>
      <c r="D21" s="67">
        <v>-0.38196149371128552</v>
      </c>
      <c r="E21" s="67">
        <v>0.38859906475147182</v>
      </c>
      <c r="F21" s="67">
        <v>1.1448393025968417</v>
      </c>
      <c r="G21" s="67">
        <v>0.21183589573020417</v>
      </c>
      <c r="H21" s="67">
        <v>1.117914757823993</v>
      </c>
      <c r="I21" s="67">
        <v>-0.79293736187990393</v>
      </c>
      <c r="J21" s="67">
        <v>-5.8359717831468608E-2</v>
      </c>
      <c r="K21" s="67">
        <v>-0.28851709040989632</v>
      </c>
      <c r="L21" s="67">
        <v>0.81137721914851979</v>
      </c>
      <c r="M21" s="67">
        <v>0.54822902697694464</v>
      </c>
      <c r="N21" s="67">
        <v>0.13017999496069865</v>
      </c>
      <c r="O21" s="67">
        <v>0.87545541364403978</v>
      </c>
      <c r="P21" s="67">
        <v>1.2032599740734</v>
      </c>
      <c r="Q21" s="166">
        <v>4.2645247139396076</v>
      </c>
      <c r="R21" s="8"/>
      <c r="S21" s="1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</row>
    <row r="22" spans="1:36" s="5" customFormat="1" ht="18.75" hidden="1" customHeight="1" x14ac:dyDescent="0.25">
      <c r="A22" s="139">
        <v>40787</v>
      </c>
      <c r="B22" s="67">
        <v>3.0206844896638746E-2</v>
      </c>
      <c r="C22" s="67">
        <v>-0.4698478675716849</v>
      </c>
      <c r="D22" s="67">
        <v>0.64322310032658325</v>
      </c>
      <c r="E22" s="67">
        <v>0.76245385367852803</v>
      </c>
      <c r="F22" s="67">
        <v>0.43769165462224108</v>
      </c>
      <c r="G22" s="67">
        <v>-0.5940661123974299</v>
      </c>
      <c r="H22" s="67">
        <v>1.1258649296089969</v>
      </c>
      <c r="I22" s="67">
        <v>-0.17491536463700133</v>
      </c>
      <c r="J22" s="67">
        <v>0.10717946311028342</v>
      </c>
      <c r="K22" s="67">
        <v>-2.068382351054356</v>
      </c>
      <c r="L22" s="67">
        <v>0.57995196641599722</v>
      </c>
      <c r="M22" s="67">
        <v>-0.75292812045463475</v>
      </c>
      <c r="N22" s="67">
        <v>0.29588756684609069</v>
      </c>
      <c r="O22" s="67">
        <v>0.44888749919738147</v>
      </c>
      <c r="P22" s="67">
        <v>0.37045176240367644</v>
      </c>
      <c r="Q22" s="166">
        <v>0.74165882499132496</v>
      </c>
      <c r="R22" s="8"/>
      <c r="S22" s="1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</row>
    <row r="23" spans="1:36" s="5" customFormat="1" ht="18.75" hidden="1" customHeight="1" x14ac:dyDescent="0.25">
      <c r="A23" s="140">
        <v>40878</v>
      </c>
      <c r="B23" s="67">
        <v>0.28541945043435707</v>
      </c>
      <c r="C23" s="67">
        <v>0.25723216710360064</v>
      </c>
      <c r="D23" s="67">
        <v>0.19140538230807286</v>
      </c>
      <c r="E23" s="67">
        <v>0.55330235848997589</v>
      </c>
      <c r="F23" s="67">
        <v>0.3753498709399759</v>
      </c>
      <c r="G23" s="67">
        <v>0.10403020716782654</v>
      </c>
      <c r="H23" s="67">
        <v>-0.12676406845082239</v>
      </c>
      <c r="I23" s="67">
        <v>0.18604738859484518</v>
      </c>
      <c r="J23" s="67">
        <v>8.6969705179972823E-2</v>
      </c>
      <c r="K23" s="67">
        <v>-1.64348476663589</v>
      </c>
      <c r="L23" s="67">
        <v>0.43610598208652102</v>
      </c>
      <c r="M23" s="67">
        <v>-1.1915914860439309</v>
      </c>
      <c r="N23" s="67">
        <v>0.3092478320479477</v>
      </c>
      <c r="O23" s="67">
        <v>0.29136993786527743</v>
      </c>
      <c r="P23" s="67">
        <v>-0.11708267273699115</v>
      </c>
      <c r="Q23" s="166">
        <v>-2.4427116492679269E-3</v>
      </c>
      <c r="R23" s="8"/>
      <c r="S23" s="1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</row>
    <row r="24" spans="1:36" s="5" customFormat="1" ht="18.75" hidden="1" customHeight="1" x14ac:dyDescent="0.25">
      <c r="A24" s="139">
        <v>40969</v>
      </c>
      <c r="B24" s="67">
        <v>-0.46466169102545934</v>
      </c>
      <c r="C24" s="67">
        <v>0.5864815140220857</v>
      </c>
      <c r="D24" s="67">
        <v>0.23905118366497721</v>
      </c>
      <c r="E24" s="67">
        <v>-0.92917471037531019</v>
      </c>
      <c r="F24" s="67">
        <v>0.32493548180232396</v>
      </c>
      <c r="G24" s="67">
        <v>-4.8860192597090665E-2</v>
      </c>
      <c r="H24" s="67">
        <v>-1.1289061030021499</v>
      </c>
      <c r="I24" s="67">
        <v>0.37214612065259833</v>
      </c>
      <c r="J24" s="67">
        <v>-3.9831699628092167E-2</v>
      </c>
      <c r="K24" s="67">
        <v>-1.9950915872583925</v>
      </c>
      <c r="L24" s="67">
        <v>-2.1152752801938547E-2</v>
      </c>
      <c r="M24" s="67">
        <v>-0.6844701818545802</v>
      </c>
      <c r="N24" s="67">
        <v>0.30537050060656845</v>
      </c>
      <c r="O24" s="67">
        <v>0.58213333725698846</v>
      </c>
      <c r="P24" s="67">
        <v>-0.52734235668713814</v>
      </c>
      <c r="Q24" s="166">
        <v>-3.4293731372245935</v>
      </c>
      <c r="R24" s="8"/>
      <c r="S24" s="1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</row>
    <row r="25" spans="1:36" s="5" customFormat="1" ht="18.75" hidden="1" customHeight="1" x14ac:dyDescent="0.25">
      <c r="A25" s="140">
        <v>41061</v>
      </c>
      <c r="B25" s="67">
        <v>0.49115291340415695</v>
      </c>
      <c r="C25" s="67">
        <v>0.32647213451638446</v>
      </c>
      <c r="D25" s="67">
        <v>0.13255401082304222</v>
      </c>
      <c r="E25" s="67">
        <v>0.46875365086979931</v>
      </c>
      <c r="F25" s="67">
        <v>0.15462667649904707</v>
      </c>
      <c r="G25" s="67">
        <v>-0.18408721130655784</v>
      </c>
      <c r="H25" s="67">
        <v>1.6460179509240873</v>
      </c>
      <c r="I25" s="67">
        <v>0.28790851389001593</v>
      </c>
      <c r="J25" s="67">
        <v>0.27448039171176264</v>
      </c>
      <c r="K25" s="67">
        <v>-2.2711504039624759</v>
      </c>
      <c r="L25" s="67">
        <v>-0.48733415990218987</v>
      </c>
      <c r="M25" s="67">
        <v>-0.6680095957369514</v>
      </c>
      <c r="N25" s="67">
        <v>0.17015699110473662</v>
      </c>
      <c r="O25" s="67">
        <v>0.75656664924772743</v>
      </c>
      <c r="P25" s="67">
        <v>-0.81136380546629838</v>
      </c>
      <c r="Q25" s="166">
        <v>0.28674470661629675</v>
      </c>
      <c r="R25" s="8"/>
      <c r="S25" s="1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</row>
    <row r="26" spans="1:36" s="5" customFormat="1" ht="18.75" hidden="1" customHeight="1" x14ac:dyDescent="0.25">
      <c r="A26" s="139">
        <v>41153</v>
      </c>
      <c r="B26" s="67">
        <v>8.6592178221692684E-2</v>
      </c>
      <c r="C26" s="67">
        <v>0.36353555387988995</v>
      </c>
      <c r="D26" s="67">
        <v>-0.32670442691153173</v>
      </c>
      <c r="E26" s="67">
        <v>-0.22027608471567259</v>
      </c>
      <c r="F26" s="67">
        <v>0.62183864373717024</v>
      </c>
      <c r="G26" s="67">
        <v>3.0911668814404904E-2</v>
      </c>
      <c r="H26" s="67">
        <v>-0.71048948347035767</v>
      </c>
      <c r="I26" s="67">
        <v>0.3900784738200187</v>
      </c>
      <c r="J26" s="67">
        <v>0.15745858704679516</v>
      </c>
      <c r="K26" s="67">
        <v>-1.3202179399461066E-2</v>
      </c>
      <c r="L26" s="67">
        <v>-0.8394488478901323</v>
      </c>
      <c r="M26" s="67">
        <v>0.16837316342633363</v>
      </c>
      <c r="N26" s="67">
        <v>0.16640581548029898</v>
      </c>
      <c r="O26" s="67">
        <v>1.044785101694472</v>
      </c>
      <c r="P26" s="67">
        <v>-1.0100059688663154</v>
      </c>
      <c r="Q26" s="166">
        <v>-9.0147805132384171E-2</v>
      </c>
      <c r="R26" s="8"/>
      <c r="S26" s="1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</row>
    <row r="27" spans="1:36" s="5" customFormat="1" ht="18.75" hidden="1" customHeight="1" x14ac:dyDescent="0.25">
      <c r="A27" s="140">
        <v>41244</v>
      </c>
      <c r="B27" s="67">
        <v>-0.83455875540650282</v>
      </c>
      <c r="C27" s="67">
        <v>6.4395716615520404E-2</v>
      </c>
      <c r="D27" s="67">
        <v>-0.944232796339604</v>
      </c>
      <c r="E27" s="67">
        <v>-1.0198147445421275</v>
      </c>
      <c r="F27" s="67">
        <v>0.33549771539943579</v>
      </c>
      <c r="G27" s="67">
        <v>-1.2504897579180438</v>
      </c>
      <c r="H27" s="67">
        <v>-0.15604987542442114</v>
      </c>
      <c r="I27" s="67">
        <v>-0.40201215693934966</v>
      </c>
      <c r="J27" s="67">
        <v>0.16392972348070747</v>
      </c>
      <c r="K27" s="67">
        <v>6.3435861448962919E-2</v>
      </c>
      <c r="L27" s="67">
        <v>-0.98880663658487689</v>
      </c>
      <c r="M27" s="67">
        <v>0.24083492815706509</v>
      </c>
      <c r="N27" s="67">
        <v>0.19777242613251572</v>
      </c>
      <c r="O27" s="67">
        <v>0.37787726916937409</v>
      </c>
      <c r="P27" s="67">
        <v>0.12536711949227894</v>
      </c>
      <c r="Q27" s="166">
        <v>-4.0268539632590743</v>
      </c>
      <c r="R27" s="8"/>
      <c r="S27" s="1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</row>
    <row r="28" spans="1:36" s="5" customFormat="1" ht="18.75" hidden="1" customHeight="1" x14ac:dyDescent="0.25">
      <c r="A28" s="139">
        <v>41334</v>
      </c>
      <c r="B28" s="67">
        <v>1.9126797020373469</v>
      </c>
      <c r="C28" s="67">
        <v>-0.39660059562485911</v>
      </c>
      <c r="D28" s="67">
        <v>-3.074937815267199E-2</v>
      </c>
      <c r="E28" s="67">
        <v>0.8119390643289387</v>
      </c>
      <c r="F28" s="67">
        <v>8.9391819019997112E-2</v>
      </c>
      <c r="G28" s="67">
        <v>-1.4391000737914219</v>
      </c>
      <c r="H28" s="67">
        <v>2.2942486705585079</v>
      </c>
      <c r="I28" s="67">
        <v>-0.54564257786155834</v>
      </c>
      <c r="J28" s="67">
        <v>-0.17343296657860641</v>
      </c>
      <c r="K28" s="67">
        <v>2.4966210687477699</v>
      </c>
      <c r="L28" s="67">
        <v>-0.9242578299291746</v>
      </c>
      <c r="M28" s="67">
        <v>-0.29747320212400269</v>
      </c>
      <c r="N28" s="67">
        <v>0.20755821876227296</v>
      </c>
      <c r="O28" s="67">
        <v>-6.8961022199730743E-2</v>
      </c>
      <c r="P28" s="67">
        <v>1.9278768131708208</v>
      </c>
      <c r="Q28" s="166">
        <v>5.8640977103636125</v>
      </c>
      <c r="R28" s="8"/>
      <c r="S28" s="1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</row>
    <row r="29" spans="1:36" s="5" customFormat="1" ht="18.75" hidden="1" customHeight="1" x14ac:dyDescent="0.25">
      <c r="A29" s="140">
        <v>41426</v>
      </c>
      <c r="B29" s="67">
        <v>1.3539253982082664</v>
      </c>
      <c r="C29" s="67">
        <v>-1.0846244031505522E-2</v>
      </c>
      <c r="D29" s="67">
        <v>0.11616311958160556</v>
      </c>
      <c r="E29" s="67">
        <v>0.35429425882142218</v>
      </c>
      <c r="F29" s="67">
        <v>-0.94997029590797999</v>
      </c>
      <c r="G29" s="67">
        <v>-0.26593758987548821</v>
      </c>
      <c r="H29" s="67">
        <v>4.948969829364374E-2</v>
      </c>
      <c r="I29" s="67">
        <v>0.75671922596569852</v>
      </c>
      <c r="J29" s="67">
        <v>-0.33915679328598464</v>
      </c>
      <c r="K29" s="67">
        <v>0.98300554737649959</v>
      </c>
      <c r="L29" s="67">
        <v>-0.74146681743149612</v>
      </c>
      <c r="M29" s="67">
        <v>-0.82208582880729197</v>
      </c>
      <c r="N29" s="67">
        <v>0.17289422302361784</v>
      </c>
      <c r="O29" s="67">
        <v>-0.18781434029611407</v>
      </c>
      <c r="P29" s="67">
        <v>0.23551056181329108</v>
      </c>
      <c r="Q29" s="166">
        <v>0.70472412344818625</v>
      </c>
      <c r="R29" s="8"/>
      <c r="S29" s="1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</row>
    <row r="30" spans="1:36" s="5" customFormat="1" ht="18.75" hidden="1" customHeight="1" x14ac:dyDescent="0.25">
      <c r="A30" s="139">
        <v>41518</v>
      </c>
      <c r="B30" s="67">
        <v>1.816511540303444</v>
      </c>
      <c r="C30" s="67">
        <v>-0.28316144469541854</v>
      </c>
      <c r="D30" s="67">
        <v>-6.0176816870147073E-2</v>
      </c>
      <c r="E30" s="67">
        <v>-1.0403931671351068</v>
      </c>
      <c r="F30" s="67">
        <v>-1.0544812359131908</v>
      </c>
      <c r="G30" s="67">
        <v>0.45913766740379852</v>
      </c>
      <c r="H30" s="67">
        <v>-0.41107409635921643</v>
      </c>
      <c r="I30" s="67">
        <v>-5.5943313137311199E-2</v>
      </c>
      <c r="J30" s="67">
        <v>5.4801875126997163E-2</v>
      </c>
      <c r="K30" s="67">
        <v>-0.94428155470119746</v>
      </c>
      <c r="L30" s="67">
        <v>-0.32912910285079244</v>
      </c>
      <c r="M30" s="67">
        <v>-0.64616091361749084</v>
      </c>
      <c r="N30" s="67">
        <v>0.17235162528506007</v>
      </c>
      <c r="O30" s="67">
        <v>-0.27190270699626207</v>
      </c>
      <c r="P30" s="67">
        <v>1.2960336629400062</v>
      </c>
      <c r="Q30" s="166">
        <v>-1.297867981216815</v>
      </c>
      <c r="R30" s="8"/>
      <c r="S30" s="1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</row>
    <row r="31" spans="1:36" s="5" customFormat="1" ht="18.75" hidden="1" customHeight="1" x14ac:dyDescent="0.25">
      <c r="A31" s="140">
        <v>41609</v>
      </c>
      <c r="B31" s="67">
        <v>1.5683254513790552</v>
      </c>
      <c r="C31" s="67">
        <v>-0.32110012415249328</v>
      </c>
      <c r="D31" s="67">
        <v>0.95248368141337014</v>
      </c>
      <c r="E31" s="67">
        <v>-1.1929372474218893</v>
      </c>
      <c r="F31" s="67">
        <v>-0.22381036017235911</v>
      </c>
      <c r="G31" s="67">
        <v>1.7938040542435643</v>
      </c>
      <c r="H31" s="67">
        <v>-0.32902982058588776</v>
      </c>
      <c r="I31" s="67">
        <v>0.85032848343481471</v>
      </c>
      <c r="J31" s="67">
        <v>-0.25115392716706186</v>
      </c>
      <c r="K31" s="67">
        <v>3.1289275925979562E-2</v>
      </c>
      <c r="L31" s="67">
        <v>4.1104266530430547E-2</v>
      </c>
      <c r="M31" s="67">
        <v>-1.7814077864927901E-2</v>
      </c>
      <c r="N31" s="67">
        <v>0.17806254341655156</v>
      </c>
      <c r="O31" s="67">
        <v>0.29828160028767653</v>
      </c>
      <c r="P31" s="67">
        <v>-0.61323280735913255</v>
      </c>
      <c r="Q31" s="166">
        <v>2.7646009919077001</v>
      </c>
      <c r="R31" s="8"/>
      <c r="S31" s="1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</row>
    <row r="32" spans="1:36" s="5" customFormat="1" ht="18.75" hidden="1" customHeight="1" x14ac:dyDescent="0.25">
      <c r="A32" s="139">
        <v>41699</v>
      </c>
      <c r="B32" s="67">
        <v>-1.6027657268415276</v>
      </c>
      <c r="C32" s="67">
        <v>5.4061765137695152E-2</v>
      </c>
      <c r="D32" s="67">
        <v>0.28699935871149945</v>
      </c>
      <c r="E32" s="67">
        <v>-1.1791494493706038</v>
      </c>
      <c r="F32" s="67">
        <v>0.50720090602014234</v>
      </c>
      <c r="G32" s="67">
        <v>1.3728157556525484</v>
      </c>
      <c r="H32" s="67">
        <v>0.36760261983575021</v>
      </c>
      <c r="I32" s="67">
        <v>1.2128819909251585</v>
      </c>
      <c r="J32" s="67">
        <v>-4.6479262195747224E-2</v>
      </c>
      <c r="K32" s="67">
        <v>-1.4040906026409685</v>
      </c>
      <c r="L32" s="67">
        <v>9.9878279620145102E-2</v>
      </c>
      <c r="M32" s="67">
        <v>-0.29570937512913253</v>
      </c>
      <c r="N32" s="67">
        <v>8.0307748400384751E-2</v>
      </c>
      <c r="O32" s="67">
        <v>0.33044275765201214</v>
      </c>
      <c r="P32" s="67">
        <v>-2.2369055019670889</v>
      </c>
      <c r="Q32" s="166">
        <v>-2.4529087361897286</v>
      </c>
      <c r="R32" s="8"/>
      <c r="S32" s="1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</row>
    <row r="33" spans="1:36" s="5" customFormat="1" ht="18.75" hidden="1" customHeight="1" x14ac:dyDescent="0.25">
      <c r="A33" s="140">
        <v>41791</v>
      </c>
      <c r="B33" s="67">
        <v>-2.1275194626782348</v>
      </c>
      <c r="C33" s="67">
        <v>-0.19574389686221727</v>
      </c>
      <c r="D33" s="67">
        <v>0.62721260452877436</v>
      </c>
      <c r="E33" s="67">
        <v>-1.1956013901407276</v>
      </c>
      <c r="F33" s="67">
        <v>0.8305655763207821</v>
      </c>
      <c r="G33" s="67">
        <v>0.36259345704147111</v>
      </c>
      <c r="H33" s="67">
        <v>-1.1893624125892812</v>
      </c>
      <c r="I33" s="67">
        <v>0.3784181264505978</v>
      </c>
      <c r="J33" s="67">
        <v>-0.27294371529056344</v>
      </c>
      <c r="K33" s="67">
        <v>1.3313811222941041</v>
      </c>
      <c r="L33" s="67">
        <v>0.60722734158993286</v>
      </c>
      <c r="M33" s="67">
        <v>0.83110998639928957</v>
      </c>
      <c r="N33" s="67">
        <v>6.8734410225668063E-2</v>
      </c>
      <c r="O33" s="67">
        <v>0.51307586918641879</v>
      </c>
      <c r="P33" s="67">
        <v>0.24033962288954844</v>
      </c>
      <c r="Q33" s="166">
        <v>0.80948723936554479</v>
      </c>
      <c r="R33" s="8"/>
      <c r="S33" s="1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</row>
    <row r="34" spans="1:36" s="5" customFormat="1" ht="18.75" customHeight="1" x14ac:dyDescent="0.25">
      <c r="A34" s="139">
        <v>41883</v>
      </c>
      <c r="B34" s="67">
        <v>-1.9297915774645804</v>
      </c>
      <c r="C34" s="67">
        <v>0.20168363391120789</v>
      </c>
      <c r="D34" s="67">
        <v>0.97715670208676353</v>
      </c>
      <c r="E34" s="67">
        <v>-0.56013136986437706</v>
      </c>
      <c r="F34" s="67">
        <v>1.1963045947748128</v>
      </c>
      <c r="G34" s="67">
        <v>-0.30443915719325287</v>
      </c>
      <c r="H34" s="67">
        <v>3.4968661849498606</v>
      </c>
      <c r="I34" s="67">
        <v>1.5020218144594686</v>
      </c>
      <c r="J34" s="67">
        <v>-0.44865634737365551</v>
      </c>
      <c r="K34" s="67">
        <v>0.26194828502022832</v>
      </c>
      <c r="L34" s="67">
        <v>0.6931603265017533</v>
      </c>
      <c r="M34" s="67">
        <v>2.0032969955278217</v>
      </c>
      <c r="N34" s="67">
        <v>0.22097634004701211</v>
      </c>
      <c r="O34" s="67">
        <v>0.43098533450419801</v>
      </c>
      <c r="P34" s="67">
        <v>-0.62995785687730743</v>
      </c>
      <c r="Q34" s="166">
        <v>7.1114239030099506</v>
      </c>
      <c r="R34" s="8"/>
      <c r="S34" s="1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</row>
    <row r="35" spans="1:36" s="5" customFormat="1" ht="18.75" customHeight="1" x14ac:dyDescent="0.25">
      <c r="A35" s="140">
        <v>41974</v>
      </c>
      <c r="B35" s="67">
        <v>-0.85921408473462657</v>
      </c>
      <c r="C35" s="67">
        <v>0.43897153084421964</v>
      </c>
      <c r="D35" s="67">
        <v>0.59643428081669159</v>
      </c>
      <c r="E35" s="67">
        <v>-0.37584877567830499</v>
      </c>
      <c r="F35" s="67">
        <v>0.31247737444276175</v>
      </c>
      <c r="G35" s="67">
        <v>-1.0584235380646896</v>
      </c>
      <c r="H35" s="67">
        <v>1.24580862200498</v>
      </c>
      <c r="I35" s="67">
        <v>1.9585047768767367</v>
      </c>
      <c r="J35" s="67">
        <v>0.31509708855119684</v>
      </c>
      <c r="K35" s="67">
        <v>0.60523698700206408</v>
      </c>
      <c r="L35" s="67">
        <v>0.76959831000477774</v>
      </c>
      <c r="M35" s="67">
        <v>2.1085793149997785</v>
      </c>
      <c r="N35" s="67">
        <v>0.48547653370171079</v>
      </c>
      <c r="O35" s="67">
        <v>0.57536385431841586</v>
      </c>
      <c r="P35" s="67">
        <v>-6.6144414838500129E-2</v>
      </c>
      <c r="Q35" s="166">
        <v>7.051917860247241</v>
      </c>
      <c r="R35" s="8"/>
      <c r="S35" s="1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</row>
    <row r="36" spans="1:36" s="5" customFormat="1" ht="18.75" customHeight="1" x14ac:dyDescent="0.25">
      <c r="A36" s="139">
        <v>42064</v>
      </c>
      <c r="B36" s="67">
        <v>1.4285745521566437E-2</v>
      </c>
      <c r="C36" s="67">
        <v>0.56036908618779668</v>
      </c>
      <c r="D36" s="67">
        <v>0.38224927639035533</v>
      </c>
      <c r="E36" s="67">
        <v>-0.37274344581433605</v>
      </c>
      <c r="F36" s="67">
        <v>0.21638431237275052</v>
      </c>
      <c r="G36" s="67">
        <v>0.12415284523795958</v>
      </c>
      <c r="H36" s="67">
        <v>0.54719885622081332</v>
      </c>
      <c r="I36" s="67">
        <v>1.2757434051449523</v>
      </c>
      <c r="J36" s="67">
        <v>0.38965652991691346</v>
      </c>
      <c r="K36" s="67">
        <v>3.0195765881409597</v>
      </c>
      <c r="L36" s="67">
        <v>1.0486829527855375</v>
      </c>
      <c r="M36" s="67">
        <v>1.4768935779443502</v>
      </c>
      <c r="N36" s="67">
        <v>0.52845555767073638</v>
      </c>
      <c r="O36" s="67">
        <v>0.6629250948043155</v>
      </c>
      <c r="P36" s="67">
        <v>0.11451083099420699</v>
      </c>
      <c r="Q36" s="166">
        <v>9.9883412135189005</v>
      </c>
      <c r="R36" s="7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79"/>
    </row>
    <row r="37" spans="1:36" s="5" customFormat="1" ht="18.75" customHeight="1" x14ac:dyDescent="0.25">
      <c r="A37" s="140">
        <v>42156</v>
      </c>
      <c r="B37" s="67">
        <v>0.34489770993406677</v>
      </c>
      <c r="C37" s="67">
        <v>1.3341016870292204</v>
      </c>
      <c r="D37" s="67">
        <v>-0.16530918585995361</v>
      </c>
      <c r="E37" s="67">
        <v>-2.4346548984249847E-3</v>
      </c>
      <c r="F37" s="67">
        <v>-0.92461496997331039</v>
      </c>
      <c r="G37" s="67">
        <v>1.9111732188567399</v>
      </c>
      <c r="H37" s="67">
        <v>1.8245274435994174</v>
      </c>
      <c r="I37" s="67">
        <v>0.77664429299099924</v>
      </c>
      <c r="J37" s="67">
        <v>0.58880209667379546</v>
      </c>
      <c r="K37" s="67">
        <v>1.4083991405963023</v>
      </c>
      <c r="L37" s="67">
        <v>0.99571678088331628</v>
      </c>
      <c r="M37" s="67">
        <v>0.92089505625582002</v>
      </c>
      <c r="N37" s="67">
        <v>0.50074321346436468</v>
      </c>
      <c r="O37" s="67">
        <v>0.72999748196103698</v>
      </c>
      <c r="P37" s="67">
        <v>0.42484474867254018</v>
      </c>
      <c r="Q37" s="166">
        <v>10.668384060185931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</row>
    <row r="38" spans="1:36" s="5" customFormat="1" ht="18.75" customHeight="1" x14ac:dyDescent="0.25">
      <c r="A38" s="139">
        <v>42248</v>
      </c>
      <c r="B38" s="67">
        <v>0.28847739752206247</v>
      </c>
      <c r="C38" s="67">
        <v>1.9192699097728856</v>
      </c>
      <c r="D38" s="67">
        <v>0.16934812685532055</v>
      </c>
      <c r="E38" s="67">
        <v>0.38436684749810418</v>
      </c>
      <c r="F38" s="67">
        <v>1.09852152458974</v>
      </c>
      <c r="G38" s="67">
        <v>3.059827337952771</v>
      </c>
      <c r="H38" s="67">
        <v>0.37221762300669753</v>
      </c>
      <c r="I38" s="67">
        <v>4.3843122422997989E-2</v>
      </c>
      <c r="J38" s="67">
        <v>1.2786747236609459</v>
      </c>
      <c r="K38" s="67">
        <v>1.8322375255058967</v>
      </c>
      <c r="L38" s="67">
        <v>0.58871358849866551</v>
      </c>
      <c r="M38" s="67">
        <v>0.29784205464640251</v>
      </c>
      <c r="N38" s="67">
        <v>0.14173481446240213</v>
      </c>
      <c r="O38" s="67">
        <v>0.87012174551048349</v>
      </c>
      <c r="P38" s="67">
        <v>-0.18418552134711488</v>
      </c>
      <c r="Q38" s="166">
        <v>12.161010820558264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</row>
    <row r="39" spans="1:36" s="5" customFormat="1" ht="18.75" customHeight="1" x14ac:dyDescent="0.25">
      <c r="A39" s="139">
        <v>42339</v>
      </c>
      <c r="B39" s="67">
        <v>-0.11587750905911638</v>
      </c>
      <c r="C39" s="67">
        <v>0.55178834817687406</v>
      </c>
      <c r="D39" s="67">
        <v>0.18223886955700438</v>
      </c>
      <c r="E39" s="67">
        <v>0.19080493627945183</v>
      </c>
      <c r="F39" s="67">
        <v>-0.28799336304177064</v>
      </c>
      <c r="G39" s="67">
        <v>1.4848617870455159</v>
      </c>
      <c r="H39" s="67">
        <v>4.7946938515012061</v>
      </c>
      <c r="I39" s="67">
        <v>-0.58493795256623671</v>
      </c>
      <c r="J39" s="67">
        <v>0.20544943773450716</v>
      </c>
      <c r="K39" s="67">
        <v>1.2012285491649985</v>
      </c>
      <c r="L39" s="67">
        <v>0.76470216354023901</v>
      </c>
      <c r="M39" s="67">
        <v>-1.6038051911489874E-2</v>
      </c>
      <c r="N39" s="67">
        <v>-4.4013417361845726E-2</v>
      </c>
      <c r="O39" s="67">
        <v>0.83640484945233629</v>
      </c>
      <c r="P39" s="67">
        <v>0.70025060673970219</v>
      </c>
      <c r="Q39" s="166">
        <v>9.8635631052513464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</row>
    <row r="40" spans="1:36" s="5" customFormat="1" ht="18.75" customHeight="1" x14ac:dyDescent="0.25">
      <c r="A40" s="140">
        <v>42430</v>
      </c>
      <c r="B40" s="67">
        <v>0.26299813825644069</v>
      </c>
      <c r="C40" s="67">
        <v>1.0390856286517147</v>
      </c>
      <c r="D40" s="67">
        <v>0.36631408719427316</v>
      </c>
      <c r="E40" s="67">
        <v>0.32567863670090796</v>
      </c>
      <c r="F40" s="67">
        <v>-9.6606521328061037E-2</v>
      </c>
      <c r="G40" s="67">
        <v>0.11526855599052223</v>
      </c>
      <c r="H40" s="67">
        <v>4.0684599023837134</v>
      </c>
      <c r="I40" s="67">
        <v>-6.6740773040030885E-2</v>
      </c>
      <c r="J40" s="67">
        <v>0.40168622372901364</v>
      </c>
      <c r="K40" s="67">
        <v>1.5965803587398784</v>
      </c>
      <c r="L40" s="67">
        <v>0.53256115393539238</v>
      </c>
      <c r="M40" s="67">
        <v>8.4733383770562623E-2</v>
      </c>
      <c r="N40" s="67">
        <v>2.875810784442951E-2</v>
      </c>
      <c r="O40" s="67">
        <v>0.85806230269071204</v>
      </c>
      <c r="P40" s="67">
        <v>0.49745812735465583</v>
      </c>
      <c r="Q40" s="166">
        <v>10.014297312874096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</row>
    <row r="41" spans="1:36" s="5" customFormat="1" ht="18.75" customHeight="1" x14ac:dyDescent="0.25">
      <c r="A41" s="140">
        <v>42522</v>
      </c>
      <c r="B41" s="67">
        <v>0.97600153113733235</v>
      </c>
      <c r="C41" s="67">
        <v>0.14264319851285978</v>
      </c>
      <c r="D41" s="67">
        <v>0.41899369917178153</v>
      </c>
      <c r="E41" s="67">
        <v>0.13335093665223596</v>
      </c>
      <c r="F41" s="67">
        <v>0.97043820997519981</v>
      </c>
      <c r="G41" s="67">
        <v>-0.63185279448194631</v>
      </c>
      <c r="H41" s="67">
        <v>1.8515528249210511</v>
      </c>
      <c r="I41" s="67">
        <v>0.20778115224093849</v>
      </c>
      <c r="J41" s="67">
        <v>0.3163246176322746</v>
      </c>
      <c r="K41" s="67">
        <v>0.59687430081603932</v>
      </c>
      <c r="L41" s="67">
        <v>0.46155072901698369</v>
      </c>
      <c r="M41" s="67">
        <v>1.5624059328562622E-2</v>
      </c>
      <c r="N41" s="67">
        <v>8.1083868165281361E-2</v>
      </c>
      <c r="O41" s="67">
        <v>0.31661848500763823</v>
      </c>
      <c r="P41" s="67">
        <v>-0.45440293622105943</v>
      </c>
      <c r="Q41" s="166">
        <v>5.4025818818751814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</row>
    <row r="42" spans="1:36" s="5" customFormat="1" ht="18.75" customHeight="1" x14ac:dyDescent="0.25">
      <c r="A42" s="139">
        <v>42614</v>
      </c>
      <c r="B42" s="67">
        <v>1.6024234428340378</v>
      </c>
      <c r="C42" s="67">
        <v>0.10083471938443928</v>
      </c>
      <c r="D42" s="67">
        <v>-0.22681733679575938</v>
      </c>
      <c r="E42" s="67">
        <v>9.6492074110972437E-2</v>
      </c>
      <c r="F42" s="67">
        <v>-0.71258847841737472</v>
      </c>
      <c r="G42" s="67">
        <v>-1.1358634040834317</v>
      </c>
      <c r="H42" s="67">
        <v>2.2025780333671232</v>
      </c>
      <c r="I42" s="67">
        <v>-0.15378346597382853</v>
      </c>
      <c r="J42" s="67">
        <v>-0.48875120020337326</v>
      </c>
      <c r="K42" s="67">
        <v>2.8401333434988726E-2</v>
      </c>
      <c r="L42" s="67">
        <v>0.41160433531959395</v>
      </c>
      <c r="M42" s="67">
        <v>-0.13761341367648058</v>
      </c>
      <c r="N42" s="67">
        <v>9.408728425875304E-2</v>
      </c>
      <c r="O42" s="67">
        <v>0.25194657109979501</v>
      </c>
      <c r="P42" s="67">
        <v>0.29690395086602717</v>
      </c>
      <c r="Q42" s="166">
        <v>2.2298544455254774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</row>
    <row r="43" spans="1:36" s="8" customFormat="1" ht="18.75" customHeight="1" x14ac:dyDescent="0.25">
      <c r="A43" s="140">
        <v>42705</v>
      </c>
      <c r="B43" s="67">
        <v>1.7911821305588889</v>
      </c>
      <c r="C43" s="67">
        <v>0.55502032424181291</v>
      </c>
      <c r="D43" s="67">
        <v>0.2360571881833799</v>
      </c>
      <c r="E43" s="67">
        <v>4.0809916095889846E-2</v>
      </c>
      <c r="F43" s="67">
        <v>0.33145695805517283</v>
      </c>
      <c r="G43" s="67">
        <v>-0.98024266230601842</v>
      </c>
      <c r="H43" s="67">
        <v>-3.4845388738724407E-3</v>
      </c>
      <c r="I43" s="67">
        <v>-0.42303843442967937</v>
      </c>
      <c r="J43" s="67">
        <v>8.4723592611443285E-2</v>
      </c>
      <c r="K43" s="67">
        <v>-0.27846141838629146</v>
      </c>
      <c r="L43" s="67">
        <v>0.67926296960817967</v>
      </c>
      <c r="M43" s="67">
        <v>-0.42975788054708614</v>
      </c>
      <c r="N43" s="67">
        <v>-8.0755044808792253E-2</v>
      </c>
      <c r="O43" s="67">
        <v>0.43114292703686119</v>
      </c>
      <c r="P43" s="67">
        <v>-0.6803590626057614</v>
      </c>
      <c r="Q43" s="166">
        <v>1.2735569644341291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</row>
    <row r="44" spans="1:36" s="8" customFormat="1" ht="18.75" customHeight="1" x14ac:dyDescent="0.25">
      <c r="A44" s="139">
        <v>42795</v>
      </c>
      <c r="B44" s="67">
        <v>1.4646088544230771</v>
      </c>
      <c r="C44" s="67">
        <v>-0.49398122949432977</v>
      </c>
      <c r="D44" s="67">
        <v>0.1021064451342335</v>
      </c>
      <c r="E44" s="67">
        <v>0.12546975631184271</v>
      </c>
      <c r="F44" s="67">
        <v>0.22493465784955149</v>
      </c>
      <c r="G44" s="67">
        <v>-0.95188370980196269</v>
      </c>
      <c r="H44" s="67">
        <v>0.85527749292189936</v>
      </c>
      <c r="I44" s="67">
        <v>-0.15496604113264884</v>
      </c>
      <c r="J44" s="67">
        <v>-3.7655555758429021E-2</v>
      </c>
      <c r="K44" s="67">
        <v>-1.4523462981823416</v>
      </c>
      <c r="L44" s="67">
        <v>0.22816082549641864</v>
      </c>
      <c r="M44" s="67">
        <v>0.47762457752403747</v>
      </c>
      <c r="N44" s="67">
        <v>-9.9774958768148819E-2</v>
      </c>
      <c r="O44" s="67">
        <v>0.14704896687912547</v>
      </c>
      <c r="P44" s="67">
        <v>-0.5130262803374297</v>
      </c>
      <c r="Q44" s="166">
        <v>-7.8402496935103969E-2</v>
      </c>
      <c r="R44" s="88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</row>
    <row r="45" spans="1:36" s="8" customFormat="1" ht="18.75" customHeight="1" x14ac:dyDescent="0.25">
      <c r="A45" s="140">
        <v>42887</v>
      </c>
      <c r="B45" s="67">
        <v>0.96885796442969452</v>
      </c>
      <c r="C45" s="67">
        <v>6.0406018059041208E-2</v>
      </c>
      <c r="D45" s="67">
        <v>-0.47167054498351763</v>
      </c>
      <c r="E45" s="67">
        <v>0.21116911970145597</v>
      </c>
      <c r="F45" s="67">
        <v>0.93976252678251682</v>
      </c>
      <c r="G45" s="67">
        <v>-0.93262229778178452</v>
      </c>
      <c r="H45" s="67">
        <v>1.2032694949814466</v>
      </c>
      <c r="I45" s="67">
        <v>-0.84532378648679796</v>
      </c>
      <c r="J45" s="67">
        <v>0.19914924870944692</v>
      </c>
      <c r="K45" s="67">
        <v>-0.65143587556658655</v>
      </c>
      <c r="L45" s="67">
        <v>0.17396015968324904</v>
      </c>
      <c r="M45" s="67">
        <v>-7.6332999049678801E-2</v>
      </c>
      <c r="N45" s="67">
        <v>-3.4325693290620032E-2</v>
      </c>
      <c r="O45" s="67">
        <v>8.3613247406022106E-2</v>
      </c>
      <c r="P45" s="67">
        <v>-0.3192582906833295</v>
      </c>
      <c r="Q45" s="166">
        <v>0.50921829191055645</v>
      </c>
      <c r="R45" s="88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</row>
    <row r="46" spans="1:36" s="8" customFormat="1" ht="18.75" customHeight="1" x14ac:dyDescent="0.25">
      <c r="A46" s="139">
        <v>42979</v>
      </c>
      <c r="B46" s="67">
        <v>-6.3316194647733744E-3</v>
      </c>
      <c r="C46" s="67">
        <v>-0.38371192253829056</v>
      </c>
      <c r="D46" s="67">
        <v>-0.17259583465001499</v>
      </c>
      <c r="E46" s="67">
        <v>-0.74986020814912357</v>
      </c>
      <c r="F46" s="67">
        <v>-0.60785650838464012</v>
      </c>
      <c r="G46" s="67">
        <v>-0.80340801675266471</v>
      </c>
      <c r="H46" s="67">
        <v>-0.13915865231320904</v>
      </c>
      <c r="I46" s="67">
        <v>-0.33231719018507516</v>
      </c>
      <c r="J46" s="67">
        <v>0.49992869241942406</v>
      </c>
      <c r="K46" s="67">
        <v>1.5247816383635313</v>
      </c>
      <c r="L46" s="67">
        <v>0.25731639317722715</v>
      </c>
      <c r="M46" s="67">
        <v>0.20431879521384413</v>
      </c>
      <c r="N46" s="67">
        <v>0.14528056335787637</v>
      </c>
      <c r="O46" s="67">
        <v>-0.28378049875357342</v>
      </c>
      <c r="P46" s="67">
        <v>-0.32200435722419274</v>
      </c>
      <c r="Q46" s="166">
        <v>-1.1693987258836549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</row>
    <row r="47" spans="1:36" s="8" customFormat="1" ht="18.75" customHeight="1" x14ac:dyDescent="0.25">
      <c r="A47" s="140">
        <v>43070</v>
      </c>
      <c r="B47" s="67">
        <v>-0.47248555374524653</v>
      </c>
      <c r="C47" s="67">
        <v>-0.3039796964983254</v>
      </c>
      <c r="D47" s="67">
        <v>-0.38837852458406225</v>
      </c>
      <c r="E47" s="67">
        <v>-1.6616227504787646</v>
      </c>
      <c r="F47" s="67">
        <v>0.60005802010354725</v>
      </c>
      <c r="G47" s="67">
        <v>0.34608027446256767</v>
      </c>
      <c r="H47" s="67">
        <v>0.97133228905295932</v>
      </c>
      <c r="I47" s="67">
        <v>-0.3481662443839621</v>
      </c>
      <c r="J47" s="67">
        <v>1.8802080319623948E-2</v>
      </c>
      <c r="K47" s="67">
        <v>2.7369720983394415E-2</v>
      </c>
      <c r="L47" s="67">
        <v>0.79602121182060837</v>
      </c>
      <c r="M47" s="67">
        <v>0.56748598239808878</v>
      </c>
      <c r="N47" s="67">
        <v>0.30468323568443284</v>
      </c>
      <c r="O47" s="67">
        <v>-4.595811141898145E-2</v>
      </c>
      <c r="P47" s="67">
        <v>0.32787614377114865</v>
      </c>
      <c r="Q47" s="166">
        <v>0.73911807748704816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</row>
    <row r="48" spans="1:36" s="8" customFormat="1" ht="18.75" customHeight="1" x14ac:dyDescent="0.25">
      <c r="A48" s="139">
        <v>43160</v>
      </c>
      <c r="B48" s="67">
        <v>-0.22652168260885333</v>
      </c>
      <c r="C48" s="67">
        <v>-0.3257447716582173</v>
      </c>
      <c r="D48" s="67">
        <v>-0.40266485707425592</v>
      </c>
      <c r="E48" s="67">
        <v>-1.5430218902905892</v>
      </c>
      <c r="F48" s="67">
        <v>0.137864314316888</v>
      </c>
      <c r="G48" s="67">
        <v>0.53577026790155335</v>
      </c>
      <c r="H48" s="67">
        <v>2.0021264569639778</v>
      </c>
      <c r="I48" s="67">
        <v>-1.2689577399993628</v>
      </c>
      <c r="J48" s="67">
        <v>-0.15262770470440185</v>
      </c>
      <c r="K48" s="67">
        <v>-0.59218345477869505</v>
      </c>
      <c r="L48" s="67">
        <v>1.4966984460699324</v>
      </c>
      <c r="M48" s="67">
        <v>0.61860732939099328</v>
      </c>
      <c r="N48" s="67">
        <v>0.18771325116010337</v>
      </c>
      <c r="O48" s="67">
        <v>-0.32732712520206758</v>
      </c>
      <c r="P48" s="67">
        <v>0.2141077529303837</v>
      </c>
      <c r="Q48" s="166">
        <v>0.35383859241739812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</row>
    <row r="49" spans="1:36" s="5" customFormat="1" ht="18.75" customHeight="1" x14ac:dyDescent="0.25">
      <c r="A49" s="140">
        <v>43252</v>
      </c>
      <c r="B49" s="67">
        <v>-1.2557106923824752</v>
      </c>
      <c r="C49" s="67">
        <v>-0.13639964122691997</v>
      </c>
      <c r="D49" s="67">
        <v>-0.19700360891543112</v>
      </c>
      <c r="E49" s="67">
        <v>-1.9584592379600125</v>
      </c>
      <c r="F49" s="67">
        <v>-0.9504000116024951</v>
      </c>
      <c r="G49" s="67">
        <v>1.2506238855024383</v>
      </c>
      <c r="H49" s="67">
        <v>1.2711820085484997</v>
      </c>
      <c r="I49" s="67">
        <v>0.18978691580502005</v>
      </c>
      <c r="J49" s="67">
        <v>-0.15657849902628271</v>
      </c>
      <c r="K49" s="67">
        <v>-0.59091792812820898</v>
      </c>
      <c r="L49" s="67">
        <v>1.3188250465621401</v>
      </c>
      <c r="M49" s="67">
        <v>0.8398908719267294</v>
      </c>
      <c r="N49" s="67">
        <v>0.10849398755394005</v>
      </c>
      <c r="O49" s="67">
        <v>-8.3852194029462132E-2</v>
      </c>
      <c r="P49" s="67">
        <v>0.13624461676349764</v>
      </c>
      <c r="Q49" s="166">
        <v>-0.21427448060901691</v>
      </c>
      <c r="R49" s="7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60"/>
    </row>
    <row r="50" spans="1:36" s="5" customFormat="1" ht="18.75" customHeight="1" x14ac:dyDescent="0.25">
      <c r="A50" s="139">
        <v>43344</v>
      </c>
      <c r="B50" s="67">
        <v>-0.35403770408972868</v>
      </c>
      <c r="C50" s="67">
        <v>-0.93918783032472875</v>
      </c>
      <c r="D50" s="67">
        <v>5.7198315601040314E-2</v>
      </c>
      <c r="E50" s="67">
        <v>-1.4443209607570888</v>
      </c>
      <c r="F50" s="67">
        <v>0.4193578313692844</v>
      </c>
      <c r="G50" s="67">
        <v>-0.39492416961618648</v>
      </c>
      <c r="H50" s="67">
        <v>4.500021374611153</v>
      </c>
      <c r="I50" s="67">
        <v>-0.39725947058048144</v>
      </c>
      <c r="J50" s="67">
        <v>-0.16410846116899319</v>
      </c>
      <c r="K50" s="67">
        <v>-0.1277623565306043</v>
      </c>
      <c r="L50" s="67">
        <v>1.1300182703964927</v>
      </c>
      <c r="M50" s="67">
        <v>-0.66034026835812809</v>
      </c>
      <c r="N50" s="67">
        <v>6.0733502793379961E-2</v>
      </c>
      <c r="O50" s="67">
        <v>0.37131552169000509</v>
      </c>
      <c r="P50" s="67">
        <v>-0.31801279533541937</v>
      </c>
      <c r="Q50" s="166">
        <v>1.7386907996999936</v>
      </c>
      <c r="R50" s="7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</row>
    <row r="51" spans="1:36" s="5" customFormat="1" ht="18.75" customHeight="1" x14ac:dyDescent="0.25">
      <c r="A51" s="140">
        <v>43435</v>
      </c>
      <c r="B51" s="67">
        <v>1.2475138214351864</v>
      </c>
      <c r="C51" s="67">
        <v>-0.38831328822904665</v>
      </c>
      <c r="D51" s="67">
        <v>2.9643701303952375E-2</v>
      </c>
      <c r="E51" s="67">
        <v>-0.37100150082026639</v>
      </c>
      <c r="F51" s="67">
        <v>0.10087566477974663</v>
      </c>
      <c r="G51" s="67">
        <v>1.1301769549965601</v>
      </c>
      <c r="H51" s="67">
        <v>4.2213504949766421</v>
      </c>
      <c r="I51" s="67">
        <v>0.29980669359499051</v>
      </c>
      <c r="J51" s="67">
        <v>0.37546163073011796</v>
      </c>
      <c r="K51" s="67">
        <v>1.2047215456639706</v>
      </c>
      <c r="L51" s="67">
        <v>0.54113129109390246</v>
      </c>
      <c r="M51" s="67">
        <v>-2.1324144685935263E-2</v>
      </c>
      <c r="N51" s="67">
        <v>0.13380477412261188</v>
      </c>
      <c r="O51" s="67">
        <v>0.12794036887915963</v>
      </c>
      <c r="P51" s="67">
        <v>-0.65610047481264133</v>
      </c>
      <c r="Q51" s="166">
        <v>7.9756875330289487</v>
      </c>
      <c r="R51" s="7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</row>
    <row r="52" spans="1:36" s="5" customFormat="1" ht="18.75" customHeight="1" x14ac:dyDescent="0.25">
      <c r="A52" s="140">
        <v>43525</v>
      </c>
      <c r="B52" s="67">
        <v>1.2688360048093503</v>
      </c>
      <c r="C52" s="67">
        <v>0.20758062298109775</v>
      </c>
      <c r="D52" s="67">
        <v>0.97317352249787525</v>
      </c>
      <c r="E52" s="67">
        <v>0.31059443497816952</v>
      </c>
      <c r="F52" s="67">
        <v>0.27331494621009395</v>
      </c>
      <c r="G52" s="67">
        <v>1.7153648211826302</v>
      </c>
      <c r="H52" s="67">
        <v>0.90971673395083597</v>
      </c>
      <c r="I52" s="67">
        <v>0.74388644478137078</v>
      </c>
      <c r="J52" s="67">
        <v>0.63569298327534418</v>
      </c>
      <c r="K52" s="67">
        <v>-0.85946543843176504</v>
      </c>
      <c r="L52" s="67">
        <v>0.43366394935165037</v>
      </c>
      <c r="M52" s="67">
        <v>-1.4199561796981861</v>
      </c>
      <c r="N52" s="67">
        <v>0.18365591689134581</v>
      </c>
      <c r="O52" s="67">
        <v>0.42888477197340308</v>
      </c>
      <c r="P52" s="67">
        <v>-0.33112848414750629</v>
      </c>
      <c r="Q52" s="166">
        <v>5.4738150506057135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</row>
    <row r="53" spans="1:36" s="5" customFormat="1" ht="18.75" customHeight="1" x14ac:dyDescent="0.25">
      <c r="A53" s="140">
        <v>43617</v>
      </c>
      <c r="B53" s="67">
        <v>1.7804625286935747</v>
      </c>
      <c r="C53" s="67">
        <v>-0.5605321879837849</v>
      </c>
      <c r="D53" s="67">
        <v>0.63111374014572608</v>
      </c>
      <c r="E53" s="67">
        <v>0.30245046421722521</v>
      </c>
      <c r="F53" s="67">
        <v>0.59906992738161413</v>
      </c>
      <c r="G53" s="67">
        <v>0.80785102219237248</v>
      </c>
      <c r="H53" s="67">
        <v>4.6912305761977731</v>
      </c>
      <c r="I53" s="67">
        <v>8.0333621048515158E-2</v>
      </c>
      <c r="J53" s="67">
        <v>0.66815705348584931</v>
      </c>
      <c r="K53" s="67">
        <v>0.33371800985211714</v>
      </c>
      <c r="L53" s="67">
        <v>0.27396653326731468</v>
      </c>
      <c r="M53" s="67">
        <v>-1.6155945868305928</v>
      </c>
      <c r="N53" s="67">
        <v>0.10997909694296731</v>
      </c>
      <c r="O53" s="67">
        <v>0.619434906997539</v>
      </c>
      <c r="P53" s="67">
        <v>-0.45506565524066744</v>
      </c>
      <c r="Q53" s="166">
        <v>8.2665750503675302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</row>
    <row r="54" spans="1:36" s="5" customFormat="1" ht="18.75" customHeight="1" x14ac:dyDescent="0.25">
      <c r="A54" s="140">
        <v>43709</v>
      </c>
      <c r="B54" s="67">
        <v>1.7608157415313939</v>
      </c>
      <c r="C54" s="67">
        <v>2.36581754780213E-2</v>
      </c>
      <c r="D54" s="67">
        <v>0.32772025002505767</v>
      </c>
      <c r="E54" s="67">
        <v>9.3333732010269968E-2</v>
      </c>
      <c r="F54" s="67">
        <v>0.31288699276190679</v>
      </c>
      <c r="G54" s="67">
        <v>0.33850213133438134</v>
      </c>
      <c r="H54" s="67">
        <v>0.61402594381557107</v>
      </c>
      <c r="I54" s="67">
        <v>0.38717432736339313</v>
      </c>
      <c r="J54" s="67">
        <v>0.9500486618815942</v>
      </c>
      <c r="K54" s="67">
        <v>0.91663447242246121</v>
      </c>
      <c r="L54" s="67">
        <v>0.37698131277281621</v>
      </c>
      <c r="M54" s="67">
        <v>-0.20294755349033303</v>
      </c>
      <c r="N54" s="67">
        <v>2.7536342658057832E-2</v>
      </c>
      <c r="O54" s="67">
        <v>0.36769276484839519</v>
      </c>
      <c r="P54" s="67">
        <v>0.12884127970794396</v>
      </c>
      <c r="Q54" s="166">
        <v>6.4229045751209464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</row>
    <row r="55" spans="1:36" s="5" customFormat="1" ht="18.75" customHeight="1" x14ac:dyDescent="0.25">
      <c r="A55" s="140">
        <v>43800</v>
      </c>
      <c r="B55" s="67">
        <v>0.23893920946390004</v>
      </c>
      <c r="C55" s="67">
        <v>-0.40897972982281583</v>
      </c>
      <c r="D55" s="67">
        <v>-0.40621383524334637</v>
      </c>
      <c r="E55" s="67">
        <v>0.22359037359631512</v>
      </c>
      <c r="F55" s="67">
        <v>-0.10842499903737268</v>
      </c>
      <c r="G55" s="67">
        <v>0.59397370953598627</v>
      </c>
      <c r="H55" s="67">
        <v>-3.4694902781649133</v>
      </c>
      <c r="I55" s="67">
        <v>-0.39769763736682412</v>
      </c>
      <c r="J55" s="67">
        <v>-7.3407186874051789E-2</v>
      </c>
      <c r="K55" s="67">
        <v>-0.98805078313967876</v>
      </c>
      <c r="L55" s="67">
        <v>0.59741613724772868</v>
      </c>
      <c r="M55" s="67">
        <v>-0.52208674097312302</v>
      </c>
      <c r="N55" s="67">
        <v>1.4921772110974611E-2</v>
      </c>
      <c r="O55" s="67">
        <v>0.27562170131835978</v>
      </c>
      <c r="P55" s="67">
        <v>5.6668125577693663E-2</v>
      </c>
      <c r="Q55" s="166">
        <v>-4.3732201617711741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</row>
    <row r="56" spans="1:36" s="5" customFormat="1" ht="18.75" customHeight="1" x14ac:dyDescent="0.25">
      <c r="A56" s="140">
        <v>43910</v>
      </c>
      <c r="B56" s="67">
        <v>-8.2034085255710862E-2</v>
      </c>
      <c r="C56" s="67">
        <v>-0.45115011999157395</v>
      </c>
      <c r="D56" s="67">
        <v>-0.96723978072018091</v>
      </c>
      <c r="E56" s="67">
        <v>-0.13093994807962797</v>
      </c>
      <c r="F56" s="67">
        <v>-9.2429309217236244E-2</v>
      </c>
      <c r="G56" s="67">
        <v>-0.60727509962579473</v>
      </c>
      <c r="H56" s="67">
        <v>-0.56884149021746921</v>
      </c>
      <c r="I56" s="67">
        <v>-0.58806614059196005</v>
      </c>
      <c r="J56" s="67">
        <v>-0.24834525350510081</v>
      </c>
      <c r="K56" s="67">
        <v>1.5862787833353698</v>
      </c>
      <c r="L56" s="67">
        <v>0.52403528698302515</v>
      </c>
      <c r="M56" s="67">
        <v>-0.44916840490561266</v>
      </c>
      <c r="N56" s="67">
        <v>0.19745771351446426</v>
      </c>
      <c r="O56" s="67">
        <v>0.49041964051557119</v>
      </c>
      <c r="P56" s="67">
        <v>-0.58046647370980942</v>
      </c>
      <c r="Q56" s="166">
        <v>-1.9677646814716518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</row>
    <row r="57" spans="1:36" s="5" customFormat="1" ht="18.75" customHeight="1" x14ac:dyDescent="0.25">
      <c r="A57" s="140">
        <v>44002</v>
      </c>
      <c r="B57" s="67">
        <v>0.13908217939943288</v>
      </c>
      <c r="C57" s="67">
        <v>-0.42567217514598454</v>
      </c>
      <c r="D57" s="67">
        <v>-0.75263228050881137</v>
      </c>
      <c r="E57" s="67">
        <v>-1.2800394131237556</v>
      </c>
      <c r="F57" s="67">
        <v>0.22418470827977818</v>
      </c>
      <c r="G57" s="67">
        <v>-2.0003836517580842</v>
      </c>
      <c r="H57" s="67">
        <v>-5.0872345966051205</v>
      </c>
      <c r="I57" s="67">
        <v>-0.87034582124187432</v>
      </c>
      <c r="J57" s="67">
        <v>-2.1034584373877734</v>
      </c>
      <c r="K57" s="67">
        <v>-0.18093485831292649</v>
      </c>
      <c r="L57" s="67">
        <v>0.38171265395275389</v>
      </c>
      <c r="M57" s="67">
        <v>-0.46060791763702913</v>
      </c>
      <c r="N57" s="67">
        <v>5.2890228284138564E-2</v>
      </c>
      <c r="O57" s="67">
        <v>0.90494845280338698</v>
      </c>
      <c r="P57" s="67">
        <v>0.24607729197623135</v>
      </c>
      <c r="Q57" s="166">
        <v>-11.212413637025632</v>
      </c>
      <c r="R57" s="7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</row>
    <row r="58" spans="1:36" s="5" customFormat="1" ht="18.75" customHeight="1" thickBot="1" x14ac:dyDescent="0.3">
      <c r="A58" s="141">
        <v>44094</v>
      </c>
      <c r="B58" s="147">
        <v>-0.65349845203771173</v>
      </c>
      <c r="C58" s="147">
        <v>-0.45844587857163421</v>
      </c>
      <c r="D58" s="147">
        <v>-0.12093669410608825</v>
      </c>
      <c r="E58" s="147">
        <v>-5.0915853119255047E-2</v>
      </c>
      <c r="F58" s="147">
        <v>0.34208517952588624</v>
      </c>
      <c r="G58" s="147">
        <v>-1.1165963762447322</v>
      </c>
      <c r="H58" s="147">
        <v>-4.9086060850417246</v>
      </c>
      <c r="I58" s="147">
        <v>-1.6237832515318356</v>
      </c>
      <c r="J58" s="147">
        <v>-2.6390999638545241</v>
      </c>
      <c r="K58" s="147">
        <v>-2.7487504985748505</v>
      </c>
      <c r="L58" s="147">
        <v>-0.9351255805285178</v>
      </c>
      <c r="M58" s="147">
        <v>-2.0128524872786984</v>
      </c>
      <c r="N58" s="147">
        <v>-0.14194479584812802</v>
      </c>
      <c r="O58" s="147">
        <v>1.5933275554983317</v>
      </c>
      <c r="P58" s="147">
        <v>-3.679413867297884E-3</v>
      </c>
      <c r="Q58" s="167">
        <v>-15.478822595580798</v>
      </c>
      <c r="R58" s="7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79"/>
    </row>
    <row r="59" spans="1:36" ht="18.75" customHeight="1" x14ac:dyDescent="0.3">
      <c r="A59" s="387"/>
      <c r="B59" s="388"/>
      <c r="C59" s="388"/>
      <c r="D59" s="388"/>
      <c r="E59" s="388"/>
      <c r="F59" s="388"/>
      <c r="G59" s="388"/>
      <c r="H59" s="388"/>
      <c r="I59" s="388"/>
      <c r="J59" s="388"/>
      <c r="K59" s="388"/>
      <c r="L59" s="388"/>
      <c r="M59" s="388"/>
      <c r="N59" s="388"/>
      <c r="O59" s="388"/>
      <c r="P59" s="388"/>
      <c r="Q59" s="389"/>
      <c r="R59" s="10"/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36" ht="18.75" customHeight="1" thickBot="1" x14ac:dyDescent="0.35">
      <c r="A60" s="390" t="s">
        <v>61</v>
      </c>
      <c r="B60" s="391"/>
      <c r="C60" s="391"/>
      <c r="D60" s="391"/>
      <c r="E60" s="391"/>
      <c r="F60" s="391"/>
      <c r="G60" s="391"/>
      <c r="H60" s="391"/>
      <c r="I60" s="391"/>
      <c r="J60" s="391"/>
      <c r="K60" s="391"/>
      <c r="L60" s="391"/>
      <c r="M60" s="391"/>
      <c r="N60" s="391"/>
      <c r="O60" s="391"/>
      <c r="P60" s="391"/>
      <c r="Q60" s="392"/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6" ht="14.45" x14ac:dyDescent="0.3"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6" ht="14.45" x14ac:dyDescent="0.3"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36" ht="14.45" x14ac:dyDescent="0.3">
      <c r="A63" s="18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10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8"/>
      <c r="AJ63" s="80"/>
    </row>
    <row r="64" spans="1:36" ht="14.45" x14ac:dyDescent="0.3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10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81"/>
    </row>
    <row r="65" spans="1:36" ht="14.45" x14ac:dyDescent="0.3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34"/>
      <c r="R65" s="10"/>
      <c r="S65" s="92"/>
      <c r="T65" s="47"/>
      <c r="U65" s="47"/>
      <c r="V65" s="47"/>
      <c r="W65" s="47"/>
      <c r="X65" s="47"/>
      <c r="Y65" s="6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53"/>
    </row>
    <row r="66" spans="1:36" ht="14.45" x14ac:dyDescent="0.3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5"/>
      <c r="R66" s="10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10"/>
      <c r="R67" s="1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53"/>
      <c r="R68" s="1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53"/>
      <c r="R69" s="1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53"/>
      <c r="R70" s="10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53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3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3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3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3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3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3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3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3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3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3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3"/>
      <c r="R82" s="10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3"/>
      <c r="R83" s="10"/>
    </row>
    <row r="84" spans="1:18" x14ac:dyDescent="0.25">
      <c r="A84" s="82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53"/>
      <c r="R84" s="10"/>
    </row>
    <row r="85" spans="1:18" x14ac:dyDescent="0.25">
      <c r="A85" s="76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3"/>
      <c r="R85" s="10"/>
    </row>
    <row r="86" spans="1:18" x14ac:dyDescent="0.25">
      <c r="A86" s="76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3"/>
      <c r="R86" s="10"/>
    </row>
    <row r="87" spans="1:18" x14ac:dyDescent="0.25">
      <c r="A87" s="77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53"/>
      <c r="R87" s="10"/>
    </row>
    <row r="88" spans="1:18" x14ac:dyDescent="0.25">
      <c r="A88" s="77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53"/>
      <c r="R88" s="10"/>
    </row>
    <row r="89" spans="1:18" x14ac:dyDescent="0.25">
      <c r="A89" s="16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4"/>
      <c r="Q89" s="10"/>
      <c r="R89" s="10"/>
    </row>
    <row r="90" spans="1:18" x14ac:dyDescent="0.25">
      <c r="A90" s="54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10"/>
      <c r="R90" s="10"/>
    </row>
    <row r="91" spans="1:18" x14ac:dyDescent="0.25">
      <c r="A91" s="54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4"/>
      <c r="Q91" s="10"/>
      <c r="R91" s="10"/>
    </row>
    <row r="92" spans="1:18" x14ac:dyDescent="0.25">
      <c r="A92" s="54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10"/>
      <c r="R92" s="10"/>
    </row>
    <row r="93" spans="1:18" x14ac:dyDescent="0.25">
      <c r="A93" s="54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10"/>
      <c r="R93" s="10"/>
    </row>
    <row r="94" spans="1:18" x14ac:dyDescent="0.25">
      <c r="A94" s="54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  <c r="Q94" s="10"/>
      <c r="R94" s="10"/>
    </row>
    <row r="95" spans="1:18" x14ac:dyDescent="0.25">
      <c r="A95" s="54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  <c r="Q95" s="10"/>
      <c r="R95" s="10"/>
    </row>
    <row r="96" spans="1:18" x14ac:dyDescent="0.25">
      <c r="A96" s="54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10"/>
      <c r="R96" s="10"/>
    </row>
    <row r="97" spans="1:18" x14ac:dyDescent="0.25">
      <c r="A97" s="54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  <c r="Q97" s="10"/>
      <c r="R97" s="10"/>
    </row>
    <row r="98" spans="1:18" x14ac:dyDescent="0.25">
      <c r="A98" s="35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8" x14ac:dyDescent="0.25">
      <c r="A99" s="35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8" x14ac:dyDescent="0.25">
      <c r="A100" s="35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8" x14ac:dyDescent="0.25">
      <c r="A101" s="35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8" x14ac:dyDescent="0.25">
      <c r="A102" s="35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8" x14ac:dyDescent="0.25">
      <c r="A103" s="35"/>
      <c r="B103" s="43"/>
      <c r="C103" s="44"/>
      <c r="D103" s="43"/>
      <c r="E103" s="43"/>
      <c r="F103" s="43"/>
      <c r="G103" s="43"/>
      <c r="H103" s="44"/>
      <c r="I103" s="44"/>
      <c r="J103" s="43"/>
      <c r="K103" s="43"/>
      <c r="L103" s="43"/>
      <c r="M103" s="43"/>
      <c r="N103" s="43"/>
      <c r="O103" s="43"/>
      <c r="P103" s="43"/>
    </row>
    <row r="104" spans="1:18" x14ac:dyDescent="0.25">
      <c r="A104" s="35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8" x14ac:dyDescent="0.25">
      <c r="A105" s="35"/>
      <c r="B105" s="43"/>
      <c r="C105" s="44"/>
      <c r="D105" s="43"/>
      <c r="E105" s="43"/>
      <c r="F105" s="43"/>
      <c r="G105" s="43"/>
      <c r="H105" s="43"/>
      <c r="I105" s="44"/>
      <c r="J105" s="43"/>
      <c r="K105" s="43"/>
      <c r="L105" s="43"/>
      <c r="M105" s="43"/>
      <c r="N105" s="43"/>
      <c r="O105" s="43"/>
      <c r="P105" s="44"/>
    </row>
    <row r="106" spans="1:18" x14ac:dyDescent="0.25">
      <c r="A106" s="35"/>
      <c r="B106" s="43"/>
      <c r="C106" s="44"/>
      <c r="D106" s="44"/>
      <c r="E106" s="44"/>
      <c r="F106" s="43"/>
      <c r="G106" s="44"/>
      <c r="H106" s="44"/>
      <c r="I106" s="43"/>
      <c r="J106" s="44"/>
      <c r="K106" s="44"/>
      <c r="L106" s="43"/>
      <c r="M106" s="43"/>
      <c r="N106" s="43"/>
      <c r="O106" s="43"/>
      <c r="P106" s="44"/>
    </row>
    <row r="107" spans="1:18" x14ac:dyDescent="0.25">
      <c r="A107" s="35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</row>
    <row r="108" spans="1:18" x14ac:dyDescent="0.25">
      <c r="A108" s="35"/>
    </row>
    <row r="109" spans="1:18" x14ac:dyDescent="0.25">
      <c r="A109" s="35"/>
    </row>
  </sheetData>
  <mergeCells count="4">
    <mergeCell ref="A3:P3"/>
    <mergeCell ref="A15:P15"/>
    <mergeCell ref="A59:Q59"/>
    <mergeCell ref="A60:Q60"/>
  </mergeCells>
  <pageMargins left="0.75" right="0.75" top="0" bottom="0" header="0.05" footer="0.05"/>
  <pageSetup paperSize="9"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156"/>
  <sheetViews>
    <sheetView view="pageBreakPreview" topLeftCell="A52" zoomScaleNormal="110" zoomScaleSheetLayoutView="100" workbookViewId="0">
      <selection activeCell="L75" sqref="L75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3" width="9.140625" style="10"/>
  </cols>
  <sheetData>
    <row r="1" spans="1:34" ht="18" thickBot="1" x14ac:dyDescent="0.35">
      <c r="A1" s="99" t="s">
        <v>89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4" s="89" customFormat="1" ht="64.5" customHeight="1" thickBot="1" x14ac:dyDescent="0.35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4" s="5" customFormat="1" ht="15" customHeight="1" x14ac:dyDescent="0.25">
      <c r="A3" s="377" t="s">
        <v>90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171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18"/>
    </row>
    <row r="4" spans="1:34" s="5" customFormat="1" ht="18.75" hidden="1" customHeight="1" x14ac:dyDescent="0.25">
      <c r="A4" s="127">
        <v>2009</v>
      </c>
      <c r="B4" s="46">
        <v>-0.92639968198587419</v>
      </c>
      <c r="C4" s="46">
        <v>-0.56600836162306878</v>
      </c>
      <c r="D4" s="46">
        <v>-1.049636777161381</v>
      </c>
      <c r="E4" s="46">
        <v>-1.0380964158386563</v>
      </c>
      <c r="F4" s="46">
        <v>-1.7742342904181026E-2</v>
      </c>
      <c r="G4" s="46">
        <v>0.3546767926012262</v>
      </c>
      <c r="H4" s="46">
        <v>1.5666911321021348</v>
      </c>
      <c r="I4" s="46">
        <v>0.86915971113680457</v>
      </c>
      <c r="J4" s="46">
        <v>0.11672103212694231</v>
      </c>
      <c r="K4" s="46">
        <v>-1.4686339909614601</v>
      </c>
      <c r="L4" s="46">
        <v>-0.57988542908364638</v>
      </c>
      <c r="M4" s="46">
        <v>0.22718523415773051</v>
      </c>
      <c r="N4" s="46">
        <v>4.5765487014335207E-2</v>
      </c>
      <c r="O4" s="46">
        <v>0.38085452203294579</v>
      </c>
      <c r="P4" s="46">
        <v>-0.10850020053983177</v>
      </c>
      <c r="Q4" s="166">
        <v>-2.1938492889259549</v>
      </c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18"/>
    </row>
    <row r="5" spans="1:34" s="5" customFormat="1" ht="18.75" hidden="1" customHeight="1" x14ac:dyDescent="0.25">
      <c r="A5" s="127">
        <v>2010</v>
      </c>
      <c r="B5" s="46">
        <v>-0.98879953722990588</v>
      </c>
      <c r="C5" s="46">
        <v>-5.5247894244180681E-2</v>
      </c>
      <c r="D5" s="46">
        <v>-0.1337528649147802</v>
      </c>
      <c r="E5" s="46">
        <v>0.37347002266869245</v>
      </c>
      <c r="F5" s="46">
        <v>-4.0713464834332969E-2</v>
      </c>
      <c r="G5" s="46">
        <v>1.137435865169439</v>
      </c>
      <c r="H5" s="46">
        <v>0.70453790531273219</v>
      </c>
      <c r="I5" s="46">
        <v>-0.26048550098394224</v>
      </c>
      <c r="J5" s="46">
        <v>-9.8607779170029247E-2</v>
      </c>
      <c r="K5" s="46">
        <v>0.29861569594273446</v>
      </c>
      <c r="L5" s="46">
        <v>9.8049648060825584E-2</v>
      </c>
      <c r="M5" s="46">
        <v>-0.23797966358566788</v>
      </c>
      <c r="N5" s="46">
        <v>7.3404905854515493E-2</v>
      </c>
      <c r="O5" s="46">
        <v>0.63865484038733811</v>
      </c>
      <c r="P5" s="46">
        <v>0.90183930467125151</v>
      </c>
      <c r="Q5" s="166">
        <v>2.410421483104694</v>
      </c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18"/>
    </row>
    <row r="6" spans="1:34" s="5" customFormat="1" ht="18.75" hidden="1" customHeight="1" x14ac:dyDescent="0.25">
      <c r="A6" s="127">
        <v>2011</v>
      </c>
      <c r="B6" s="46">
        <v>-0.20878698222730202</v>
      </c>
      <c r="C6" s="46">
        <v>-0.22038969547953732</v>
      </c>
      <c r="D6" s="46">
        <v>-0.32493433002857725</v>
      </c>
      <c r="E6" s="46">
        <v>0.37285048123620934</v>
      </c>
      <c r="F6" s="46">
        <v>0.38364151837943827</v>
      </c>
      <c r="G6" s="46">
        <v>0.3470366406031084</v>
      </c>
      <c r="H6" s="46">
        <v>0.72707776525653445</v>
      </c>
      <c r="I6" s="46">
        <v>-0.28640626257459872</v>
      </c>
      <c r="J6" s="46">
        <v>6.4062796139978423E-2</v>
      </c>
      <c r="K6" s="46">
        <v>-1.1013704535320501</v>
      </c>
      <c r="L6" s="46">
        <v>0.49655168911661568</v>
      </c>
      <c r="M6" s="46">
        <v>-0.44898027820788794</v>
      </c>
      <c r="N6" s="46">
        <v>7.214724631678536E-2</v>
      </c>
      <c r="O6" s="46">
        <v>-5.4212209276513011E-2</v>
      </c>
      <c r="P6" s="46">
        <v>0.48311833467715948</v>
      </c>
      <c r="Q6" s="166">
        <v>0.3014062603993734</v>
      </c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18"/>
    </row>
    <row r="7" spans="1:34" s="5" customFormat="1" ht="18.75" hidden="1" customHeight="1" x14ac:dyDescent="0.25">
      <c r="A7" s="127">
        <v>2012</v>
      </c>
      <c r="B7" s="46">
        <v>-0.643451844068885</v>
      </c>
      <c r="C7" s="46">
        <v>0.21677578098841602</v>
      </c>
      <c r="D7" s="46">
        <v>-0.29536533385093483</v>
      </c>
      <c r="E7" s="46">
        <v>-0.5163086567213222</v>
      </c>
      <c r="F7" s="46">
        <v>0.26760399923245004</v>
      </c>
      <c r="G7" s="46">
        <v>-0.50468244809397977</v>
      </c>
      <c r="H7" s="46">
        <v>-0.95558717152767092</v>
      </c>
      <c r="I7" s="46">
        <v>9.8116673035723856E-2</v>
      </c>
      <c r="J7" s="46">
        <v>7.1647893170426136E-2</v>
      </c>
      <c r="K7" s="46">
        <v>-1.0441151795901344</v>
      </c>
      <c r="L7" s="46">
        <v>-0.52164907265573135</v>
      </c>
      <c r="M7" s="46">
        <v>-0.15030435920230145</v>
      </c>
      <c r="N7" s="46">
        <v>7.2389055010550887E-2</v>
      </c>
      <c r="O7" s="46">
        <v>0.47777053937867298</v>
      </c>
      <c r="P7" s="46">
        <v>-0.63786586982682913</v>
      </c>
      <c r="Q7" s="166">
        <v>-4.0650259947215552</v>
      </c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18"/>
    </row>
    <row r="8" spans="1:34" s="5" customFormat="1" ht="18.75" hidden="1" customHeight="1" x14ac:dyDescent="0.25">
      <c r="A8" s="127">
        <v>2013</v>
      </c>
      <c r="B8" s="46">
        <v>0.91989715293638086</v>
      </c>
      <c r="C8" s="46">
        <v>-0.29019178434512161</v>
      </c>
      <c r="D8" s="46">
        <v>0.19507478985415619</v>
      </c>
      <c r="E8" s="46">
        <v>-0.29961423555842603</v>
      </c>
      <c r="F8" s="46">
        <v>-0.36108941849119813</v>
      </c>
      <c r="G8" s="46">
        <v>9.731748132923683E-2</v>
      </c>
      <c r="H8" s="46">
        <v>-0.10030429509378197</v>
      </c>
      <c r="I8" s="46">
        <v>0.23576404911559418</v>
      </c>
      <c r="J8" s="46">
        <v>-0.19589279867969719</v>
      </c>
      <c r="K8" s="46">
        <v>0.67661803132790843</v>
      </c>
      <c r="L8" s="46">
        <v>-0.47486864158526465</v>
      </c>
      <c r="M8" s="46">
        <v>-0.53292868563752693</v>
      </c>
      <c r="N8" s="46">
        <v>8.5237919462069878E-2</v>
      </c>
      <c r="O8" s="46">
        <v>0.16194073022705599</v>
      </c>
      <c r="P8" s="46">
        <v>0.64827243041702098</v>
      </c>
      <c r="Q8" s="166">
        <v>0.76523272527839858</v>
      </c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18"/>
    </row>
    <row r="9" spans="1:34" s="5" customFormat="1" ht="18.75" hidden="1" customHeight="1" x14ac:dyDescent="0.25">
      <c r="A9" s="127">
        <v>2014</v>
      </c>
      <c r="B9" s="46">
        <v>5.1509113136988083E-2</v>
      </c>
      <c r="C9" s="46">
        <v>2.4864782308957951E-2</v>
      </c>
      <c r="D9" s="46">
        <v>0.34672489906470738</v>
      </c>
      <c r="E9" s="46">
        <v>-0.971319120481687</v>
      </c>
      <c r="F9" s="46">
        <v>0.77107671600438432</v>
      </c>
      <c r="G9" s="46">
        <v>0.13910583631670034</v>
      </c>
      <c r="H9" s="46">
        <v>0.51000208768456345</v>
      </c>
      <c r="I9" s="46">
        <v>1.0249260825068103</v>
      </c>
      <c r="J9" s="46">
        <v>-0.13124236603702222</v>
      </c>
      <c r="K9" s="46">
        <v>-0.26723105301632533</v>
      </c>
      <c r="L9" s="46">
        <v>0.67932437544819024</v>
      </c>
      <c r="M9" s="46">
        <v>1.053090498434708</v>
      </c>
      <c r="N9" s="46">
        <v>0.11306256364908741</v>
      </c>
      <c r="O9" s="46">
        <v>1.2133120925667873E-2</v>
      </c>
      <c r="P9" s="46">
        <v>-0.72797164872541165</v>
      </c>
      <c r="Q9" s="166">
        <v>2.628055887220333</v>
      </c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18"/>
    </row>
    <row r="10" spans="1:34" s="5" customFormat="1" ht="18.75" customHeight="1" x14ac:dyDescent="0.25">
      <c r="A10" s="127">
        <v>2015</v>
      </c>
      <c r="B10" s="46">
        <v>-0.84319048435001331</v>
      </c>
      <c r="C10" s="46">
        <v>1.0411990687275878</v>
      </c>
      <c r="D10" s="46">
        <v>-0.14195773550808524</v>
      </c>
      <c r="E10" s="46">
        <v>-6.3932224740952032E-2</v>
      </c>
      <c r="F10" s="46">
        <v>3.8319416191079717E-2</v>
      </c>
      <c r="G10" s="46">
        <v>1.7177852349940761</v>
      </c>
      <c r="H10" s="46">
        <v>0.82964170336228471</v>
      </c>
      <c r="I10" s="46">
        <v>0.24221810749795206</v>
      </c>
      <c r="J10" s="46">
        <v>0.52817197100569468</v>
      </c>
      <c r="K10" s="46">
        <v>1.207232742716623</v>
      </c>
      <c r="L10" s="46">
        <v>1.1672021869400275</v>
      </c>
      <c r="M10" s="46">
        <v>0.79754318709380601</v>
      </c>
      <c r="N10" s="46">
        <v>8.4568340668432135E-2</v>
      </c>
      <c r="O10" s="46">
        <v>-1.2785799007356036E-2</v>
      </c>
      <c r="P10" s="46">
        <v>0.14271726303808963</v>
      </c>
      <c r="Q10" s="166">
        <v>6.7347329786292534</v>
      </c>
      <c r="R10" s="84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60"/>
      <c r="AG10" s="72"/>
      <c r="AH10" s="18"/>
    </row>
    <row r="11" spans="1:34" s="5" customFormat="1" ht="18.75" customHeight="1" x14ac:dyDescent="0.25">
      <c r="A11" s="127">
        <v>2016</v>
      </c>
      <c r="B11" s="46">
        <v>0.2832152381962143</v>
      </c>
      <c r="C11" s="46">
        <v>0.41021970290921161</v>
      </c>
      <c r="D11" s="46">
        <v>0.31715623783829505</v>
      </c>
      <c r="E11" s="46">
        <v>0.20499917820496125</v>
      </c>
      <c r="F11" s="46">
        <v>1.4589426010396119E-2</v>
      </c>
      <c r="G11" s="46">
        <v>-0.98763653735819767</v>
      </c>
      <c r="H11" s="46">
        <v>2.4750329226314958</v>
      </c>
      <c r="I11" s="46">
        <v>-8.2227318411433312E-2</v>
      </c>
      <c r="J11" s="46">
        <v>8.207145911252732E-2</v>
      </c>
      <c r="K11" s="46">
        <v>0.3580250433381984</v>
      </c>
      <c r="L11" s="46">
        <v>0.87038811298424035</v>
      </c>
      <c r="M11" s="46">
        <v>-4.0008046851515877E-2</v>
      </c>
      <c r="N11" s="46">
        <v>8.9988288532121319E-2</v>
      </c>
      <c r="O11" s="46">
        <v>-0.23462844011996165</v>
      </c>
      <c r="P11" s="46">
        <v>-5.8084644150083624E-2</v>
      </c>
      <c r="Q11" s="166">
        <v>3.7031006228664616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</row>
    <row r="12" spans="1:34" s="5" customFormat="1" ht="18.75" customHeight="1" x14ac:dyDescent="0.25">
      <c r="A12" s="127">
        <v>2017</v>
      </c>
      <c r="B12" s="46">
        <v>1.3491090880847663</v>
      </c>
      <c r="C12" s="46">
        <v>-0.63630855649930929</v>
      </c>
      <c r="D12" s="46">
        <v>-9.0943547846275702E-2</v>
      </c>
      <c r="E12" s="46">
        <v>-0.90116398590928115</v>
      </c>
      <c r="F12" s="46">
        <v>0.16992735997710623</v>
      </c>
      <c r="G12" s="46">
        <v>-0.78259453556500658</v>
      </c>
      <c r="H12" s="46">
        <v>-4.5584244768927612E-2</v>
      </c>
      <c r="I12" s="46">
        <v>-0.45864650576469174</v>
      </c>
      <c r="J12" s="46">
        <v>4.1684347328111306E-2</v>
      </c>
      <c r="K12" s="46">
        <v>9.051706582672471E-2</v>
      </c>
      <c r="L12" s="46">
        <v>0.57962379076473824</v>
      </c>
      <c r="M12" s="46">
        <v>0.30488977282341828</v>
      </c>
      <c r="N12" s="46">
        <v>4.5311868423226341E-2</v>
      </c>
      <c r="O12" s="46">
        <v>-2.0108930803001971E-2</v>
      </c>
      <c r="P12" s="46">
        <v>-0.22576597794632103</v>
      </c>
      <c r="Q12" s="166">
        <v>-0.58005299187473336</v>
      </c>
      <c r="R12" s="84"/>
      <c r="S12" s="234"/>
      <c r="T12" s="234"/>
      <c r="U12" s="234"/>
      <c r="V12" s="234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5"/>
      <c r="AH12" s="18"/>
    </row>
    <row r="13" spans="1:34" s="5" customFormat="1" ht="18.75" customHeight="1" x14ac:dyDescent="0.25">
      <c r="A13" s="127">
        <v>2018</v>
      </c>
      <c r="B13" s="46">
        <v>-0.83938705364589994</v>
      </c>
      <c r="C13" s="46">
        <v>-0.50463654148378811</v>
      </c>
      <c r="D13" s="46">
        <v>-4.1995718457117755E-2</v>
      </c>
      <c r="E13" s="46">
        <v>-1.3692158190590491</v>
      </c>
      <c r="F13" s="46">
        <v>-6.7863699369390462E-2</v>
      </c>
      <c r="G13" s="46">
        <v>0.71700576256925463</v>
      </c>
      <c r="H13" s="46">
        <v>2.3570020650272214</v>
      </c>
      <c r="I13" s="46">
        <v>-0.27652197921914873</v>
      </c>
      <c r="J13" s="46">
        <v>1.424096228345397E-2</v>
      </c>
      <c r="K13" s="46">
        <v>-0.23452408382743914</v>
      </c>
      <c r="L13" s="46">
        <v>0.69442415980543115</v>
      </c>
      <c r="M13" s="46">
        <v>0.27374723678360136</v>
      </c>
      <c r="N13" s="46">
        <v>6.7040365262266269E-2</v>
      </c>
      <c r="O13" s="46">
        <v>0.1295054828591638</v>
      </c>
      <c r="P13" s="46">
        <v>-0.18537174392752129</v>
      </c>
      <c r="Q13" s="166">
        <v>0.73344939560102695</v>
      </c>
      <c r="R13" s="84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8"/>
    </row>
    <row r="14" spans="1:34" s="5" customFormat="1" ht="18.75" customHeight="1" thickBot="1" x14ac:dyDescent="0.3">
      <c r="A14" s="127">
        <v>2019</v>
      </c>
      <c r="B14" s="46">
        <v>0.4045746637525991</v>
      </c>
      <c r="C14" s="46">
        <v>-0.1814516365082991</v>
      </c>
      <c r="D14" s="46">
        <v>0.37884438734839881</v>
      </c>
      <c r="E14" s="46">
        <v>0.29945719298552426</v>
      </c>
      <c r="F14" s="46">
        <v>0.20658684013569953</v>
      </c>
      <c r="G14" s="46">
        <v>0.91171275323106615</v>
      </c>
      <c r="H14" s="46">
        <v>0.27738969465164715</v>
      </c>
      <c r="I14" s="46">
        <v>0.19183772011212316</v>
      </c>
      <c r="J14" s="46">
        <v>0.48661238744203233</v>
      </c>
      <c r="K14" s="46">
        <v>-4.855284652625675E-4</v>
      </c>
      <c r="L14" s="46">
        <v>0.38200411501461107</v>
      </c>
      <c r="M14" s="46">
        <v>-1.0955706465320865</v>
      </c>
      <c r="N14" s="46">
        <v>6.9128461602791097E-2</v>
      </c>
      <c r="O14" s="46">
        <v>0.1037350725730673</v>
      </c>
      <c r="P14" s="46">
        <v>-0.15394795695626948</v>
      </c>
      <c r="Q14" s="167">
        <v>2.2804275203876627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60"/>
      <c r="AG14" s="72"/>
      <c r="AH14" s="18"/>
    </row>
    <row r="15" spans="1:34" s="5" customFormat="1" ht="15" customHeight="1" x14ac:dyDescent="0.25">
      <c r="A15" s="377" t="s">
        <v>126</v>
      </c>
      <c r="B15" s="378"/>
      <c r="C15" s="378"/>
      <c r="D15" s="378"/>
      <c r="E15" s="378"/>
      <c r="F15" s="378"/>
      <c r="G15" s="378"/>
      <c r="H15" s="378"/>
      <c r="I15" s="378"/>
      <c r="J15" s="378"/>
      <c r="K15" s="378"/>
      <c r="L15" s="378"/>
      <c r="M15" s="378"/>
      <c r="N15" s="378"/>
      <c r="O15" s="378"/>
      <c r="P15" s="378"/>
      <c r="Q15" s="165"/>
      <c r="R15" s="12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</row>
    <row r="16" spans="1:34" s="5" customFormat="1" ht="18.75" hidden="1" customHeight="1" x14ac:dyDescent="0.25">
      <c r="A16" s="139">
        <v>40238</v>
      </c>
      <c r="B16" s="67">
        <v>-1.7908158205411588</v>
      </c>
      <c r="C16" s="67">
        <v>-0.18588434048218025</v>
      </c>
      <c r="D16" s="67">
        <v>0.46879300316855071</v>
      </c>
      <c r="E16" s="67">
        <v>0.37375417580523684</v>
      </c>
      <c r="F16" s="67">
        <v>-0.10246949082877539</v>
      </c>
      <c r="G16" s="67">
        <v>-0.74888903046304944</v>
      </c>
      <c r="H16" s="67">
        <v>-1.795457910352362</v>
      </c>
      <c r="I16" s="67">
        <v>-0.7348107646197648</v>
      </c>
      <c r="J16" s="67">
        <v>-0.39914597552588976</v>
      </c>
      <c r="K16" s="67">
        <v>-0.14147511653670436</v>
      </c>
      <c r="L16" s="67">
        <v>0.67485390406034707</v>
      </c>
      <c r="M16" s="67">
        <v>1.8577221594786161E-3</v>
      </c>
      <c r="N16" s="67">
        <v>7.1994824604070473E-2</v>
      </c>
      <c r="O16" s="67">
        <v>0.66472463884260335</v>
      </c>
      <c r="P16" s="67">
        <v>1.0012244097707936</v>
      </c>
      <c r="Q16" s="166">
        <v>-2.6417457709388232</v>
      </c>
      <c r="R16" s="129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18"/>
    </row>
    <row r="17" spans="1:34" s="5" customFormat="1" ht="18.75" hidden="1" customHeight="1" x14ac:dyDescent="0.25">
      <c r="A17" s="140">
        <v>40330</v>
      </c>
      <c r="B17" s="67">
        <v>-0.45671609626505955</v>
      </c>
      <c r="C17" s="67">
        <v>0.16160325764615355</v>
      </c>
      <c r="D17" s="67">
        <v>0.29981645939289958</v>
      </c>
      <c r="E17" s="67">
        <v>1.5306520210208223</v>
      </c>
      <c r="F17" s="67">
        <v>0.1450803482504826</v>
      </c>
      <c r="G17" s="67">
        <v>0.84708847556451838</v>
      </c>
      <c r="H17" s="67">
        <v>0.63587163179609063</v>
      </c>
      <c r="I17" s="67">
        <v>-0.41224171514684838</v>
      </c>
      <c r="J17" s="67">
        <v>-0.23357512105315667</v>
      </c>
      <c r="K17" s="67">
        <v>-0.10035555799147693</v>
      </c>
      <c r="L17" s="67">
        <v>9.4272948188129008E-2</v>
      </c>
      <c r="M17" s="67">
        <v>-0.89668076766051308</v>
      </c>
      <c r="N17" s="67">
        <v>7.6979554493553065E-2</v>
      </c>
      <c r="O17" s="67">
        <v>1.0175090156736892</v>
      </c>
      <c r="P17" s="67">
        <v>0.56673529213280105</v>
      </c>
      <c r="Q17" s="166">
        <v>3.2760397460420876</v>
      </c>
      <c r="R17" s="129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</row>
    <row r="18" spans="1:34" s="5" customFormat="1" ht="18.75" hidden="1" customHeight="1" x14ac:dyDescent="0.25">
      <c r="A18" s="139">
        <v>40422</v>
      </c>
      <c r="B18" s="67">
        <v>-1.0073302206118397</v>
      </c>
      <c r="C18" s="67">
        <v>-0.10153565155161319</v>
      </c>
      <c r="D18" s="67">
        <v>-0.48830127918615324</v>
      </c>
      <c r="E18" s="67">
        <v>0.26842461144615726</v>
      </c>
      <c r="F18" s="67">
        <v>-3.9757924062622747E-2</v>
      </c>
      <c r="G18" s="67">
        <v>2.3316549788185323</v>
      </c>
      <c r="H18" s="67">
        <v>2.5535946722543321</v>
      </c>
      <c r="I18" s="67">
        <v>0.30177068617889213</v>
      </c>
      <c r="J18" s="67">
        <v>1.4282818020647579E-3</v>
      </c>
      <c r="K18" s="67">
        <v>1.5643497942945934</v>
      </c>
      <c r="L18" s="67">
        <v>-0.20191143936842995</v>
      </c>
      <c r="M18" s="67">
        <v>0.44727168906460019</v>
      </c>
      <c r="N18" s="67">
        <v>7.4597584669369971E-2</v>
      </c>
      <c r="O18" s="67">
        <v>0.44116876993299309</v>
      </c>
      <c r="P18" s="67">
        <v>1.261663972212266</v>
      </c>
      <c r="Q18" s="166">
        <v>7.4070885258931254</v>
      </c>
      <c r="R18" s="129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</row>
    <row r="19" spans="1:34" s="5" customFormat="1" ht="18.75" hidden="1" customHeight="1" x14ac:dyDescent="0.25">
      <c r="A19" s="140">
        <v>40513</v>
      </c>
      <c r="B19" s="67">
        <v>-0.67599563400186513</v>
      </c>
      <c r="C19" s="67">
        <v>-8.2186159384135246E-2</v>
      </c>
      <c r="D19" s="67">
        <v>-0.78113985269829256</v>
      </c>
      <c r="E19" s="67">
        <v>-0.58254305619735791</v>
      </c>
      <c r="F19" s="67">
        <v>-0.15086888736547038</v>
      </c>
      <c r="G19" s="67">
        <v>2.112258738102037</v>
      </c>
      <c r="H19" s="67">
        <v>1.4574479447520075</v>
      </c>
      <c r="I19" s="67">
        <v>-0.19038581025353823</v>
      </c>
      <c r="J19" s="67">
        <v>0.222565675117886</v>
      </c>
      <c r="K19" s="67">
        <v>-0.10201952433528792</v>
      </c>
      <c r="L19" s="67">
        <v>-0.1771053773152528</v>
      </c>
      <c r="M19" s="67">
        <v>-0.51653676140199845</v>
      </c>
      <c r="N19" s="67">
        <v>7.0395121077218278E-2</v>
      </c>
      <c r="O19" s="67">
        <v>0.45404058148321863</v>
      </c>
      <c r="P19" s="67">
        <v>0.77157925287515872</v>
      </c>
      <c r="Q19" s="166">
        <v>1.8295062504543242</v>
      </c>
      <c r="R19" s="129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</row>
    <row r="20" spans="1:34" s="5" customFormat="1" ht="18.75" hidden="1" customHeight="1" x14ac:dyDescent="0.25">
      <c r="A20" s="139">
        <v>40603</v>
      </c>
      <c r="B20" s="67">
        <v>0.79314390692533898</v>
      </c>
      <c r="C20" s="67">
        <v>-0.38128119361845159</v>
      </c>
      <c r="D20" s="67">
        <v>-1.1130881957533516</v>
      </c>
      <c r="E20" s="67">
        <v>0.66882339894319154</v>
      </c>
      <c r="F20" s="67">
        <v>0.21464319285821437</v>
      </c>
      <c r="G20" s="67">
        <v>2.1659178148198719</v>
      </c>
      <c r="H20" s="67">
        <v>2.4305369373924841</v>
      </c>
      <c r="I20" s="67">
        <v>-0.3687661465647642</v>
      </c>
      <c r="J20" s="67">
        <v>6.3231152393967149E-2</v>
      </c>
      <c r="K20" s="67">
        <v>-0.7817908701440377</v>
      </c>
      <c r="L20" s="67">
        <v>0.1401029471696065</v>
      </c>
      <c r="M20" s="67">
        <v>-0.6478991617013069</v>
      </c>
      <c r="N20" s="67">
        <v>7.4439957657041367E-2</v>
      </c>
      <c r="O20" s="67">
        <v>0.32130914573341052</v>
      </c>
      <c r="P20" s="67">
        <v>0.92572470973943122</v>
      </c>
      <c r="Q20" s="166">
        <v>4.5050475958506313</v>
      </c>
      <c r="R20" s="129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</row>
    <row r="21" spans="1:34" s="5" customFormat="1" ht="18.75" hidden="1" customHeight="1" x14ac:dyDescent="0.25">
      <c r="A21" s="140">
        <v>40695</v>
      </c>
      <c r="B21" s="67">
        <v>0.28399748352072895</v>
      </c>
      <c r="C21" s="67">
        <v>-0.38883962311770615</v>
      </c>
      <c r="D21" s="67">
        <v>-0.62240452411124481</v>
      </c>
      <c r="E21" s="67">
        <v>0.18824820908708989</v>
      </c>
      <c r="F21" s="67">
        <v>0.95043346957132635</v>
      </c>
      <c r="G21" s="67">
        <v>0.14384123813648109</v>
      </c>
      <c r="H21" s="67">
        <v>1.1391028737976048</v>
      </c>
      <c r="I21" s="67">
        <v>-0.74528374129616637</v>
      </c>
      <c r="J21" s="67">
        <v>2.6002136663557801E-3</v>
      </c>
      <c r="K21" s="67">
        <v>-6.1388536406942598E-2</v>
      </c>
      <c r="L21" s="67">
        <v>0.53332372474301837</v>
      </c>
      <c r="M21" s="67">
        <v>0.54862252249405641</v>
      </c>
      <c r="N21" s="67">
        <v>7.5033068117824259E-2</v>
      </c>
      <c r="O21" s="67">
        <v>-9.6102867835165445E-2</v>
      </c>
      <c r="P21" s="67">
        <v>1.1420683767992101</v>
      </c>
      <c r="Q21" s="166">
        <v>3.0932518871664665</v>
      </c>
      <c r="R21" s="129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</row>
    <row r="22" spans="1:34" s="5" customFormat="1" ht="18.75" hidden="1" customHeight="1" x14ac:dyDescent="0.25">
      <c r="A22" s="139">
        <v>40787</v>
      </c>
      <c r="B22" s="67">
        <v>-0.18046078782830099</v>
      </c>
      <c r="C22" s="67">
        <v>-0.43250479093306032</v>
      </c>
      <c r="D22" s="67">
        <v>0.38306675789687444</v>
      </c>
      <c r="E22" s="67">
        <v>0.42937736854365122</v>
      </c>
      <c r="F22" s="67">
        <v>0.29655370624267413</v>
      </c>
      <c r="G22" s="67">
        <v>-0.69678717532005163</v>
      </c>
      <c r="H22" s="67">
        <v>0.50544406349837823</v>
      </c>
      <c r="I22" s="67">
        <v>-0.18999209595076738</v>
      </c>
      <c r="J22" s="67">
        <v>0.12100352967810935</v>
      </c>
      <c r="K22" s="67">
        <v>-1.979860421693417</v>
      </c>
      <c r="L22" s="67">
        <v>0.65814187733666785</v>
      </c>
      <c r="M22" s="67">
        <v>-0.62957017692021688</v>
      </c>
      <c r="N22" s="67">
        <v>6.9906547492684504E-2</v>
      </c>
      <c r="O22" s="67">
        <v>-7.4214431267384889E-2</v>
      </c>
      <c r="P22" s="67">
        <v>0.20867776977586142</v>
      </c>
      <c r="Q22" s="166">
        <v>-1.5112182594482952</v>
      </c>
      <c r="R22" s="129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</row>
    <row r="23" spans="1:34" s="5" customFormat="1" ht="18.75" hidden="1" customHeight="1" x14ac:dyDescent="0.25">
      <c r="A23" s="140">
        <v>40878</v>
      </c>
      <c r="B23" s="67">
        <v>-1.6244654466710686</v>
      </c>
      <c r="C23" s="67">
        <v>0.29576600872397107</v>
      </c>
      <c r="D23" s="67">
        <v>-2.0351653406544792E-2</v>
      </c>
      <c r="E23" s="67">
        <v>0.21200575182983405</v>
      </c>
      <c r="F23" s="67">
        <v>0.10345084436120243</v>
      </c>
      <c r="G23" s="67">
        <v>-0.11982342591042471</v>
      </c>
      <c r="H23" s="67">
        <v>-1.0181311062425353</v>
      </c>
      <c r="I23" s="67">
        <v>0.11857844030380603</v>
      </c>
      <c r="J23" s="67">
        <v>6.5069242778543784E-2</v>
      </c>
      <c r="K23" s="67">
        <v>-1.4870316174398019</v>
      </c>
      <c r="L23" s="67">
        <v>0.63355984356724582</v>
      </c>
      <c r="M23" s="67">
        <v>-1.0066604555514955</v>
      </c>
      <c r="N23" s="67">
        <v>6.9573521053920423E-2</v>
      </c>
      <c r="O23" s="67">
        <v>-0.34492703359755894</v>
      </c>
      <c r="P23" s="67">
        <v>-0.26501028178256336</v>
      </c>
      <c r="Q23" s="166">
        <v>-4.3883973679834751</v>
      </c>
      <c r="R23" s="129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</row>
    <row r="24" spans="1:34" s="5" customFormat="1" ht="18.75" hidden="1" customHeight="1" x14ac:dyDescent="0.25">
      <c r="A24" s="139">
        <v>40969</v>
      </c>
      <c r="B24" s="67">
        <v>-1.5938901496947329</v>
      </c>
      <c r="C24" s="67">
        <v>0.62605457350160587</v>
      </c>
      <c r="D24" s="67">
        <v>9.1118264551126663E-3</v>
      </c>
      <c r="E24" s="67">
        <v>-1.1258054218411275</v>
      </c>
      <c r="F24" s="67">
        <v>5.3227392907054374E-2</v>
      </c>
      <c r="G24" s="67">
        <v>-0.27090173746612217</v>
      </c>
      <c r="H24" s="67">
        <v>-2.1760359268925145</v>
      </c>
      <c r="I24" s="67">
        <v>0.27999521990239795</v>
      </c>
      <c r="J24" s="67">
        <v>-8.4563541279421062E-2</v>
      </c>
      <c r="K24" s="67">
        <v>-2.1907194742732985</v>
      </c>
      <c r="L24" s="67">
        <v>0.22664363007652619</v>
      </c>
      <c r="M24" s="67">
        <v>-0.4834255897333421</v>
      </c>
      <c r="N24" s="67">
        <v>7.1679146153315859E-2</v>
      </c>
      <c r="O24" s="67">
        <v>4.8364179045496593E-2</v>
      </c>
      <c r="P24" s="67">
        <v>-0.67408193083830303</v>
      </c>
      <c r="Q24" s="166">
        <v>-7.2843478039773464</v>
      </c>
      <c r="R24" s="129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</row>
    <row r="25" spans="1:34" s="5" customFormat="1" ht="18.75" hidden="1" customHeight="1" x14ac:dyDescent="0.25">
      <c r="A25" s="140">
        <v>41061</v>
      </c>
      <c r="B25" s="67">
        <v>-1.0764142212053454</v>
      </c>
      <c r="C25" s="67">
        <v>-6.8581848487446306E-2</v>
      </c>
      <c r="D25" s="67">
        <v>-1.7231910685974641E-2</v>
      </c>
      <c r="E25" s="67">
        <v>0.33326604202788268</v>
      </c>
      <c r="F25" s="67">
        <v>6.0634908598651326E-3</v>
      </c>
      <c r="G25" s="67">
        <v>-0.31344581407454347</v>
      </c>
      <c r="H25" s="67">
        <v>0.7957221167250581</v>
      </c>
      <c r="I25" s="67">
        <v>0.23133355052825214</v>
      </c>
      <c r="J25" s="67">
        <v>0.20990391357072088</v>
      </c>
      <c r="K25" s="67">
        <v>-2.1775612829273996</v>
      </c>
      <c r="L25" s="67">
        <v>-0.45307655654416779</v>
      </c>
      <c r="M25" s="67">
        <v>-0.53632486867575657</v>
      </c>
      <c r="N25" s="67">
        <v>7.3231045645813453E-2</v>
      </c>
      <c r="O25" s="67">
        <v>0.64916011677713148</v>
      </c>
      <c r="P25" s="67">
        <v>-0.85816115880173227</v>
      </c>
      <c r="Q25" s="166">
        <v>-3.2021173852676221</v>
      </c>
      <c r="R25" s="129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</row>
    <row r="26" spans="1:34" s="5" customFormat="1" ht="18.75" hidden="1" customHeight="1" x14ac:dyDescent="0.25">
      <c r="A26" s="139">
        <v>41153</v>
      </c>
      <c r="B26" s="67">
        <v>-0.45550833222344855</v>
      </c>
      <c r="C26" s="67">
        <v>0.28254560857160527</v>
      </c>
      <c r="D26" s="67">
        <v>-0.30086958158224342</v>
      </c>
      <c r="E26" s="67">
        <v>-0.26916490169871105</v>
      </c>
      <c r="F26" s="67">
        <v>0.46202766515905086</v>
      </c>
      <c r="G26" s="67">
        <v>-0.10618469076981166</v>
      </c>
      <c r="H26" s="67">
        <v>-1.5855957003756331</v>
      </c>
      <c r="I26" s="67">
        <v>0.30297414216668839</v>
      </c>
      <c r="J26" s="67">
        <v>7.0759665140335867E-2</v>
      </c>
      <c r="K26" s="67">
        <v>2.2822224988125455E-2</v>
      </c>
      <c r="L26" s="67">
        <v>-0.81500195815027521</v>
      </c>
      <c r="M26" s="67">
        <v>0.20955508117005131</v>
      </c>
      <c r="N26" s="67">
        <v>7.1433690467988559E-2</v>
      </c>
      <c r="O26" s="67">
        <v>0.67289298873042147</v>
      </c>
      <c r="P26" s="67">
        <v>-1.0593370264494733</v>
      </c>
      <c r="Q26" s="166">
        <v>-2.4966511248553389</v>
      </c>
      <c r="R26" s="129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</row>
    <row r="27" spans="1:34" s="5" customFormat="1" ht="18.75" hidden="1" customHeight="1" x14ac:dyDescent="0.25">
      <c r="A27" s="140">
        <v>41244</v>
      </c>
      <c r="B27" s="67">
        <v>0.56205486020849349</v>
      </c>
      <c r="C27" s="67">
        <v>1.7746122624815123E-2</v>
      </c>
      <c r="D27" s="67">
        <v>-0.87652513071356297</v>
      </c>
      <c r="E27" s="67">
        <v>-0.99637709731450141</v>
      </c>
      <c r="F27" s="67">
        <v>0.5472373646904195</v>
      </c>
      <c r="G27" s="67">
        <v>-1.3408905887321896</v>
      </c>
      <c r="H27" s="67">
        <v>-0.81539474827928404</v>
      </c>
      <c r="I27" s="67">
        <v>-0.42927946916561027</v>
      </c>
      <c r="J27" s="67">
        <v>9.3580472094600103E-2</v>
      </c>
      <c r="K27" s="67">
        <v>0.15928112196832594</v>
      </c>
      <c r="L27" s="67">
        <v>-1.0505346483204807</v>
      </c>
      <c r="M27" s="67">
        <v>0.20479122597325616</v>
      </c>
      <c r="N27" s="67">
        <v>7.3249535579013147E-2</v>
      </c>
      <c r="O27" s="67">
        <v>0.54380736021826903</v>
      </c>
      <c r="P27" s="67">
        <v>4.9950191772009322E-2</v>
      </c>
      <c r="Q27" s="166">
        <v>-3.2573034273964119</v>
      </c>
      <c r="R27" s="129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</row>
    <row r="28" spans="1:34" s="5" customFormat="1" ht="18.75" hidden="1" customHeight="1" x14ac:dyDescent="0.25">
      <c r="A28" s="139">
        <v>41334</v>
      </c>
      <c r="B28" s="67">
        <v>7.3297108729207305E-2</v>
      </c>
      <c r="C28" s="67">
        <v>-0.45038524140039793</v>
      </c>
      <c r="D28" s="67">
        <v>5.7041011342632272E-2</v>
      </c>
      <c r="E28" s="67">
        <v>0.87468416408164695</v>
      </c>
      <c r="F28" s="67">
        <v>0.28427702424191353</v>
      </c>
      <c r="G28" s="67">
        <v>-1.5009704811572353</v>
      </c>
      <c r="H28" s="67">
        <v>1.6263465238598764</v>
      </c>
      <c r="I28" s="67">
        <v>-0.55499282475340073</v>
      </c>
      <c r="J28" s="67">
        <v>-0.20135166967159784</v>
      </c>
      <c r="K28" s="67">
        <v>2.6932883120711439</v>
      </c>
      <c r="L28" s="67">
        <v>-0.8829176641637434</v>
      </c>
      <c r="M28" s="67">
        <v>-0.3687143662229892</v>
      </c>
      <c r="N28" s="67">
        <v>7.7841466434907025E-2</v>
      </c>
      <c r="O28" s="67">
        <v>0.30194246659416163</v>
      </c>
      <c r="P28" s="67">
        <v>1.8297925438176328</v>
      </c>
      <c r="Q28" s="166">
        <v>3.8591783738037546</v>
      </c>
      <c r="R28" s="129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</row>
    <row r="29" spans="1:34" s="5" customFormat="1" ht="18.75" hidden="1" customHeight="1" x14ac:dyDescent="0.25">
      <c r="A29" s="140">
        <v>41426</v>
      </c>
      <c r="B29" s="67">
        <v>0.85629370874755784</v>
      </c>
      <c r="C29" s="67">
        <v>9.1725417871012918E-2</v>
      </c>
      <c r="D29" s="67">
        <v>0.21820313584280318</v>
      </c>
      <c r="E29" s="67">
        <v>0.38327575181711987</v>
      </c>
      <c r="F29" s="67">
        <v>-0.74285524913305434</v>
      </c>
      <c r="G29" s="67">
        <v>-0.27785848690539788</v>
      </c>
      <c r="H29" s="67">
        <v>-0.34255263046186679</v>
      </c>
      <c r="I29" s="67">
        <v>0.75744855950215639</v>
      </c>
      <c r="J29" s="67">
        <v>-0.35794469189012534</v>
      </c>
      <c r="K29" s="67">
        <v>1.0707188416419924</v>
      </c>
      <c r="L29" s="67">
        <v>-0.69621955148886749</v>
      </c>
      <c r="M29" s="67">
        <v>-0.88610590269515643</v>
      </c>
      <c r="N29" s="67">
        <v>7.6190467252615704E-2</v>
      </c>
      <c r="O29" s="67">
        <v>0.22257402442766563</v>
      </c>
      <c r="P29" s="67">
        <v>0.17481343811521868</v>
      </c>
      <c r="Q29" s="166">
        <v>0.54770683264364961</v>
      </c>
      <c r="R29" s="129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</row>
    <row r="30" spans="1:34" s="5" customFormat="1" ht="18.75" hidden="1" customHeight="1" x14ac:dyDescent="0.25">
      <c r="A30" s="139">
        <v>41518</v>
      </c>
      <c r="B30" s="67">
        <v>1.1489668090221292</v>
      </c>
      <c r="C30" s="67">
        <v>-0.29798906447726653</v>
      </c>
      <c r="D30" s="67">
        <v>-0.20004867632359852</v>
      </c>
      <c r="E30" s="67">
        <v>-1.0911386470370799</v>
      </c>
      <c r="F30" s="67">
        <v>-0.83841294795623889</v>
      </c>
      <c r="G30" s="67">
        <v>0.42403946560830108</v>
      </c>
      <c r="H30" s="67">
        <v>-0.95719920185102025</v>
      </c>
      <c r="I30" s="67">
        <v>-5.3843519087742271E-2</v>
      </c>
      <c r="J30" s="67">
        <v>3.2572096573331252E-2</v>
      </c>
      <c r="K30" s="67">
        <v>-0.92700679526890173</v>
      </c>
      <c r="L30" s="67">
        <v>-0.34113973365324224</v>
      </c>
      <c r="M30" s="67">
        <v>-0.72691339250115095</v>
      </c>
      <c r="N30" s="67">
        <v>8.5717981619963926E-2</v>
      </c>
      <c r="O30" s="67">
        <v>8.5882037308661827E-2</v>
      </c>
      <c r="P30" s="67">
        <v>1.241267823326025</v>
      </c>
      <c r="Q30" s="166">
        <v>-2.4152457646978087</v>
      </c>
      <c r="R30" s="129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</row>
    <row r="31" spans="1:34" s="5" customFormat="1" ht="18.75" hidden="1" customHeight="1" x14ac:dyDescent="0.25">
      <c r="A31" s="140">
        <v>41609</v>
      </c>
      <c r="B31" s="67">
        <v>1.5719453261192351</v>
      </c>
      <c r="C31" s="67">
        <v>-0.5069344757856824</v>
      </c>
      <c r="D31" s="67">
        <v>0.71414274730998595</v>
      </c>
      <c r="E31" s="67">
        <v>-1.3083230974956599</v>
      </c>
      <c r="F31" s="67">
        <v>-0.1167787673482272</v>
      </c>
      <c r="G31" s="67">
        <v>1.691804293945552</v>
      </c>
      <c r="H31" s="67">
        <v>-0.65716348221949095</v>
      </c>
      <c r="I31" s="67">
        <v>0.78479387165200287</v>
      </c>
      <c r="J31" s="67">
        <v>-0.26465844628372415</v>
      </c>
      <c r="K31" s="67">
        <v>-2.7094717376329774E-2</v>
      </c>
      <c r="L31" s="67">
        <v>5.5281061695001844E-3</v>
      </c>
      <c r="M31" s="67">
        <v>-0.14059635523398342</v>
      </c>
      <c r="N31" s="67">
        <v>0.10097277845632402</v>
      </c>
      <c r="O31" s="67">
        <v>4.3518744378543056E-2</v>
      </c>
      <c r="P31" s="67">
        <v>-0.64260900730683956</v>
      </c>
      <c r="Q31" s="166">
        <v>1.2485475189812012</v>
      </c>
      <c r="R31" s="129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</row>
    <row r="32" spans="1:34" s="5" customFormat="1" ht="18.75" hidden="1" customHeight="1" x14ac:dyDescent="0.25">
      <c r="A32" s="139">
        <v>41699</v>
      </c>
      <c r="B32" s="67">
        <v>1.7070611239735165</v>
      </c>
      <c r="C32" s="67">
        <v>-0.11581097086044614</v>
      </c>
      <c r="D32" s="67">
        <v>9.528184806206827E-2</v>
      </c>
      <c r="E32" s="67">
        <v>-1.2966672138597399</v>
      </c>
      <c r="F32" s="67">
        <v>0.65713830002227513</v>
      </c>
      <c r="G32" s="67">
        <v>1.4496433821674459</v>
      </c>
      <c r="H32" s="67">
        <v>0.40740988665528233</v>
      </c>
      <c r="I32" s="67">
        <v>1.1573859164162368</v>
      </c>
      <c r="J32" s="67">
        <v>-2.9230497322196129E-2</v>
      </c>
      <c r="K32" s="67">
        <v>-1.720366094815198</v>
      </c>
      <c r="L32" s="67">
        <v>7.3826458929314887E-2</v>
      </c>
      <c r="M32" s="67">
        <v>-0.41358991217630992</v>
      </c>
      <c r="N32" s="67">
        <v>0.11225912743070905</v>
      </c>
      <c r="O32" s="67">
        <v>1.097080455149565E-2</v>
      </c>
      <c r="P32" s="67">
        <v>-2.2402215980789291</v>
      </c>
      <c r="Q32" s="166">
        <v>-0.14490943890446445</v>
      </c>
      <c r="R32" s="129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</row>
    <row r="33" spans="1:34" s="5" customFormat="1" ht="18.75" hidden="1" customHeight="1" x14ac:dyDescent="0.25">
      <c r="A33" s="140">
        <v>41791</v>
      </c>
      <c r="B33" s="67">
        <v>-0.19701432958444901</v>
      </c>
      <c r="C33" s="67">
        <v>-0.30277701717956834</v>
      </c>
      <c r="D33" s="67">
        <v>0.41663433289065427</v>
      </c>
      <c r="E33" s="67">
        <v>-1.2947607871410429</v>
      </c>
      <c r="F33" s="67">
        <v>0.86082986934698691</v>
      </c>
      <c r="G33" s="67">
        <v>0.44079593901936842</v>
      </c>
      <c r="H33" s="67">
        <v>-0.98432535223771156</v>
      </c>
      <c r="I33" s="67">
        <v>0.26105406619666421</v>
      </c>
      <c r="J33" s="67">
        <v>-0.23353372390139598</v>
      </c>
      <c r="K33" s="67">
        <v>1.0267422098721029</v>
      </c>
      <c r="L33" s="67">
        <v>0.72165165678793786</v>
      </c>
      <c r="M33" s="67">
        <v>0.71608155868841139</v>
      </c>
      <c r="N33" s="67">
        <v>0.12599187175937845</v>
      </c>
      <c r="O33" s="67">
        <v>-0.13280735449270079</v>
      </c>
      <c r="P33" s="67">
        <v>0.27717736330329695</v>
      </c>
      <c r="Q33" s="166">
        <v>1.7017403033279523</v>
      </c>
      <c r="R33" s="129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</row>
    <row r="34" spans="1:34" s="5" customFormat="1" ht="18.75" customHeight="1" x14ac:dyDescent="0.25">
      <c r="A34" s="139">
        <v>41883</v>
      </c>
      <c r="B34" s="67">
        <v>-0.20228233295674358</v>
      </c>
      <c r="C34" s="67">
        <v>8.1839413779778172E-2</v>
      </c>
      <c r="D34" s="67">
        <v>0.68905888494985834</v>
      </c>
      <c r="E34" s="67">
        <v>-0.6871050933301982</v>
      </c>
      <c r="F34" s="67">
        <v>1.2572199036224685</v>
      </c>
      <c r="G34" s="67">
        <v>-0.26275347975429664</v>
      </c>
      <c r="H34" s="67">
        <v>3.0342313258217528</v>
      </c>
      <c r="I34" s="67">
        <v>1.2311126717158327</v>
      </c>
      <c r="J34" s="67">
        <v>-0.43924552169397074</v>
      </c>
      <c r="K34" s="67">
        <v>-0.23836848059240243</v>
      </c>
      <c r="L34" s="67">
        <v>0.86554801481122312</v>
      </c>
      <c r="M34" s="67">
        <v>1.9563612256998524</v>
      </c>
      <c r="N34" s="67">
        <v>0.11342853203544456</v>
      </c>
      <c r="O34" s="67">
        <v>1.8263100921460308E-2</v>
      </c>
      <c r="P34" s="67">
        <v>-0.69976695369549824</v>
      </c>
      <c r="Q34" s="166">
        <v>6.717541211334547</v>
      </c>
      <c r="R34" s="129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</row>
    <row r="35" spans="1:34" s="5" customFormat="1" ht="18.75" customHeight="1" x14ac:dyDescent="0.25">
      <c r="A35" s="140">
        <v>41974</v>
      </c>
      <c r="B35" s="67">
        <v>-1.1047930738515517</v>
      </c>
      <c r="C35" s="67">
        <v>0.43331571798552099</v>
      </c>
      <c r="D35" s="67">
        <v>0.18842341012545066</v>
      </c>
      <c r="E35" s="67">
        <v>-0.6083906515947286</v>
      </c>
      <c r="F35" s="67">
        <v>0.31268816494310941</v>
      </c>
      <c r="G35" s="67">
        <v>-1.0700368828547469</v>
      </c>
      <c r="H35" s="67">
        <v>-0.41739734297702341</v>
      </c>
      <c r="I35" s="67">
        <v>1.4440382683856461</v>
      </c>
      <c r="J35" s="67">
        <v>0.17435583985379496</v>
      </c>
      <c r="K35" s="67">
        <v>-0.12499759885353236</v>
      </c>
      <c r="L35" s="67">
        <v>1.057455488338771</v>
      </c>
      <c r="M35" s="67">
        <v>1.9547174432084276</v>
      </c>
      <c r="N35" s="67">
        <v>0.10069674703081907</v>
      </c>
      <c r="O35" s="67">
        <v>0.15074655385382299</v>
      </c>
      <c r="P35" s="67">
        <v>-0.23994930686938168</v>
      </c>
      <c r="Q35" s="166">
        <v>2.2508727767243983</v>
      </c>
      <c r="R35" s="129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</row>
    <row r="36" spans="1:34" s="5" customFormat="1" ht="18.75" customHeight="1" x14ac:dyDescent="0.25">
      <c r="A36" s="139">
        <v>42064</v>
      </c>
      <c r="B36" s="67">
        <v>-1.1921356371516361</v>
      </c>
      <c r="C36" s="67">
        <v>0.49622623658494291</v>
      </c>
      <c r="D36" s="67">
        <v>-1.8332836314427736E-2</v>
      </c>
      <c r="E36" s="67">
        <v>-0.59748266744968681</v>
      </c>
      <c r="F36" s="67">
        <v>0.21894189451799206</v>
      </c>
      <c r="G36" s="67">
        <v>3.1948097469875349E-2</v>
      </c>
      <c r="H36" s="67">
        <v>-1.6460974511141717</v>
      </c>
      <c r="I36" s="67">
        <v>0.86081653575087269</v>
      </c>
      <c r="J36" s="67">
        <v>0.22992843490894613</v>
      </c>
      <c r="K36" s="67">
        <v>2.2789366916050433</v>
      </c>
      <c r="L36" s="67">
        <v>1.2998247747830534</v>
      </c>
      <c r="M36" s="67">
        <v>1.4219282062663803</v>
      </c>
      <c r="N36" s="67">
        <v>8.8685200822990834E-2</v>
      </c>
      <c r="O36" s="67">
        <v>5.7235236628520321E-2</v>
      </c>
      <c r="P36" s="67">
        <v>-0.10393460932768644</v>
      </c>
      <c r="Q36" s="166">
        <v>3.4264881079809957</v>
      </c>
      <c r="R36" s="42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</row>
    <row r="37" spans="1:34" s="5" customFormat="1" ht="18.75" customHeight="1" x14ac:dyDescent="0.25">
      <c r="A37" s="140">
        <v>42156</v>
      </c>
      <c r="B37" s="67">
        <v>-0.56394043671781158</v>
      </c>
      <c r="C37" s="67">
        <v>1.4169420174744098</v>
      </c>
      <c r="D37" s="67">
        <v>-0.54231280769704693</v>
      </c>
      <c r="E37" s="67">
        <v>-0.24583773019749791</v>
      </c>
      <c r="F37" s="67">
        <v>-0.9085902664640273</v>
      </c>
      <c r="G37" s="67">
        <v>1.8347628767303932</v>
      </c>
      <c r="H37" s="67">
        <v>-0.17492376223798053</v>
      </c>
      <c r="I37" s="67">
        <v>0.52408789280856838</v>
      </c>
      <c r="J37" s="67">
        <v>0.39994249143545146</v>
      </c>
      <c r="K37" s="67">
        <v>0.58334513174391367</v>
      </c>
      <c r="L37" s="67">
        <v>1.2123143998502333</v>
      </c>
      <c r="M37" s="67">
        <v>1.0092628591094499</v>
      </c>
      <c r="N37" s="67">
        <v>7.5693413575814134E-2</v>
      </c>
      <c r="O37" s="67">
        <v>-5.2905315324903397E-2</v>
      </c>
      <c r="P37" s="67">
        <v>0.13516045817783906</v>
      </c>
      <c r="Q37" s="166">
        <v>4.7030012222667938</v>
      </c>
      <c r="R37" s="42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</row>
    <row r="38" spans="1:34" s="5" customFormat="1" ht="18.75" customHeight="1" x14ac:dyDescent="0.25">
      <c r="A38" s="139">
        <v>42248</v>
      </c>
      <c r="B38" s="67">
        <v>-0.76409028562568437</v>
      </c>
      <c r="C38" s="67">
        <v>1.7279061587587892</v>
      </c>
      <c r="D38" s="67">
        <v>-0.1246674452113356</v>
      </c>
      <c r="E38" s="67">
        <v>0.30080461543552173</v>
      </c>
      <c r="F38" s="67">
        <v>1.0912296340934355</v>
      </c>
      <c r="G38" s="67">
        <v>3.218835885631631</v>
      </c>
      <c r="H38" s="67">
        <v>-0.2538895057250079</v>
      </c>
      <c r="I38" s="67">
        <v>5.869119547172388E-3</v>
      </c>
      <c r="J38" s="67">
        <v>1.1882203711358386</v>
      </c>
      <c r="K38" s="67">
        <v>1.211965271331235</v>
      </c>
      <c r="L38" s="67">
        <v>1.0768820145546143</v>
      </c>
      <c r="M38" s="67">
        <v>0.50222108592619541</v>
      </c>
      <c r="N38" s="67">
        <v>8.0799733837151333E-2</v>
      </c>
      <c r="O38" s="67">
        <v>-1.5339845344409218E-2</v>
      </c>
      <c r="P38" s="67">
        <v>-0.21724739634138704</v>
      </c>
      <c r="Q38" s="166">
        <v>9.0294994120037764</v>
      </c>
      <c r="R38" s="42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</row>
    <row r="39" spans="1:34" s="5" customFormat="1" ht="18.75" customHeight="1" x14ac:dyDescent="0.25">
      <c r="A39" s="139">
        <v>42339</v>
      </c>
      <c r="B39" s="67">
        <v>-0.85974547037778171</v>
      </c>
      <c r="C39" s="67">
        <v>0.49038818858872302</v>
      </c>
      <c r="D39" s="67">
        <v>0.11380272139806366</v>
      </c>
      <c r="E39" s="67">
        <v>0.25755572647093727</v>
      </c>
      <c r="F39" s="67">
        <v>-0.29788927581010494</v>
      </c>
      <c r="G39" s="67">
        <v>1.6904005537724676</v>
      </c>
      <c r="H39" s="67">
        <v>5.3602650221578552</v>
      </c>
      <c r="I39" s="67">
        <v>-0.39399395953742145</v>
      </c>
      <c r="J39" s="67">
        <v>0.26063551930528467</v>
      </c>
      <c r="K39" s="67">
        <v>0.770782062125136</v>
      </c>
      <c r="L39" s="67">
        <v>1.0870390131423817</v>
      </c>
      <c r="M39" s="67">
        <v>0.28598516233471016</v>
      </c>
      <c r="N39" s="67">
        <v>9.3203096820073467E-2</v>
      </c>
      <c r="O39" s="67">
        <v>-3.8963759936287229E-2</v>
      </c>
      <c r="P39" s="67">
        <v>0.76447963146110587</v>
      </c>
      <c r="Q39" s="166">
        <v>9.583944231915142</v>
      </c>
      <c r="R39" s="42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</row>
    <row r="40" spans="1:34" s="5" customFormat="1" ht="18.75" customHeight="1" x14ac:dyDescent="0.25">
      <c r="A40" s="140">
        <v>42430</v>
      </c>
      <c r="B40" s="67">
        <v>-0.43934186483042603</v>
      </c>
      <c r="C40" s="67">
        <v>0.98433738610363763</v>
      </c>
      <c r="D40" s="67">
        <v>0.29614813253418198</v>
      </c>
      <c r="E40" s="67">
        <v>0.40189070694526863</v>
      </c>
      <c r="F40" s="67">
        <v>-0.19206787694166125</v>
      </c>
      <c r="G40" s="67">
        <v>4.5478312801528663E-2</v>
      </c>
      <c r="H40" s="67">
        <v>4.9177081758764674</v>
      </c>
      <c r="I40" s="67">
        <v>7.8993017030862756E-2</v>
      </c>
      <c r="J40" s="67">
        <v>0.46387526082555269</v>
      </c>
      <c r="K40" s="67">
        <v>1.190306009719305</v>
      </c>
      <c r="L40" s="67">
        <v>1.0006678359699439</v>
      </c>
      <c r="M40" s="67">
        <v>0.24065437486510921</v>
      </c>
      <c r="N40" s="67">
        <v>0.1016481426460779</v>
      </c>
      <c r="O40" s="67">
        <v>4.8997401885651588E-3</v>
      </c>
      <c r="P40" s="67">
        <v>0.53405704730002668</v>
      </c>
      <c r="Q40" s="166">
        <v>9.6292544010344372</v>
      </c>
      <c r="R40" s="42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</row>
    <row r="41" spans="1:34" s="8" customFormat="1" ht="18.75" customHeight="1" x14ac:dyDescent="0.25">
      <c r="A41" s="140">
        <v>42522</v>
      </c>
      <c r="B41" s="67">
        <v>-0.34763375790523859</v>
      </c>
      <c r="C41" s="67">
        <v>-4.1589222273818997E-2</v>
      </c>
      <c r="D41" s="67">
        <v>0.42598652233230988</v>
      </c>
      <c r="E41" s="67">
        <v>0.18180638437745902</v>
      </c>
      <c r="F41" s="67">
        <v>1.013243029375773</v>
      </c>
      <c r="G41" s="67">
        <v>-0.87089438038488054</v>
      </c>
      <c r="H41" s="67">
        <v>2.3501244393137868</v>
      </c>
      <c r="I41" s="67">
        <v>0.26959522730744623</v>
      </c>
      <c r="J41" s="67">
        <v>0.3635703115118557</v>
      </c>
      <c r="K41" s="67">
        <v>0.4442507327354171</v>
      </c>
      <c r="L41" s="67">
        <v>0.84437388542831415</v>
      </c>
      <c r="M41" s="67">
        <v>6.2148999169403002E-2</v>
      </c>
      <c r="N41" s="67">
        <v>0.10869080893933832</v>
      </c>
      <c r="O41" s="67">
        <v>-0.31866697652076237</v>
      </c>
      <c r="P41" s="67">
        <v>-0.43185288040318942</v>
      </c>
      <c r="Q41" s="166">
        <v>4.0531531230032396</v>
      </c>
      <c r="R41" s="42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</row>
    <row r="42" spans="1:34" s="8" customFormat="1" ht="18.75" customHeight="1" x14ac:dyDescent="0.25">
      <c r="A42" s="139">
        <v>42614</v>
      </c>
      <c r="B42" s="67">
        <v>0.20480613645028381</v>
      </c>
      <c r="C42" s="67">
        <v>0.20179009345221396</v>
      </c>
      <c r="D42" s="67">
        <v>6.3058894585601207E-4</v>
      </c>
      <c r="E42" s="67">
        <v>0.16134040380098513</v>
      </c>
      <c r="F42" s="67">
        <v>-0.8734828828266441</v>
      </c>
      <c r="G42" s="67">
        <v>-1.628372211558228</v>
      </c>
      <c r="H42" s="67">
        <v>2.5302945830904364</v>
      </c>
      <c r="I42" s="67">
        <v>-0.16976252697959174</v>
      </c>
      <c r="J42" s="67">
        <v>-0.5140270404862809</v>
      </c>
      <c r="K42" s="67">
        <v>7.0736253668394963E-2</v>
      </c>
      <c r="L42" s="67">
        <v>0.80980846746920998</v>
      </c>
      <c r="M42" s="67">
        <v>-8.0857403302947203E-2</v>
      </c>
      <c r="N42" s="67">
        <v>8.295349469902609E-2</v>
      </c>
      <c r="O42" s="67">
        <v>-0.31737941155465815</v>
      </c>
      <c r="P42" s="67">
        <v>0.29293443186629586</v>
      </c>
      <c r="Q42" s="166">
        <v>0.77141297673434994</v>
      </c>
      <c r="R42" s="42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</row>
    <row r="43" spans="1:34" s="8" customFormat="1" ht="18.75" customHeight="1" x14ac:dyDescent="0.25">
      <c r="A43" s="140">
        <v>42705</v>
      </c>
      <c r="B43" s="67">
        <v>1.6235932766585903</v>
      </c>
      <c r="C43" s="67">
        <v>0.52174563813839236</v>
      </c>
      <c r="D43" s="67">
        <v>0.56089613246475156</v>
      </c>
      <c r="E43" s="67">
        <v>9.0515687899677066E-2</v>
      </c>
      <c r="F43" s="67">
        <v>0.18199668074094835</v>
      </c>
      <c r="G43" s="67">
        <v>-1.3877260369465085</v>
      </c>
      <c r="H43" s="67">
        <v>0.28517184207352408</v>
      </c>
      <c r="I43" s="67">
        <v>-0.4715060095707051</v>
      </c>
      <c r="J43" s="67">
        <v>8.086011188735448E-2</v>
      </c>
      <c r="K43" s="67">
        <v>-0.19325753755002925</v>
      </c>
      <c r="L43" s="67">
        <v>0.83739860739963023</v>
      </c>
      <c r="M43" s="67">
        <v>-0.35254604905556236</v>
      </c>
      <c r="N43" s="67">
        <v>6.8907262298661509E-2</v>
      </c>
      <c r="O43" s="67">
        <v>-0.29076133302571272</v>
      </c>
      <c r="P43" s="67">
        <v>-0.61425098982915238</v>
      </c>
      <c r="Q43" s="166">
        <v>0.94103728358385152</v>
      </c>
      <c r="R43" s="42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</row>
    <row r="44" spans="1:34" s="8" customFormat="1" ht="18.75" customHeight="1" x14ac:dyDescent="0.25">
      <c r="A44" s="139">
        <v>42795</v>
      </c>
      <c r="B44" s="67">
        <v>2.169896789373416</v>
      </c>
      <c r="C44" s="67">
        <v>-0.66472867023842475</v>
      </c>
      <c r="D44" s="67">
        <v>0.44511591326438987</v>
      </c>
      <c r="E44" s="67">
        <v>0.12606599684594508</v>
      </c>
      <c r="F44" s="67">
        <v>8.6479377109958844E-2</v>
      </c>
      <c r="G44" s="67">
        <v>-1.3594864197478291</v>
      </c>
      <c r="H44" s="67">
        <v>0.96354768291533988</v>
      </c>
      <c r="I44" s="67">
        <v>-0.20745283853653015</v>
      </c>
      <c r="J44" s="67">
        <v>-9.2789388074228291E-2</v>
      </c>
      <c r="K44" s="67">
        <v>-1.1170011289066213</v>
      </c>
      <c r="L44" s="67">
        <v>0.52694117938309681</v>
      </c>
      <c r="M44" s="67">
        <v>0.58717407052146287</v>
      </c>
      <c r="N44" s="67">
        <v>5.1554634708194692E-2</v>
      </c>
      <c r="O44" s="67">
        <v>-0.26860241747445113</v>
      </c>
      <c r="P44" s="67">
        <v>-0.43973852188145968</v>
      </c>
      <c r="Q44" s="166">
        <v>0.80697625926224892</v>
      </c>
      <c r="R44" s="42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</row>
    <row r="45" spans="1:34" s="5" customFormat="1" ht="18.75" customHeight="1" x14ac:dyDescent="0.25">
      <c r="A45" s="140">
        <v>42887</v>
      </c>
      <c r="B45" s="67">
        <v>2.5081308505405002</v>
      </c>
      <c r="C45" s="67">
        <v>-0.47989555399597306</v>
      </c>
      <c r="D45" s="67">
        <v>-0.27454372480511485</v>
      </c>
      <c r="E45" s="67">
        <v>7.9669697978278872E-2</v>
      </c>
      <c r="F45" s="67">
        <v>0.78101731173260769</v>
      </c>
      <c r="G45" s="67">
        <v>-1.2521003182068731</v>
      </c>
      <c r="H45" s="67">
        <v>1.0330518200264973</v>
      </c>
      <c r="I45" s="67">
        <v>-0.85668499121562569</v>
      </c>
      <c r="J45" s="67">
        <v>0.11358997679256584</v>
      </c>
      <c r="K45" s="67">
        <v>-0.3124660003190507</v>
      </c>
      <c r="L45" s="67">
        <v>0.55517488433291251</v>
      </c>
      <c r="M45" s="67">
        <v>-3.8978845351307669E-2</v>
      </c>
      <c r="N45" s="67">
        <v>3.5877156358669338E-2</v>
      </c>
      <c r="O45" s="67">
        <v>6.9165894004503126E-2</v>
      </c>
      <c r="P45" s="67">
        <v>-0.28154942523617255</v>
      </c>
      <c r="Q45" s="166">
        <v>1.6794587326363966</v>
      </c>
      <c r="R45" s="42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</row>
    <row r="46" spans="1:34" s="5" customFormat="1" ht="18.75" customHeight="1" x14ac:dyDescent="0.25">
      <c r="A46" s="139">
        <v>42979</v>
      </c>
      <c r="B46" s="67">
        <v>0.81480880045865667</v>
      </c>
      <c r="C46" s="67">
        <v>-0.66472969167248641</v>
      </c>
      <c r="D46" s="67">
        <v>-4.3150452236357384E-2</v>
      </c>
      <c r="E46" s="67">
        <v>-1.4587853761497527</v>
      </c>
      <c r="F46" s="67">
        <v>-0.73413885731291262</v>
      </c>
      <c r="G46" s="67">
        <v>-0.95203078826746412</v>
      </c>
      <c r="H46" s="67">
        <v>-1.4604566542114008</v>
      </c>
      <c r="I46" s="67">
        <v>-0.37020242503286988</v>
      </c>
      <c r="J46" s="67">
        <v>0.29499975992133076</v>
      </c>
      <c r="K46" s="67">
        <v>1.7154730033157801</v>
      </c>
      <c r="L46" s="67">
        <v>0.58039058861885884</v>
      </c>
      <c r="M46" s="67">
        <v>0.16834699196877723</v>
      </c>
      <c r="N46" s="67">
        <v>4.1942040480989574E-2</v>
      </c>
      <c r="O46" s="67">
        <v>0.11606451157334058</v>
      </c>
      <c r="P46" s="67">
        <v>-0.38809064803750509</v>
      </c>
      <c r="Q46" s="166">
        <v>-2.3395591965830151</v>
      </c>
      <c r="R46" s="42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</row>
    <row r="47" spans="1:34" s="5" customFormat="1" ht="18.75" customHeight="1" x14ac:dyDescent="0.25">
      <c r="A47" s="140">
        <v>43070</v>
      </c>
      <c r="B47" s="67">
        <v>-4.5893214968902932E-2</v>
      </c>
      <c r="C47" s="67">
        <v>-0.73032975787845822</v>
      </c>
      <c r="D47" s="67">
        <v>-0.49844026415026343</v>
      </c>
      <c r="E47" s="67">
        <v>-2.3058071958516977</v>
      </c>
      <c r="F47" s="67">
        <v>0.59242648218389315</v>
      </c>
      <c r="G47" s="67">
        <v>0.42479327270723327</v>
      </c>
      <c r="H47" s="67">
        <v>-0.64337531471052478</v>
      </c>
      <c r="I47" s="67">
        <v>-0.41496816001967335</v>
      </c>
      <c r="J47" s="67">
        <v>-0.15464023145476993</v>
      </c>
      <c r="K47" s="67">
        <v>1.4733887603394599E-2</v>
      </c>
      <c r="L47" s="67">
        <v>0.65526639421723265</v>
      </c>
      <c r="M47" s="67">
        <v>0.49681453804135772</v>
      </c>
      <c r="N47" s="67">
        <v>5.169273379569525E-2</v>
      </c>
      <c r="O47" s="67">
        <v>1.5460755899253499E-3</v>
      </c>
      <c r="P47" s="67">
        <v>0.20976952313946884</v>
      </c>
      <c r="Q47" s="166">
        <v>-2.346411231756079</v>
      </c>
      <c r="R47" s="42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</row>
    <row r="48" spans="1:34" s="5" customFormat="1" ht="18.75" customHeight="1" x14ac:dyDescent="0.25">
      <c r="A48" s="139">
        <v>43160</v>
      </c>
      <c r="B48" s="67">
        <v>-0.62941009046761509</v>
      </c>
      <c r="C48" s="67">
        <v>-0.29502737414552643</v>
      </c>
      <c r="D48" s="67">
        <v>-0.25011692794672497</v>
      </c>
      <c r="E48" s="67">
        <v>-2.1476200833964154</v>
      </c>
      <c r="F48" s="67">
        <v>0.14085035663240217</v>
      </c>
      <c r="G48" s="67">
        <v>0.9004046093458774</v>
      </c>
      <c r="H48" s="67">
        <v>1.0070787133492438</v>
      </c>
      <c r="I48" s="67">
        <v>-1.2585137479931652</v>
      </c>
      <c r="J48" s="67">
        <v>-0.19874008815002164</v>
      </c>
      <c r="K48" s="67">
        <v>-0.70724072426985019</v>
      </c>
      <c r="L48" s="67">
        <v>0.95036804459789992</v>
      </c>
      <c r="M48" s="67">
        <v>0.70645683556800654</v>
      </c>
      <c r="N48" s="67">
        <v>5.967264105028347E-2</v>
      </c>
      <c r="O48" s="67">
        <v>4.5049695429286244E-4</v>
      </c>
      <c r="P48" s="67">
        <v>0.15050807191831642</v>
      </c>
      <c r="Q48" s="166">
        <v>-1.5708792669529836</v>
      </c>
      <c r="R48" s="42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</row>
    <row r="49" spans="1:33" s="5" customFormat="1" ht="18.75" customHeight="1" x14ac:dyDescent="0.25">
      <c r="A49" s="140">
        <v>43252</v>
      </c>
      <c r="B49" s="67">
        <v>-1.6820292867596642</v>
      </c>
      <c r="C49" s="67">
        <v>-0.21797886297174746</v>
      </c>
      <c r="D49" s="67">
        <v>-3.8379642237355224E-2</v>
      </c>
      <c r="E49" s="67">
        <v>-2.2774430349262569</v>
      </c>
      <c r="F49" s="67">
        <v>-1.0034764346469822</v>
      </c>
      <c r="G49" s="67">
        <v>1.3758523794977604</v>
      </c>
      <c r="H49" s="67">
        <v>0.4937498431611666</v>
      </c>
      <c r="I49" s="67">
        <v>0.14396038309995002</v>
      </c>
      <c r="J49" s="67">
        <v>-0.13080638056141486</v>
      </c>
      <c r="K49" s="67">
        <v>-0.75780268383789284</v>
      </c>
      <c r="L49" s="67">
        <v>0.76159297987028274</v>
      </c>
      <c r="M49" s="67">
        <v>0.9709846574455443</v>
      </c>
      <c r="N49" s="67">
        <v>6.9659747642564288E-2</v>
      </c>
      <c r="O49" s="67">
        <v>0.18656404010603531</v>
      </c>
      <c r="P49" s="67">
        <v>0.11452768748361368</v>
      </c>
      <c r="Q49" s="166">
        <v>-1.9910246076343923</v>
      </c>
      <c r="R49" s="42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</row>
    <row r="50" spans="1:33" s="5" customFormat="1" ht="18.75" customHeight="1" x14ac:dyDescent="0.25">
      <c r="A50" s="139">
        <v>43344</v>
      </c>
      <c r="B50" s="67">
        <v>-0.90449680868089344</v>
      </c>
      <c r="C50" s="67">
        <v>-1.0779850492046126</v>
      </c>
      <c r="D50" s="67">
        <v>-7.5957281747525932E-2</v>
      </c>
      <c r="E50" s="67">
        <v>-1.0500061686877842</v>
      </c>
      <c r="F50" s="67">
        <v>0.48005563457527362</v>
      </c>
      <c r="G50" s="67">
        <v>-0.32526621218338247</v>
      </c>
      <c r="H50" s="67">
        <v>4.3573229630516099</v>
      </c>
      <c r="I50" s="67">
        <v>-0.34036035097543815</v>
      </c>
      <c r="J50" s="67">
        <v>-4.6392329690989997E-2</v>
      </c>
      <c r="K50" s="67">
        <v>-0.47746603556375833</v>
      </c>
      <c r="L50" s="67">
        <v>0.68847744992638915</v>
      </c>
      <c r="M50" s="67">
        <v>-0.57627550892596235</v>
      </c>
      <c r="N50" s="67">
        <v>6.8384912255629787E-2</v>
      </c>
      <c r="O50" s="67">
        <v>0.15667466198907271</v>
      </c>
      <c r="P50" s="67">
        <v>-0.32080929031929489</v>
      </c>
      <c r="Q50" s="166">
        <v>0.5559005858183288</v>
      </c>
      <c r="R50" s="42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</row>
    <row r="51" spans="1:33" s="5" customFormat="1" ht="18.75" customHeight="1" x14ac:dyDescent="0.25">
      <c r="A51" s="140">
        <v>43435</v>
      </c>
      <c r="B51" s="67">
        <v>-0.13790674014129314</v>
      </c>
      <c r="C51" s="67">
        <v>-0.41968579264385669</v>
      </c>
      <c r="D51" s="67">
        <v>0.20432398661140588</v>
      </c>
      <c r="E51" s="67">
        <v>2.3220192589058414E-2</v>
      </c>
      <c r="F51" s="67">
        <v>9.6901309867299432E-2</v>
      </c>
      <c r="G51" s="67">
        <v>0.93642924543921224</v>
      </c>
      <c r="H51" s="67">
        <v>3.5715506779294812</v>
      </c>
      <c r="I51" s="67">
        <v>0.37878798674514391</v>
      </c>
      <c r="J51" s="67">
        <v>0.44325545848064501</v>
      </c>
      <c r="K51" s="67">
        <v>1.0327890825789936</v>
      </c>
      <c r="L51" s="67">
        <v>0.36834151165388329</v>
      </c>
      <c r="M51" s="67">
        <v>-1.2986512315372493E-3</v>
      </c>
      <c r="N51" s="67">
        <v>7.0618176467893395E-2</v>
      </c>
      <c r="O51" s="67">
        <v>0.17715518030675412</v>
      </c>
      <c r="P51" s="67">
        <v>-0.69563902566420133</v>
      </c>
      <c r="Q51" s="166">
        <v>6.0488425989888643</v>
      </c>
      <c r="R51" s="42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</row>
    <row r="52" spans="1:33" s="5" customFormat="1" ht="18.75" customHeight="1" x14ac:dyDescent="0.25">
      <c r="A52" s="140">
        <v>43525</v>
      </c>
      <c r="B52" s="67">
        <v>-8.8674139980960132E-2</v>
      </c>
      <c r="C52" s="67">
        <v>9.0631402028837751E-2</v>
      </c>
      <c r="D52" s="67">
        <v>0.54649923958619206</v>
      </c>
      <c r="E52" s="67">
        <v>0.54576092151044031</v>
      </c>
      <c r="F52" s="67">
        <v>0.27768032304661511</v>
      </c>
      <c r="G52" s="67">
        <v>1.6122042050814991</v>
      </c>
      <c r="H52" s="67">
        <v>5.8654068333817935E-2</v>
      </c>
      <c r="I52" s="67">
        <v>0.76132068907826733</v>
      </c>
      <c r="J52" s="67">
        <v>0.60406557659120885</v>
      </c>
      <c r="K52" s="67">
        <v>-0.84339118377338229</v>
      </c>
      <c r="L52" s="67">
        <v>0.34865213566902625</v>
      </c>
      <c r="M52" s="67">
        <v>-1.689308923105511</v>
      </c>
      <c r="N52" s="67">
        <v>6.9583467096503648E-2</v>
      </c>
      <c r="O52" s="67">
        <v>0.1399532866431433</v>
      </c>
      <c r="P52" s="67">
        <v>-0.38993755930375923</v>
      </c>
      <c r="Q52" s="166">
        <v>2.0436935085019514</v>
      </c>
      <c r="R52" s="42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</row>
    <row r="53" spans="1:33" s="5" customFormat="1" ht="18.75" customHeight="1" x14ac:dyDescent="0.25">
      <c r="A53" s="140">
        <v>43617</v>
      </c>
      <c r="B53" s="67">
        <v>0.55593917614421728</v>
      </c>
      <c r="C53" s="67">
        <v>-0.4466441778324598</v>
      </c>
      <c r="D53" s="67">
        <v>0.9938462968608156</v>
      </c>
      <c r="E53" s="67">
        <v>0.42696383633545476</v>
      </c>
      <c r="F53" s="67">
        <v>0.5620162555451047</v>
      </c>
      <c r="G53" s="67">
        <v>0.87699552776521306</v>
      </c>
      <c r="H53" s="67">
        <v>3.4984845430729914</v>
      </c>
      <c r="I53" s="67">
        <v>3.8108196062347936E-2</v>
      </c>
      <c r="J53" s="67">
        <v>0.58730084912315739</v>
      </c>
      <c r="K53" s="67">
        <v>0.66300081619249618</v>
      </c>
      <c r="L53" s="67">
        <v>0.19566298740543955</v>
      </c>
      <c r="M53" s="67">
        <v>-1.8198481690193018</v>
      </c>
      <c r="N53" s="67">
        <v>7.1575325423611849E-2</v>
      </c>
      <c r="O53" s="67">
        <v>9.3894333616656833E-2</v>
      </c>
      <c r="P53" s="67">
        <v>-0.48218116916316001</v>
      </c>
      <c r="Q53" s="166">
        <v>5.8151146275325836</v>
      </c>
      <c r="R53" s="42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</row>
    <row r="54" spans="1:33" s="5" customFormat="1" ht="18.75" customHeight="1" x14ac:dyDescent="0.25">
      <c r="A54" s="140">
        <v>43709</v>
      </c>
      <c r="B54" s="67">
        <v>1.0029236813895475</v>
      </c>
      <c r="C54" s="67">
        <v>-1.7562197715013449E-2</v>
      </c>
      <c r="D54" s="67">
        <v>0.54769506023647074</v>
      </c>
      <c r="E54" s="67">
        <v>3.4029863923340495E-2</v>
      </c>
      <c r="F54" s="67">
        <v>0.24354008437164432</v>
      </c>
      <c r="G54" s="67">
        <v>0.43680719914018695</v>
      </c>
      <c r="H54" s="67">
        <v>0.42173322473598585</v>
      </c>
      <c r="I54" s="67">
        <v>0.38280975950078933</v>
      </c>
      <c r="J54" s="67">
        <v>0.86754966846158066</v>
      </c>
      <c r="K54" s="67">
        <v>1.0150739776030455</v>
      </c>
      <c r="L54" s="67">
        <v>0.41544400865471792</v>
      </c>
      <c r="M54" s="67">
        <v>-0.35442327023178688</v>
      </c>
      <c r="N54" s="67">
        <v>6.8477873983975215E-2</v>
      </c>
      <c r="O54" s="67">
        <v>2.8380848054684583E-2</v>
      </c>
      <c r="P54" s="67">
        <v>0.1533323054151875</v>
      </c>
      <c r="Q54" s="166">
        <v>5.2458120875243592</v>
      </c>
      <c r="R54" s="42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</row>
    <row r="55" spans="1:33" s="8" customFormat="1" ht="18.75" customHeight="1" x14ac:dyDescent="0.25">
      <c r="A55" s="140">
        <v>43800</v>
      </c>
      <c r="B55" s="67">
        <v>0.15125940694310386</v>
      </c>
      <c r="C55" s="67">
        <v>-0.35489289165843779</v>
      </c>
      <c r="D55" s="67">
        <v>-0.52110153588418029</v>
      </c>
      <c r="E55" s="67">
        <v>0.20373483245694679</v>
      </c>
      <c r="F55" s="67">
        <v>-0.22952377892774214</v>
      </c>
      <c r="G55" s="67">
        <v>0.73678775048369438</v>
      </c>
      <c r="H55" s="67">
        <v>-2.6612826571704842</v>
      </c>
      <c r="I55" s="67">
        <v>-0.39724594292032761</v>
      </c>
      <c r="J55" s="67">
        <v>-9.2338586688506433E-2</v>
      </c>
      <c r="K55" s="67">
        <v>-0.80452811081503151</v>
      </c>
      <c r="L55" s="67">
        <v>0.55526323947013712</v>
      </c>
      <c r="M55" s="67">
        <v>-0.5746124477118717</v>
      </c>
      <c r="N55" s="67">
        <v>6.704374326679774E-2</v>
      </c>
      <c r="O55" s="67">
        <v>0.15185670214950694</v>
      </c>
      <c r="P55" s="67">
        <v>7.8379616922049367E-2</v>
      </c>
      <c r="Q55" s="166">
        <v>-3.6912006600843239</v>
      </c>
      <c r="R55" s="42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</row>
    <row r="56" spans="1:33" s="8" customFormat="1" ht="18.75" customHeight="1" x14ac:dyDescent="0.25">
      <c r="A56" s="140">
        <v>43910</v>
      </c>
      <c r="B56" s="67">
        <v>-0.26821826915655844</v>
      </c>
      <c r="C56" s="67">
        <v>-0.50763883890354256</v>
      </c>
      <c r="D56" s="67">
        <v>-0.82566389670966289</v>
      </c>
      <c r="E56" s="67">
        <v>-0.1289079552737584</v>
      </c>
      <c r="F56" s="67">
        <v>-0.28546599222395846</v>
      </c>
      <c r="G56" s="67">
        <v>-0.71036232960211021</v>
      </c>
      <c r="H56" s="67">
        <v>-0.5622389521798512</v>
      </c>
      <c r="I56" s="67">
        <v>-0.55571720648606027</v>
      </c>
      <c r="J56" s="67">
        <v>-0.30134201890807666</v>
      </c>
      <c r="K56" s="67">
        <v>1.4518032942648107</v>
      </c>
      <c r="L56" s="67">
        <v>0.50120633865316544</v>
      </c>
      <c r="M56" s="67">
        <v>-0.55770692751388629</v>
      </c>
      <c r="N56" s="67">
        <v>6.8646380051484907E-2</v>
      </c>
      <c r="O56" s="67">
        <v>0</v>
      </c>
      <c r="P56" s="67">
        <v>-0.64583656408121926</v>
      </c>
      <c r="Q56" s="166">
        <v>-3.3274429380692259</v>
      </c>
      <c r="R56" s="42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</row>
    <row r="57" spans="1:33" s="8" customFormat="1" ht="18.75" customHeight="1" x14ac:dyDescent="0.25">
      <c r="A57" s="140">
        <v>44002</v>
      </c>
      <c r="B57" s="67">
        <v>-0.31123575107955237</v>
      </c>
      <c r="C57" s="67">
        <v>-0.49437518803203001</v>
      </c>
      <c r="D57" s="67">
        <v>-1.2197921842109132</v>
      </c>
      <c r="E57" s="67">
        <v>-1.1378616320255652</v>
      </c>
      <c r="F57" s="67">
        <v>0.10146987405209637</v>
      </c>
      <c r="G57" s="67">
        <v>-2.1333435418728475</v>
      </c>
      <c r="H57" s="67">
        <v>-2.9487644887829236</v>
      </c>
      <c r="I57" s="67">
        <v>-0.74009204471998991</v>
      </c>
      <c r="J57" s="67">
        <v>-2.0678370581509378</v>
      </c>
      <c r="K57" s="67">
        <v>-0.11986143501482141</v>
      </c>
      <c r="L57" s="67">
        <v>0.45566466815368423</v>
      </c>
      <c r="M57" s="67">
        <v>-0.55964954474237549</v>
      </c>
      <c r="N57" s="67">
        <v>6.8086863785609672E-2</v>
      </c>
      <c r="O57" s="67">
        <v>9.7798377153031038E-2</v>
      </c>
      <c r="P57" s="67">
        <v>0.26157652278437404</v>
      </c>
      <c r="Q57" s="166">
        <v>-10.748216562703155</v>
      </c>
      <c r="R57" s="42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</row>
    <row r="58" spans="1:33" s="8" customFormat="1" ht="18.75" customHeight="1" thickBot="1" x14ac:dyDescent="0.3">
      <c r="A58" s="141">
        <v>44094</v>
      </c>
      <c r="B58" s="147">
        <v>-0.5135647560335781</v>
      </c>
      <c r="C58" s="147">
        <v>-0.46585441253123128</v>
      </c>
      <c r="D58" s="147">
        <v>-0.3000217872246756</v>
      </c>
      <c r="E58" s="147">
        <v>-0.1373804373475882</v>
      </c>
      <c r="F58" s="147">
        <v>0.2713099923654303</v>
      </c>
      <c r="G58" s="147">
        <v>-1.4060767929370983</v>
      </c>
      <c r="H58" s="147">
        <v>-4.074949290598922</v>
      </c>
      <c r="I58" s="147">
        <v>-1.666283317266273</v>
      </c>
      <c r="J58" s="147">
        <v>-2.6376661022442609</v>
      </c>
      <c r="K58" s="147">
        <v>-2.3916031733615593</v>
      </c>
      <c r="L58" s="147">
        <v>-1.0318002652573721</v>
      </c>
      <c r="M58" s="147">
        <v>-2.3479920442595317</v>
      </c>
      <c r="N58" s="147">
        <v>8.1333273225570338E-2</v>
      </c>
      <c r="O58" s="147">
        <v>0.20856535951954791</v>
      </c>
      <c r="P58" s="147">
        <v>0.11557058073840898</v>
      </c>
      <c r="Q58" s="167">
        <v>-16.296413173213143</v>
      </c>
      <c r="R58" s="42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</row>
    <row r="59" spans="1:33" ht="18.75" customHeight="1" x14ac:dyDescent="0.3">
      <c r="A59" s="387"/>
      <c r="B59" s="388"/>
      <c r="C59" s="388"/>
      <c r="D59" s="388"/>
      <c r="E59" s="388"/>
      <c r="F59" s="388"/>
      <c r="G59" s="388"/>
      <c r="H59" s="388"/>
      <c r="I59" s="388"/>
      <c r="J59" s="388"/>
      <c r="K59" s="388"/>
      <c r="L59" s="388"/>
      <c r="M59" s="388"/>
      <c r="N59" s="388"/>
      <c r="O59" s="388"/>
      <c r="P59" s="388"/>
      <c r="Q59" s="389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79"/>
    </row>
    <row r="60" spans="1:33" ht="18.75" customHeight="1" thickBot="1" x14ac:dyDescent="0.35">
      <c r="A60" s="390" t="s">
        <v>61</v>
      </c>
      <c r="B60" s="391"/>
      <c r="C60" s="391"/>
      <c r="D60" s="391"/>
      <c r="E60" s="391"/>
      <c r="F60" s="391"/>
      <c r="G60" s="391"/>
      <c r="H60" s="391"/>
      <c r="I60" s="391"/>
      <c r="J60" s="391"/>
      <c r="K60" s="391"/>
      <c r="L60" s="391"/>
      <c r="M60" s="391"/>
      <c r="N60" s="391"/>
      <c r="O60" s="391"/>
      <c r="P60" s="391"/>
      <c r="Q60" s="392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79"/>
    </row>
    <row r="61" spans="1:33" ht="14.45" x14ac:dyDescent="0.3"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79"/>
    </row>
    <row r="62" spans="1:33" ht="14.45" x14ac:dyDescent="0.3"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79"/>
    </row>
    <row r="63" spans="1:33" ht="27.75" customHeight="1" x14ac:dyDescent="0.3">
      <c r="A63" s="18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8"/>
      <c r="AF63" s="67"/>
      <c r="AG63" s="80"/>
    </row>
    <row r="64" spans="1:33" ht="14.45" x14ac:dyDescent="0.3">
      <c r="A64" s="82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34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81"/>
    </row>
    <row r="65" spans="1:33" ht="14.45" x14ac:dyDescent="0.3">
      <c r="A65" s="82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75"/>
      <c r="S65" s="47"/>
      <c r="T65" s="47"/>
      <c r="U65" s="47"/>
      <c r="V65" s="6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53"/>
    </row>
    <row r="66" spans="1:33" ht="14.45" x14ac:dyDescent="0.3">
      <c r="A66" s="82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56"/>
      <c r="O66" s="56"/>
      <c r="P66" s="56"/>
      <c r="Q66" s="10"/>
    </row>
    <row r="67" spans="1:33" ht="14.45" x14ac:dyDescent="0.3">
      <c r="A67" s="82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53"/>
    </row>
    <row r="68" spans="1:33" ht="14.45" x14ac:dyDescent="0.3">
      <c r="A68" s="82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53"/>
    </row>
    <row r="69" spans="1:33" ht="14.45" x14ac:dyDescent="0.3">
      <c r="A69" s="82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53"/>
    </row>
    <row r="70" spans="1:33" ht="14.45" x14ac:dyDescent="0.3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53"/>
    </row>
    <row r="71" spans="1:33" ht="14.45" x14ac:dyDescent="0.3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</row>
    <row r="72" spans="1:33" ht="14.45" x14ac:dyDescent="0.3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</row>
    <row r="73" spans="1:33" ht="14.45" x14ac:dyDescent="0.3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</row>
    <row r="74" spans="1:33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</row>
    <row r="75" spans="1:33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</row>
    <row r="76" spans="1:33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</row>
    <row r="77" spans="1:33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</row>
    <row r="78" spans="1:33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</row>
    <row r="79" spans="1:33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</row>
    <row r="80" spans="1:33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</row>
    <row r="81" spans="1:17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</row>
    <row r="82" spans="1:17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</row>
    <row r="83" spans="1:17" x14ac:dyDescent="0.25">
      <c r="A83" s="82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</row>
    <row r="84" spans="1:17" x14ac:dyDescent="0.25">
      <c r="A84" s="82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</row>
    <row r="85" spans="1:17" x14ac:dyDescent="0.25">
      <c r="A85" s="76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53"/>
    </row>
    <row r="86" spans="1:17" x14ac:dyDescent="0.25">
      <c r="A86" s="77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53"/>
    </row>
    <row r="87" spans="1:17" x14ac:dyDescent="0.25">
      <c r="A87" s="7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53"/>
    </row>
    <row r="88" spans="1:17" x14ac:dyDescent="0.25">
      <c r="A88" s="16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10"/>
    </row>
    <row r="89" spans="1:17" x14ac:dyDescent="0.25">
      <c r="A89" s="16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10"/>
    </row>
    <row r="90" spans="1:17" x14ac:dyDescent="0.25">
      <c r="A90" s="16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10"/>
    </row>
    <row r="91" spans="1:17" x14ac:dyDescent="0.25">
      <c r="A91" s="16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</row>
    <row r="92" spans="1:17" x14ac:dyDescent="0.25">
      <c r="A92" s="16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</row>
    <row r="93" spans="1:17" x14ac:dyDescent="0.25">
      <c r="A93" s="16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53"/>
    </row>
    <row r="94" spans="1:17" x14ac:dyDescent="0.25">
      <c r="A94" s="16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53"/>
    </row>
    <row r="95" spans="1:17" x14ac:dyDescent="0.25">
      <c r="A95" s="16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53"/>
    </row>
    <row r="96" spans="1:17" x14ac:dyDescent="0.25">
      <c r="A96" s="16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53"/>
    </row>
    <row r="97" spans="1:17" x14ac:dyDescent="0.25">
      <c r="A97" s="16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53"/>
    </row>
    <row r="98" spans="1:17" x14ac:dyDescent="0.25">
      <c r="A98" s="16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53"/>
    </row>
    <row r="99" spans="1:17" x14ac:dyDescent="0.25">
      <c r="A99" s="16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53"/>
    </row>
    <row r="100" spans="1:17" x14ac:dyDescent="0.25">
      <c r="A100" s="16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53"/>
    </row>
    <row r="101" spans="1:17" x14ac:dyDescent="0.25">
      <c r="A101" s="16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53"/>
    </row>
    <row r="102" spans="1:17" x14ac:dyDescent="0.25">
      <c r="A102" s="16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53"/>
    </row>
    <row r="103" spans="1:17" x14ac:dyDescent="0.25">
      <c r="A103" s="16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53"/>
    </row>
    <row r="104" spans="1:17" x14ac:dyDescent="0.25">
      <c r="A104" s="16"/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53"/>
    </row>
    <row r="105" spans="1:17" x14ac:dyDescent="0.25">
      <c r="A105" s="16"/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53"/>
    </row>
    <row r="106" spans="1:17" x14ac:dyDescent="0.25">
      <c r="A106" s="16"/>
      <c r="B106" s="41"/>
      <c r="C106" s="41"/>
      <c r="D106" s="41"/>
      <c r="E106" s="41"/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53"/>
    </row>
    <row r="107" spans="1:17" x14ac:dyDescent="0.25">
      <c r="A107" s="17"/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53"/>
    </row>
    <row r="108" spans="1:17" x14ac:dyDescent="0.25"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53"/>
    </row>
    <row r="109" spans="1:17" x14ac:dyDescent="0.25">
      <c r="B109" s="41"/>
      <c r="C109" s="41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53"/>
    </row>
    <row r="110" spans="1:17" x14ac:dyDescent="0.25">
      <c r="B110" s="41"/>
      <c r="C110" s="41"/>
      <c r="D110" s="41"/>
      <c r="E110" s="41"/>
      <c r="F110" s="41"/>
      <c r="G110" s="41"/>
      <c r="H110" s="41"/>
      <c r="I110" s="41"/>
      <c r="J110" s="41"/>
      <c r="K110" s="41"/>
      <c r="L110" s="41"/>
      <c r="M110" s="41"/>
      <c r="N110" s="41"/>
      <c r="O110" s="41"/>
      <c r="P110" s="41"/>
      <c r="Q110" s="53"/>
    </row>
    <row r="111" spans="1:17" x14ac:dyDescent="0.25"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52"/>
    </row>
    <row r="112" spans="1:17" x14ac:dyDescent="0.25">
      <c r="B112" s="41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10"/>
    </row>
    <row r="113" spans="1:17" x14ac:dyDescent="0.25">
      <c r="B113" s="41"/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2"/>
      <c r="Q113" s="10"/>
    </row>
    <row r="114" spans="1:17" x14ac:dyDescent="0.25">
      <c r="A114" s="35"/>
      <c r="B114" s="41"/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53"/>
    </row>
    <row r="115" spans="1:17" x14ac:dyDescent="0.25">
      <c r="A115" s="35"/>
      <c r="B115" s="41"/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53"/>
    </row>
    <row r="116" spans="1:17" x14ac:dyDescent="0.25">
      <c r="A116" s="35"/>
      <c r="B116" s="41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53"/>
    </row>
    <row r="117" spans="1:17" x14ac:dyDescent="0.25">
      <c r="A117" s="35"/>
      <c r="B117" s="41"/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53"/>
    </row>
    <row r="118" spans="1:17" x14ac:dyDescent="0.25">
      <c r="A118" s="35"/>
      <c r="B118" s="41"/>
      <c r="C118" s="41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53"/>
    </row>
    <row r="119" spans="1:17" x14ac:dyDescent="0.25">
      <c r="A119" s="35"/>
      <c r="B119" s="41"/>
      <c r="C119" s="41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1"/>
      <c r="P119" s="41"/>
      <c r="Q119" s="53"/>
    </row>
    <row r="120" spans="1:17" x14ac:dyDescent="0.25">
      <c r="A120" s="35"/>
      <c r="B120" s="41"/>
      <c r="C120" s="41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53"/>
    </row>
    <row r="121" spans="1:17" x14ac:dyDescent="0.25">
      <c r="A121" s="35"/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53"/>
    </row>
    <row r="122" spans="1:17" x14ac:dyDescent="0.25">
      <c r="A122" s="35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53"/>
    </row>
    <row r="123" spans="1:17" x14ac:dyDescent="0.25">
      <c r="A123" s="35"/>
      <c r="B123" s="41"/>
      <c r="C123" s="41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53"/>
    </row>
    <row r="124" spans="1:17" x14ac:dyDescent="0.25">
      <c r="A124" s="35"/>
      <c r="B124" s="41"/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53"/>
    </row>
    <row r="125" spans="1:17" x14ac:dyDescent="0.25">
      <c r="A125" s="35"/>
      <c r="B125" s="41"/>
      <c r="C125" s="41"/>
      <c r="D125" s="41"/>
      <c r="E125" s="41"/>
      <c r="F125" s="41"/>
      <c r="G125" s="41"/>
      <c r="H125" s="41"/>
      <c r="I125" s="41"/>
      <c r="J125" s="41"/>
      <c r="K125" s="41"/>
      <c r="L125" s="41"/>
      <c r="M125" s="41"/>
      <c r="N125" s="41"/>
      <c r="O125" s="41"/>
      <c r="P125" s="41"/>
      <c r="Q125" s="53"/>
    </row>
    <row r="126" spans="1:17" x14ac:dyDescent="0.25">
      <c r="A126" s="35"/>
      <c r="B126" s="41"/>
      <c r="C126" s="41"/>
      <c r="D126" s="41"/>
      <c r="E126" s="41"/>
      <c r="F126" s="41"/>
      <c r="G126" s="41"/>
      <c r="H126" s="41"/>
      <c r="I126" s="41"/>
      <c r="J126" s="41"/>
      <c r="K126" s="41"/>
      <c r="L126" s="41"/>
      <c r="M126" s="41"/>
      <c r="N126" s="41"/>
      <c r="O126" s="41"/>
      <c r="P126" s="41"/>
      <c r="Q126" s="53"/>
    </row>
    <row r="127" spans="1:17" x14ac:dyDescent="0.25">
      <c r="A127" s="35"/>
      <c r="B127" s="41"/>
      <c r="C127" s="41"/>
      <c r="D127" s="41"/>
      <c r="E127" s="41"/>
      <c r="F127" s="41"/>
      <c r="G127" s="41"/>
      <c r="H127" s="41"/>
      <c r="I127" s="41"/>
      <c r="J127" s="41"/>
      <c r="K127" s="41"/>
      <c r="L127" s="41"/>
      <c r="M127" s="41"/>
      <c r="N127" s="41"/>
      <c r="O127" s="41"/>
      <c r="P127" s="41"/>
      <c r="Q127" s="53"/>
    </row>
    <row r="128" spans="1:17" x14ac:dyDescent="0.25">
      <c r="A128" s="35"/>
      <c r="B128" s="41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  <c r="O128" s="41"/>
      <c r="P128" s="41"/>
      <c r="Q128" s="53"/>
    </row>
    <row r="129" spans="1:17" x14ac:dyDescent="0.25">
      <c r="A129" s="35"/>
      <c r="B129" s="41"/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1"/>
      <c r="P129" s="41"/>
      <c r="Q129" s="53"/>
    </row>
    <row r="130" spans="1:17" x14ac:dyDescent="0.25">
      <c r="A130" s="35"/>
      <c r="B130" s="41"/>
      <c r="C130" s="41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  <c r="O130" s="41"/>
      <c r="P130" s="41"/>
      <c r="Q130" s="53"/>
    </row>
    <row r="131" spans="1:17" x14ac:dyDescent="0.25">
      <c r="A131" s="35"/>
      <c r="B131" s="41"/>
      <c r="C131" s="41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53"/>
    </row>
    <row r="132" spans="1:17" x14ac:dyDescent="0.25">
      <c r="A132" s="35"/>
      <c r="B132" s="41"/>
      <c r="C132" s="41"/>
      <c r="D132" s="41"/>
      <c r="E132" s="41"/>
      <c r="F132" s="41"/>
      <c r="G132" s="41"/>
      <c r="H132" s="41"/>
      <c r="I132" s="41"/>
      <c r="J132" s="41"/>
      <c r="K132" s="41"/>
      <c r="L132" s="41"/>
      <c r="M132" s="41"/>
      <c r="N132" s="41"/>
      <c r="O132" s="41"/>
      <c r="P132" s="41"/>
      <c r="Q132" s="53"/>
    </row>
    <row r="133" spans="1:17" x14ac:dyDescent="0.25">
      <c r="A133" s="35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10"/>
    </row>
    <row r="134" spans="1:17" x14ac:dyDescent="0.25"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10"/>
    </row>
    <row r="135" spans="1:17" x14ac:dyDescent="0.25"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10"/>
    </row>
    <row r="136" spans="1:17" x14ac:dyDescent="0.25"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10"/>
    </row>
    <row r="137" spans="1:17" x14ac:dyDescent="0.25">
      <c r="A137" s="35"/>
      <c r="B137" s="41"/>
      <c r="C137" s="41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53"/>
    </row>
    <row r="138" spans="1:17" x14ac:dyDescent="0.25">
      <c r="A138" s="35"/>
      <c r="B138" s="41"/>
      <c r="C138" s="41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53"/>
    </row>
    <row r="139" spans="1:17" x14ac:dyDescent="0.25">
      <c r="A139" s="35"/>
      <c r="B139" s="41"/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53"/>
    </row>
    <row r="140" spans="1:17" x14ac:dyDescent="0.25">
      <c r="A140" s="35"/>
      <c r="B140" s="41"/>
      <c r="C140" s="41"/>
      <c r="D140" s="41"/>
      <c r="E140" s="41"/>
      <c r="F140" s="41"/>
      <c r="G140" s="41"/>
      <c r="H140" s="41"/>
      <c r="I140" s="41"/>
      <c r="J140" s="41"/>
      <c r="K140" s="41"/>
      <c r="L140" s="41"/>
      <c r="M140" s="41"/>
      <c r="N140" s="41"/>
      <c r="O140" s="41"/>
      <c r="P140" s="41"/>
      <c r="Q140" s="53"/>
    </row>
    <row r="141" spans="1:17" x14ac:dyDescent="0.25">
      <c r="A141" s="35"/>
      <c r="B141" s="41"/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53"/>
    </row>
    <row r="142" spans="1:17" x14ac:dyDescent="0.25">
      <c r="A142" s="35"/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1"/>
      <c r="O142" s="41"/>
      <c r="P142" s="41"/>
      <c r="Q142" s="53"/>
    </row>
    <row r="143" spans="1:17" x14ac:dyDescent="0.25">
      <c r="A143" s="35"/>
      <c r="B143" s="41"/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1"/>
      <c r="O143" s="41"/>
      <c r="P143" s="41"/>
      <c r="Q143" s="53"/>
    </row>
    <row r="144" spans="1:17" x14ac:dyDescent="0.25">
      <c r="A144" s="35"/>
      <c r="B144" s="41"/>
      <c r="C144" s="41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1"/>
      <c r="P144" s="41"/>
      <c r="Q144" s="53"/>
    </row>
    <row r="145" spans="1:17" x14ac:dyDescent="0.25">
      <c r="A145" s="35"/>
      <c r="B145" s="41"/>
      <c r="C145" s="41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53"/>
    </row>
    <row r="146" spans="1:17" x14ac:dyDescent="0.25">
      <c r="A146" s="35"/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53"/>
    </row>
    <row r="147" spans="1:17" x14ac:dyDescent="0.25">
      <c r="A147" s="35"/>
      <c r="B147" s="41"/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53"/>
    </row>
    <row r="148" spans="1:17" x14ac:dyDescent="0.25">
      <c r="A148" s="35"/>
      <c r="B148" s="41"/>
      <c r="C148" s="41"/>
      <c r="D148" s="41"/>
      <c r="E148" s="41"/>
      <c r="F148" s="41"/>
      <c r="G148" s="41"/>
      <c r="H148" s="41"/>
      <c r="I148" s="41"/>
      <c r="J148" s="41"/>
      <c r="K148" s="41"/>
      <c r="L148" s="41"/>
      <c r="M148" s="41"/>
      <c r="N148" s="41"/>
      <c r="O148" s="41"/>
      <c r="P148" s="41"/>
      <c r="Q148" s="53"/>
    </row>
    <row r="149" spans="1:17" x14ac:dyDescent="0.25">
      <c r="A149" s="35"/>
      <c r="B149" s="41"/>
      <c r="C149" s="41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53"/>
    </row>
    <row r="150" spans="1:17" x14ac:dyDescent="0.25">
      <c r="A150" s="35"/>
      <c r="B150" s="41"/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41"/>
      <c r="P150" s="41"/>
      <c r="Q150" s="53"/>
    </row>
    <row r="151" spans="1:17" x14ac:dyDescent="0.25">
      <c r="A151" s="35"/>
      <c r="B151" s="41"/>
      <c r="C151" s="41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53"/>
    </row>
    <row r="152" spans="1:17" x14ac:dyDescent="0.25">
      <c r="A152" s="35"/>
      <c r="B152" s="41"/>
      <c r="C152" s="41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53"/>
    </row>
    <row r="153" spans="1:17" x14ac:dyDescent="0.25">
      <c r="A153" s="35"/>
      <c r="B153" s="41"/>
      <c r="C153" s="41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53"/>
    </row>
    <row r="154" spans="1:17" x14ac:dyDescent="0.25">
      <c r="A154" s="35"/>
      <c r="B154" s="41"/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53"/>
    </row>
    <row r="155" spans="1:17" x14ac:dyDescent="0.25">
      <c r="A155" s="35"/>
      <c r="B155" s="41"/>
      <c r="C155" s="41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  <c r="O155" s="41"/>
      <c r="P155" s="41"/>
      <c r="Q155" s="53"/>
    </row>
    <row r="156" spans="1:17" x14ac:dyDescent="0.25">
      <c r="A156" s="35"/>
      <c r="B156" s="41"/>
      <c r="C156" s="41"/>
      <c r="D156" s="41"/>
      <c r="E156" s="41"/>
      <c r="F156" s="41"/>
      <c r="G156" s="41"/>
      <c r="H156" s="41"/>
      <c r="I156" s="41"/>
      <c r="J156" s="41"/>
      <c r="K156" s="41"/>
      <c r="L156" s="41"/>
      <c r="M156" s="41"/>
      <c r="N156" s="41"/>
      <c r="O156" s="41"/>
      <c r="P156" s="41"/>
      <c r="Q156" s="53"/>
    </row>
  </sheetData>
  <mergeCells count="4">
    <mergeCell ref="A3:P3"/>
    <mergeCell ref="A59:Q59"/>
    <mergeCell ref="A60:Q60"/>
    <mergeCell ref="A15:P15"/>
  </mergeCells>
  <pageMargins left="0.75" right="0.75" top="0" bottom="0" header="0" footer="0"/>
  <pageSetup paperSize="9" scale="7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F103"/>
  <sheetViews>
    <sheetView view="pageBreakPreview" topLeftCell="A49" zoomScaleNormal="110" zoomScaleSheetLayoutView="100" workbookViewId="0">
      <selection activeCell="I54" sqref="I54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8" max="32" width="9.140625" style="10"/>
  </cols>
  <sheetData>
    <row r="1" spans="1:32" ht="18" thickBot="1" x14ac:dyDescent="0.35">
      <c r="A1" s="99" t="s">
        <v>79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2" s="89" customFormat="1" ht="64.5" customHeight="1" thickBot="1" x14ac:dyDescent="0.35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2" s="5" customFormat="1" ht="15" customHeight="1" x14ac:dyDescent="0.25">
      <c r="A3" s="377" t="s">
        <v>64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378"/>
      <c r="M3" s="378"/>
      <c r="N3" s="378"/>
      <c r="O3" s="378"/>
      <c r="P3" s="378"/>
      <c r="Q3" s="165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</row>
    <row r="4" spans="1:32" s="5" customFormat="1" ht="18.75" hidden="1" customHeight="1" x14ac:dyDescent="0.25">
      <c r="A4" s="127">
        <v>2007</v>
      </c>
      <c r="B4" s="46">
        <v>8.4343737680375508</v>
      </c>
      <c r="C4" s="46">
        <v>2.4567696413086888</v>
      </c>
      <c r="D4" s="46">
        <v>4.9790396602614804</v>
      </c>
      <c r="E4" s="46">
        <v>8.824284123488372</v>
      </c>
      <c r="F4" s="46">
        <v>2.0851308228563488</v>
      </c>
      <c r="G4" s="46">
        <v>6.4139231223099307</v>
      </c>
      <c r="H4" s="46">
        <v>27.922586126498523</v>
      </c>
      <c r="I4" s="46">
        <v>4.4809614783041498</v>
      </c>
      <c r="J4" s="46">
        <v>2.5703292120439247</v>
      </c>
      <c r="K4" s="46">
        <v>5.9472547457995617</v>
      </c>
      <c r="L4" s="46">
        <v>7.3039895472728853</v>
      </c>
      <c r="M4" s="46">
        <v>4.5433977913338</v>
      </c>
      <c r="N4" s="46">
        <v>5.8321376385379882</v>
      </c>
      <c r="O4" s="46">
        <v>5.1308813223778271</v>
      </c>
      <c r="P4" s="46">
        <v>3.0749409995689567</v>
      </c>
      <c r="Q4" s="166">
        <v>100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</row>
    <row r="5" spans="1:32" s="5" customFormat="1" ht="18.75" hidden="1" customHeight="1" x14ac:dyDescent="0.25">
      <c r="A5" s="127">
        <v>2008</v>
      </c>
      <c r="B5" s="46">
        <v>8.6302799454753547</v>
      </c>
      <c r="C5" s="46">
        <v>2.4822518097941919</v>
      </c>
      <c r="D5" s="46">
        <v>4.1305373587510745</v>
      </c>
      <c r="E5" s="46">
        <v>7.464944460119292</v>
      </c>
      <c r="F5" s="46">
        <v>2.195125088418262</v>
      </c>
      <c r="G5" s="46">
        <v>6.6645358411776519</v>
      </c>
      <c r="H5" s="46">
        <v>29.140070544101224</v>
      </c>
      <c r="I5" s="46">
        <v>4.9537281158131536</v>
      </c>
      <c r="J5" s="46">
        <v>2.5640383293118085</v>
      </c>
      <c r="K5" s="46">
        <v>5.7450052525567257</v>
      </c>
      <c r="L5" s="46">
        <v>6.7714115280078095</v>
      </c>
      <c r="M5" s="46">
        <v>4.5019397607419727</v>
      </c>
      <c r="N5" s="46">
        <v>6.2158889817317942</v>
      </c>
      <c r="O5" s="46">
        <v>5.4773398977840779</v>
      </c>
      <c r="P5" s="46">
        <v>3.0629030862155942</v>
      </c>
      <c r="Q5" s="166">
        <v>100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</row>
    <row r="6" spans="1:32" s="5" customFormat="1" ht="18.75" hidden="1" customHeight="1" x14ac:dyDescent="0.25">
      <c r="A6" s="127">
        <v>2009</v>
      </c>
      <c r="B6" s="46">
        <v>9.4904326557937804</v>
      </c>
      <c r="C6" s="46">
        <v>2.3540929408075373</v>
      </c>
      <c r="D6" s="46">
        <v>4.1003153895955737</v>
      </c>
      <c r="E6" s="46">
        <v>5.376672199527909</v>
      </c>
      <c r="F6" s="46">
        <v>2.089004996328677</v>
      </c>
      <c r="G6" s="46">
        <v>5.4242357168615403</v>
      </c>
      <c r="H6" s="46">
        <v>29.618255412970452</v>
      </c>
      <c r="I6" s="46">
        <v>4.1252863808877001</v>
      </c>
      <c r="J6" s="46">
        <v>1.97321302308471</v>
      </c>
      <c r="K6" s="46">
        <v>7.6005366080603132</v>
      </c>
      <c r="L6" s="46">
        <v>7.6435258168288289</v>
      </c>
      <c r="M6" s="46">
        <v>4.2654063691514201</v>
      </c>
      <c r="N6" s="46">
        <v>6.2823359468600533</v>
      </c>
      <c r="O6" s="46">
        <v>6.5272094878191522</v>
      </c>
      <c r="P6" s="46">
        <v>3.1294770554223339</v>
      </c>
      <c r="Q6" s="166">
        <v>100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</row>
    <row r="7" spans="1:32" s="5" customFormat="1" ht="18.75" hidden="1" customHeight="1" x14ac:dyDescent="0.25">
      <c r="A7" s="127">
        <v>2010</v>
      </c>
      <c r="B7" s="46">
        <v>7.0330369636832328</v>
      </c>
      <c r="C7" s="46">
        <v>2.051407462128811</v>
      </c>
      <c r="D7" s="46">
        <v>3.9643535366791385</v>
      </c>
      <c r="E7" s="46">
        <v>5.6700968412079131</v>
      </c>
      <c r="F7" s="46">
        <v>2.0145604280933695</v>
      </c>
      <c r="G7" s="46">
        <v>6.4659893536196114</v>
      </c>
      <c r="H7" s="46">
        <v>29.953867404399553</v>
      </c>
      <c r="I7" s="46">
        <v>3.784370807290562</v>
      </c>
      <c r="J7" s="46">
        <v>1.8420686064605729</v>
      </c>
      <c r="K7" s="46">
        <v>8.14448341984059</v>
      </c>
      <c r="L7" s="46">
        <v>7.7189798662882554</v>
      </c>
      <c r="M7" s="46">
        <v>4.0410439431041647</v>
      </c>
      <c r="N7" s="46">
        <v>6.1812023112835641</v>
      </c>
      <c r="O7" s="46">
        <v>7.2113070590436905</v>
      </c>
      <c r="P7" s="46">
        <v>3.9232319968769622</v>
      </c>
      <c r="Q7" s="166">
        <v>100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</row>
    <row r="8" spans="1:32" s="5" customFormat="1" ht="18.75" hidden="1" customHeight="1" x14ac:dyDescent="0.25">
      <c r="A8" s="127">
        <v>2011</v>
      </c>
      <c r="B8" s="46">
        <v>7.1221886105786254</v>
      </c>
      <c r="C8" s="46">
        <v>1.7246141407442854</v>
      </c>
      <c r="D8" s="46">
        <v>3.7824926472054354</v>
      </c>
      <c r="E8" s="46">
        <v>6.148988286388871</v>
      </c>
      <c r="F8" s="46">
        <v>2.5120443216405062</v>
      </c>
      <c r="G8" s="46">
        <v>6.7315198313192592</v>
      </c>
      <c r="H8" s="46">
        <v>30.22896143314237</v>
      </c>
      <c r="I8" s="46">
        <v>3.4090151193308649</v>
      </c>
      <c r="J8" s="46">
        <v>1.8332187627199243</v>
      </c>
      <c r="K8" s="46">
        <v>6.6689632966224579</v>
      </c>
      <c r="L8" s="46">
        <v>8.1408967416389153</v>
      </c>
      <c r="M8" s="46">
        <v>3.4308766864051337</v>
      </c>
      <c r="N8" s="46">
        <v>6.2207027796831751</v>
      </c>
      <c r="O8" s="46">
        <v>7.6601290422226525</v>
      </c>
      <c r="P8" s="46">
        <v>4.3853883003575396</v>
      </c>
      <c r="Q8" s="166">
        <v>100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</row>
    <row r="9" spans="1:32" s="5" customFormat="1" ht="18.75" hidden="1" customHeight="1" x14ac:dyDescent="0.25">
      <c r="A9" s="127">
        <v>2012</v>
      </c>
      <c r="B9" s="46">
        <v>7.0667204173392104</v>
      </c>
      <c r="C9" s="46">
        <v>2.0967528833914106</v>
      </c>
      <c r="D9" s="46">
        <v>3.6177834683997405</v>
      </c>
      <c r="E9" s="46">
        <v>5.8253697884076141</v>
      </c>
      <c r="F9" s="46">
        <v>2.9268933101812449</v>
      </c>
      <c r="G9" s="46">
        <v>6.4837580523119049</v>
      </c>
      <c r="H9" s="46">
        <v>30.69071568578827</v>
      </c>
      <c r="I9" s="46">
        <v>3.6353338828780122</v>
      </c>
      <c r="J9" s="46">
        <v>2.0086713421320832</v>
      </c>
      <c r="K9" s="46">
        <v>5.7365543754961896</v>
      </c>
      <c r="L9" s="46">
        <v>7.6925444410377812</v>
      </c>
      <c r="M9" s="46">
        <v>3.2612180933708919</v>
      </c>
      <c r="N9" s="46">
        <v>6.5496969322913303</v>
      </c>
      <c r="O9" s="46">
        <v>8.5059331767061703</v>
      </c>
      <c r="P9" s="46">
        <v>3.9020541502681385</v>
      </c>
      <c r="Q9" s="166">
        <v>100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</row>
    <row r="10" spans="1:32" s="5" customFormat="1" ht="18.75" hidden="1" customHeight="1" x14ac:dyDescent="0.25">
      <c r="A10" s="127">
        <v>2013</v>
      </c>
      <c r="B10" s="46">
        <v>8.5624615394914319</v>
      </c>
      <c r="C10" s="46">
        <v>1.8092785600342238</v>
      </c>
      <c r="D10" s="46">
        <v>3.7855568875062495</v>
      </c>
      <c r="E10" s="46">
        <v>5.4406744416362551</v>
      </c>
      <c r="F10" s="46">
        <v>2.3371294955276856</v>
      </c>
      <c r="G10" s="46">
        <v>6.5026957113543302</v>
      </c>
      <c r="H10" s="46">
        <v>30.478897260686267</v>
      </c>
      <c r="I10" s="46">
        <v>3.8130021848524263</v>
      </c>
      <c r="J10" s="46">
        <v>1.7985989913151355</v>
      </c>
      <c r="K10" s="46">
        <v>6.2317808164412378</v>
      </c>
      <c r="L10" s="46">
        <v>7.069025418448394</v>
      </c>
      <c r="M10" s="46">
        <v>2.7577136584751063</v>
      </c>
      <c r="N10" s="46">
        <v>6.603238829740576</v>
      </c>
      <c r="O10" s="46">
        <v>8.2838495829110848</v>
      </c>
      <c r="P10" s="46">
        <v>4.5260966215795992</v>
      </c>
      <c r="Q10" s="166">
        <v>100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</row>
    <row r="11" spans="1:32" s="5" customFormat="1" ht="18.75" hidden="1" customHeight="1" x14ac:dyDescent="0.25">
      <c r="A11" s="127">
        <v>2014</v>
      </c>
      <c r="B11" s="46">
        <v>6.7237551989586342</v>
      </c>
      <c r="C11" s="46">
        <v>1.8761623810220374</v>
      </c>
      <c r="D11" s="46">
        <v>4.2733796763192782</v>
      </c>
      <c r="E11" s="46">
        <v>4.4734469077327272</v>
      </c>
      <c r="F11" s="46">
        <v>2.956082249744449</v>
      </c>
      <c r="G11" s="46">
        <v>6.399234869516687</v>
      </c>
      <c r="H11" s="46">
        <v>30.513465418629139</v>
      </c>
      <c r="I11" s="46">
        <v>4.924718340182598</v>
      </c>
      <c r="J11" s="46">
        <v>1.6345428892345772</v>
      </c>
      <c r="K11" s="46">
        <v>6.2274638434958653</v>
      </c>
      <c r="L11" s="46">
        <v>7.3795854331386259</v>
      </c>
      <c r="M11" s="46">
        <v>3.7978976036781686</v>
      </c>
      <c r="N11" s="46">
        <v>6.610659094316282</v>
      </c>
      <c r="O11" s="46">
        <v>8.4809023778592554</v>
      </c>
      <c r="P11" s="46">
        <v>3.7287037161716938</v>
      </c>
      <c r="Q11" s="166">
        <v>100.00000000000001</v>
      </c>
      <c r="R11" s="234"/>
      <c r="S11" s="234"/>
      <c r="T11" s="234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</row>
    <row r="12" spans="1:32" s="5" customFormat="1" ht="18.75" customHeight="1" x14ac:dyDescent="0.25">
      <c r="A12" s="127">
        <v>2015</v>
      </c>
      <c r="B12" s="46">
        <v>6.1936601544208747</v>
      </c>
      <c r="C12" s="46">
        <v>2.6877430347503317</v>
      </c>
      <c r="D12" s="46">
        <v>3.9899043901066431</v>
      </c>
      <c r="E12" s="46">
        <v>4.0955589748969956</v>
      </c>
      <c r="F12" s="46">
        <v>2.707070299259593</v>
      </c>
      <c r="G12" s="46">
        <v>7.2923675414803171</v>
      </c>
      <c r="H12" s="46">
        <v>29.29302213650033</v>
      </c>
      <c r="I12" s="46">
        <v>4.767779421497484</v>
      </c>
      <c r="J12" s="46">
        <v>2.0383026473844374</v>
      </c>
      <c r="K12" s="46">
        <v>7.2982251240675309</v>
      </c>
      <c r="L12" s="46">
        <v>7.4283318416743294</v>
      </c>
      <c r="M12" s="46">
        <v>4.0175582909757388</v>
      </c>
      <c r="N12" s="46">
        <v>6.2188797763576096</v>
      </c>
      <c r="O12" s="46">
        <v>8.3650201881968194</v>
      </c>
      <c r="P12" s="46">
        <v>3.6065761784309722</v>
      </c>
      <c r="Q12" s="166">
        <v>100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1"/>
      <c r="AC12" s="71"/>
      <c r="AD12" s="71"/>
      <c r="AE12" s="60"/>
      <c r="AF12" s="72"/>
    </row>
    <row r="13" spans="1:32" s="5" customFormat="1" ht="18.75" customHeight="1" x14ac:dyDescent="0.25">
      <c r="A13" s="127">
        <v>2016</v>
      </c>
      <c r="B13" s="46">
        <v>7.0506932688565991</v>
      </c>
      <c r="C13" s="46">
        <v>3.0004671956950237</v>
      </c>
      <c r="D13" s="46">
        <v>3.995097921805264</v>
      </c>
      <c r="E13" s="46">
        <v>4.0546007307551948</v>
      </c>
      <c r="F13" s="46">
        <v>2.6914884428590962</v>
      </c>
      <c r="G13" s="46">
        <v>6.3246111504872911</v>
      </c>
      <c r="H13" s="46">
        <v>29.911482592491332</v>
      </c>
      <c r="I13" s="46">
        <v>4.4480738934235866</v>
      </c>
      <c r="J13" s="46">
        <v>2.0103985488772804</v>
      </c>
      <c r="K13" s="46">
        <v>7.416547017343829</v>
      </c>
      <c r="L13" s="46">
        <v>7.599936232325625</v>
      </c>
      <c r="M13" s="46">
        <v>3.7233924668330842</v>
      </c>
      <c r="N13" s="46">
        <v>5.9745139976710719</v>
      </c>
      <c r="O13" s="46">
        <v>8.4347280977383861</v>
      </c>
      <c r="P13" s="46">
        <v>3.363968442837348</v>
      </c>
      <c r="Q13" s="166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5">
      <c r="A14" s="127">
        <v>2017</v>
      </c>
      <c r="B14" s="46">
        <v>7.5342375572847509</v>
      </c>
      <c r="C14" s="46">
        <v>2.7173455315622204</v>
      </c>
      <c r="D14" s="46">
        <v>3.7653045029721675</v>
      </c>
      <c r="E14" s="46">
        <v>3.5307845888824705</v>
      </c>
      <c r="F14" s="46">
        <v>2.969101261144957</v>
      </c>
      <c r="G14" s="46">
        <v>5.7395341281308196</v>
      </c>
      <c r="H14" s="46">
        <v>30.627840240574841</v>
      </c>
      <c r="I14" s="46">
        <v>4.0320107110152303</v>
      </c>
      <c r="J14" s="46">
        <v>2.1833353592450973</v>
      </c>
      <c r="K14" s="46">
        <v>7.2961782510375315</v>
      </c>
      <c r="L14" s="46">
        <v>7.9648551589541539</v>
      </c>
      <c r="M14" s="46">
        <v>4.0187687680433832</v>
      </c>
      <c r="N14" s="46">
        <v>6.0553508024856306</v>
      </c>
      <c r="O14" s="46">
        <v>8.4083164220892481</v>
      </c>
      <c r="P14" s="46">
        <v>3.1570367165775011</v>
      </c>
      <c r="Q14" s="166">
        <v>100</v>
      </c>
      <c r="R14" s="234"/>
      <c r="S14" s="234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5"/>
    </row>
    <row r="15" spans="1:32" s="5" customFormat="1" ht="18.75" customHeight="1" x14ac:dyDescent="0.25">
      <c r="A15" s="127">
        <v>2018</v>
      </c>
      <c r="B15" s="46">
        <v>7.2144765228948478</v>
      </c>
      <c r="C15" s="46">
        <v>2.2109335103595318</v>
      </c>
      <c r="D15" s="46">
        <v>3.5505275585539033</v>
      </c>
      <c r="E15" s="46">
        <v>2.1519602478562505</v>
      </c>
      <c r="F15" s="46">
        <v>2.8333114742204666</v>
      </c>
      <c r="G15" s="46">
        <v>6.2077878635705437</v>
      </c>
      <c r="H15" s="46">
        <v>32.830799632071809</v>
      </c>
      <c r="I15" s="46">
        <v>3.6447773947291373</v>
      </c>
      <c r="J15" s="46">
        <v>2.1069967892526531</v>
      </c>
      <c r="K15" s="46">
        <v>7.0973466794906868</v>
      </c>
      <c r="L15" s="46">
        <v>8.8651706358128681</v>
      </c>
      <c r="M15" s="46">
        <v>4.1031190178171943</v>
      </c>
      <c r="N15" s="46">
        <v>6.0283436119762177</v>
      </c>
      <c r="O15" s="46">
        <v>8.2287692096583047</v>
      </c>
      <c r="P15" s="46">
        <v>2.9256798517355831</v>
      </c>
      <c r="Q15" s="166">
        <v>100</v>
      </c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5"/>
    </row>
    <row r="16" spans="1:32" s="8" customFormat="1" ht="18.75" customHeight="1" thickBot="1" x14ac:dyDescent="0.3">
      <c r="A16" s="101">
        <v>2019</v>
      </c>
      <c r="B16" s="95">
        <v>8.1496751162919345</v>
      </c>
      <c r="C16" s="95">
        <v>1.9525589557128131</v>
      </c>
      <c r="D16" s="95">
        <v>3.7720120708881293</v>
      </c>
      <c r="E16" s="95">
        <v>2.2959161518152835</v>
      </c>
      <c r="F16" s="95">
        <v>2.9807115835421869</v>
      </c>
      <c r="G16" s="95">
        <v>6.8053715314497376</v>
      </c>
      <c r="H16" s="95">
        <v>32.192471860596449</v>
      </c>
      <c r="I16" s="95">
        <v>3.6991614393448771</v>
      </c>
      <c r="J16" s="95">
        <v>2.5464670501017812</v>
      </c>
      <c r="K16" s="95">
        <v>6.6849319561333305</v>
      </c>
      <c r="L16" s="95">
        <v>8.9516616938906033</v>
      </c>
      <c r="M16" s="95">
        <v>3.0661247070166189</v>
      </c>
      <c r="N16" s="95">
        <v>5.8879858152421072</v>
      </c>
      <c r="O16" s="95">
        <v>8.33230497909401</v>
      </c>
      <c r="P16" s="95">
        <v>2.6826450888801321</v>
      </c>
      <c r="Q16" s="167">
        <v>100</v>
      </c>
      <c r="R16" s="234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5"/>
    </row>
    <row r="17" spans="1:32" s="5" customFormat="1" ht="15" customHeight="1" x14ac:dyDescent="0.25">
      <c r="A17" s="377" t="s">
        <v>124</v>
      </c>
      <c r="B17" s="378"/>
      <c r="C17" s="378"/>
      <c r="D17" s="378"/>
      <c r="E17" s="378"/>
      <c r="F17" s="378"/>
      <c r="G17" s="378"/>
      <c r="H17" s="378"/>
      <c r="I17" s="378"/>
      <c r="J17" s="378"/>
      <c r="K17" s="378"/>
      <c r="L17" s="378"/>
      <c r="M17" s="378"/>
      <c r="N17" s="378"/>
      <c r="O17" s="378"/>
      <c r="P17" s="378"/>
      <c r="Q17" s="165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5"/>
    </row>
    <row r="18" spans="1:32" s="5" customFormat="1" ht="18.75" hidden="1" customHeight="1" x14ac:dyDescent="0.25">
      <c r="A18" s="139">
        <v>39873</v>
      </c>
      <c r="B18" s="67">
        <v>10.008047522568486</v>
      </c>
      <c r="C18" s="67">
        <v>1.9287721464221255</v>
      </c>
      <c r="D18" s="67">
        <v>4.0748120959164398</v>
      </c>
      <c r="E18" s="67">
        <v>4.6570056476109478</v>
      </c>
      <c r="F18" s="67">
        <v>1.9670396292405232</v>
      </c>
      <c r="G18" s="67">
        <v>6.0488594380232845</v>
      </c>
      <c r="H18" s="67">
        <v>30.564000614637262</v>
      </c>
      <c r="I18" s="67">
        <v>4.5053389207724246</v>
      </c>
      <c r="J18" s="67">
        <v>1.9535130577602</v>
      </c>
      <c r="K18" s="67">
        <v>7.1741703642648558</v>
      </c>
      <c r="L18" s="67">
        <v>6.9839699880982939</v>
      </c>
      <c r="M18" s="67">
        <v>4.9226689513282951</v>
      </c>
      <c r="N18" s="67">
        <v>6.2571876242149509</v>
      </c>
      <c r="O18" s="67">
        <v>6.2362912052145738</v>
      </c>
      <c r="P18" s="67">
        <v>2.7183227939273427</v>
      </c>
      <c r="Q18" s="166">
        <v>100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5"/>
    </row>
    <row r="19" spans="1:32" s="5" customFormat="1" ht="18.75" hidden="1" customHeight="1" x14ac:dyDescent="0.25">
      <c r="A19" s="140">
        <v>39965</v>
      </c>
      <c r="B19" s="67">
        <v>10.289088631285042</v>
      </c>
      <c r="C19" s="67">
        <v>2.4538563116268444</v>
      </c>
      <c r="D19" s="67">
        <v>3.8131504566858068</v>
      </c>
      <c r="E19" s="67">
        <v>3.6501321255883155</v>
      </c>
      <c r="F19" s="67">
        <v>2.0551432134437451</v>
      </c>
      <c r="G19" s="67">
        <v>6.069924499107028</v>
      </c>
      <c r="H19" s="67">
        <v>29.513297056794428</v>
      </c>
      <c r="I19" s="67">
        <v>4.2147024202025847</v>
      </c>
      <c r="J19" s="67">
        <v>2.0847000872152397</v>
      </c>
      <c r="K19" s="67">
        <v>7.3204444041077394</v>
      </c>
      <c r="L19" s="67">
        <v>7.4477876849283495</v>
      </c>
      <c r="M19" s="67">
        <v>4.4632682816869824</v>
      </c>
      <c r="N19" s="67">
        <v>6.5513046711844094</v>
      </c>
      <c r="O19" s="67">
        <v>6.7031297366978322</v>
      </c>
      <c r="P19" s="67">
        <v>3.3700704194456579</v>
      </c>
      <c r="Q19" s="166">
        <v>100.00000000000001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5"/>
    </row>
    <row r="20" spans="1:32" s="5" customFormat="1" ht="18.75" hidden="1" customHeight="1" x14ac:dyDescent="0.25">
      <c r="A20" s="139">
        <v>40057</v>
      </c>
      <c r="B20" s="67">
        <v>9.677372665536085</v>
      </c>
      <c r="C20" s="67">
        <v>3.1332441475367507</v>
      </c>
      <c r="D20" s="67">
        <v>4.0304796379648087</v>
      </c>
      <c r="E20" s="67">
        <v>5.9305804263413586</v>
      </c>
      <c r="F20" s="67">
        <v>2.2236726786233656</v>
      </c>
      <c r="G20" s="67">
        <v>4.6437231390647682</v>
      </c>
      <c r="H20" s="67">
        <v>29.272525078220038</v>
      </c>
      <c r="I20" s="67">
        <v>3.6721819512624729</v>
      </c>
      <c r="J20" s="67">
        <v>2.0890939863158984</v>
      </c>
      <c r="K20" s="67">
        <v>7.6151841859159877</v>
      </c>
      <c r="L20" s="67">
        <v>8.3856805378555936</v>
      </c>
      <c r="M20" s="67">
        <v>3.4079210145839998</v>
      </c>
      <c r="N20" s="67">
        <v>6.2751484526062491</v>
      </c>
      <c r="O20" s="67">
        <v>6.4601662709549839</v>
      </c>
      <c r="P20" s="67">
        <v>3.1830258272176253</v>
      </c>
      <c r="Q20" s="166">
        <v>100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5"/>
    </row>
    <row r="21" spans="1:32" s="5" customFormat="1" ht="18.75" hidden="1" customHeight="1" x14ac:dyDescent="0.25">
      <c r="A21" s="140">
        <v>40148</v>
      </c>
      <c r="B21" s="67">
        <v>8.0800981981282867</v>
      </c>
      <c r="C21" s="67">
        <v>1.9296819350950789</v>
      </c>
      <c r="D21" s="67">
        <v>4.4548489531228253</v>
      </c>
      <c r="E21" s="67">
        <v>7.125696647683049</v>
      </c>
      <c r="F21" s="67">
        <v>2.1092820830681922</v>
      </c>
      <c r="G21" s="67">
        <v>4.9741198148752774</v>
      </c>
      <c r="H21" s="67">
        <v>29.131328034757566</v>
      </c>
      <c r="I21" s="67">
        <v>4.1088041404834961</v>
      </c>
      <c r="J21" s="67">
        <v>1.7794335526338045</v>
      </c>
      <c r="K21" s="67">
        <v>8.2549848948096365</v>
      </c>
      <c r="L21" s="67">
        <v>7.7514774464383516</v>
      </c>
      <c r="M21" s="67">
        <v>4.2677889075212851</v>
      </c>
      <c r="N21" s="67">
        <v>6.0668952531107143</v>
      </c>
      <c r="O21" s="67">
        <v>6.7107924905612313</v>
      </c>
      <c r="P21" s="67">
        <v>3.2547676477112226</v>
      </c>
      <c r="Q21" s="166">
        <v>99.999999999999986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5"/>
    </row>
    <row r="22" spans="1:32" s="5" customFormat="1" ht="18.75" hidden="1" customHeight="1" x14ac:dyDescent="0.25">
      <c r="A22" s="139">
        <v>40238</v>
      </c>
      <c r="B22" s="67">
        <v>7.057629928340158</v>
      </c>
      <c r="C22" s="67">
        <v>1.9375765360263615</v>
      </c>
      <c r="D22" s="67">
        <v>4.6421046804789245</v>
      </c>
      <c r="E22" s="67">
        <v>5.2909223939028696</v>
      </c>
      <c r="F22" s="67">
        <v>1.8926970453671996</v>
      </c>
      <c r="G22" s="67">
        <v>5.6758216598694773</v>
      </c>
      <c r="H22" s="67">
        <v>29.916476891519896</v>
      </c>
      <c r="I22" s="67">
        <v>3.8720103061142712</v>
      </c>
      <c r="J22" s="67">
        <v>1.626709446712395</v>
      </c>
      <c r="K22" s="67">
        <v>7.732643882420299</v>
      </c>
      <c r="L22" s="67">
        <v>7.8341560096818981</v>
      </c>
      <c r="M22" s="67">
        <v>5.1437573930489959</v>
      </c>
      <c r="N22" s="67">
        <v>6.4185510094904838</v>
      </c>
      <c r="O22" s="67">
        <v>7.1645982631550034</v>
      </c>
      <c r="P22" s="67">
        <v>3.7943445538717655</v>
      </c>
      <c r="Q22" s="166">
        <v>100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5"/>
    </row>
    <row r="23" spans="1:32" s="5" customFormat="1" ht="18.75" hidden="1" customHeight="1" x14ac:dyDescent="0.25">
      <c r="A23" s="140">
        <v>40330</v>
      </c>
      <c r="B23" s="67">
        <v>7.4705900046080673</v>
      </c>
      <c r="C23" s="67">
        <v>2.3495180611727893</v>
      </c>
      <c r="D23" s="67">
        <v>4.0464130021950835</v>
      </c>
      <c r="E23" s="67">
        <v>5.0518267977509588</v>
      </c>
      <c r="F23" s="67">
        <v>2.1377385752612605</v>
      </c>
      <c r="G23" s="67">
        <v>6.8128660474095106</v>
      </c>
      <c r="H23" s="67">
        <v>30.165630973239729</v>
      </c>
      <c r="I23" s="67">
        <v>3.7320473060787274</v>
      </c>
      <c r="J23" s="67">
        <v>1.8508490346185418</v>
      </c>
      <c r="K23" s="67">
        <v>7.7797173700948141</v>
      </c>
      <c r="L23" s="67">
        <v>7.3141390410273601</v>
      </c>
      <c r="M23" s="67">
        <v>3.5516334030350283</v>
      </c>
      <c r="N23" s="67">
        <v>6.5281417144652893</v>
      </c>
      <c r="O23" s="67">
        <v>7.331107849659543</v>
      </c>
      <c r="P23" s="67">
        <v>3.8777808193833017</v>
      </c>
      <c r="Q23" s="166">
        <v>100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5"/>
    </row>
    <row r="24" spans="1:32" s="5" customFormat="1" ht="18.75" hidden="1" customHeight="1" x14ac:dyDescent="0.25">
      <c r="A24" s="139">
        <v>40422</v>
      </c>
      <c r="B24" s="67">
        <v>6.7252032600971585</v>
      </c>
      <c r="C24" s="67">
        <v>2.1580738621556366</v>
      </c>
      <c r="D24" s="67">
        <v>3.3992973139106888</v>
      </c>
      <c r="E24" s="67">
        <v>5.8504755574740015</v>
      </c>
      <c r="F24" s="67">
        <v>2.0426540173602397</v>
      </c>
      <c r="G24" s="67">
        <v>6.4870036294023166</v>
      </c>
      <c r="H24" s="67">
        <v>30.025922903098458</v>
      </c>
      <c r="I24" s="67">
        <v>3.716107273911573</v>
      </c>
      <c r="J24" s="67">
        <v>1.9568597492434285</v>
      </c>
      <c r="K24" s="67">
        <v>8.9348055819742758</v>
      </c>
      <c r="L24" s="67">
        <v>7.8683140731449113</v>
      </c>
      <c r="M24" s="67">
        <v>3.7516436732650127</v>
      </c>
      <c r="N24" s="67">
        <v>5.9099092375164064</v>
      </c>
      <c r="O24" s="67">
        <v>7.0506874078713535</v>
      </c>
      <c r="P24" s="67">
        <v>4.1230424595745658</v>
      </c>
      <c r="Q24" s="166">
        <v>100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5"/>
    </row>
    <row r="25" spans="1:32" s="5" customFormat="1" ht="18.75" hidden="1" customHeight="1" x14ac:dyDescent="0.25">
      <c r="A25" s="140">
        <v>40513</v>
      </c>
      <c r="B25" s="67">
        <v>6.9120567616695059</v>
      </c>
      <c r="C25" s="67">
        <v>1.7741954402193865</v>
      </c>
      <c r="D25" s="67">
        <v>3.8244163850245125</v>
      </c>
      <c r="E25" s="67">
        <v>6.4141617723371738</v>
      </c>
      <c r="F25" s="67">
        <v>1.9852800080849684</v>
      </c>
      <c r="G25" s="67">
        <v>6.8555680310501561</v>
      </c>
      <c r="H25" s="67">
        <v>29.720390579208949</v>
      </c>
      <c r="I25" s="67">
        <v>3.8197923484367173</v>
      </c>
      <c r="J25" s="67">
        <v>1.9188662268677987</v>
      </c>
      <c r="K25" s="67">
        <v>8.0752336738499491</v>
      </c>
      <c r="L25" s="67">
        <v>7.838357178441461</v>
      </c>
      <c r="M25" s="67">
        <v>3.7618490556777706</v>
      </c>
      <c r="N25" s="67">
        <v>5.9106343977372946</v>
      </c>
      <c r="O25" s="67">
        <v>7.3038665120736939</v>
      </c>
      <c r="P25" s="67">
        <v>3.8853316293206639</v>
      </c>
      <c r="Q25" s="166">
        <v>100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5"/>
    </row>
    <row r="26" spans="1:32" s="5" customFormat="1" ht="18.75" hidden="1" customHeight="1" x14ac:dyDescent="0.25">
      <c r="A26" s="139">
        <v>40603</v>
      </c>
      <c r="B26" s="67">
        <v>7.6432522275699508</v>
      </c>
      <c r="C26" s="67">
        <v>1.3377256134660489</v>
      </c>
      <c r="D26" s="67">
        <v>3.5717759609202995</v>
      </c>
      <c r="E26" s="67">
        <v>5.8047987730765289</v>
      </c>
      <c r="F26" s="67">
        <v>2.0897091113377262</v>
      </c>
      <c r="G26" s="67">
        <v>7.3989220405843614</v>
      </c>
      <c r="H26" s="67">
        <v>30.387126477134764</v>
      </c>
      <c r="I26" s="67">
        <v>3.2725166946890902</v>
      </c>
      <c r="J26" s="67">
        <v>1.5476923678711301</v>
      </c>
      <c r="K26" s="67">
        <v>6.2508392303817999</v>
      </c>
      <c r="L26" s="67">
        <v>8.095564264602924</v>
      </c>
      <c r="M26" s="67">
        <v>4.2824680576521956</v>
      </c>
      <c r="N26" s="67">
        <v>6.1204188313642485</v>
      </c>
      <c r="O26" s="67">
        <v>7.739884634885664</v>
      </c>
      <c r="P26" s="67">
        <v>4.4573057144632759</v>
      </c>
      <c r="Q26" s="166">
        <v>100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5"/>
    </row>
    <row r="27" spans="1:32" s="5" customFormat="1" ht="18.75" hidden="1" customHeight="1" x14ac:dyDescent="0.25">
      <c r="A27" s="140">
        <v>40695</v>
      </c>
      <c r="B27" s="67">
        <v>6.9499719089680081</v>
      </c>
      <c r="C27" s="67">
        <v>1.8494906302021323</v>
      </c>
      <c r="D27" s="67">
        <v>3.5145717285314406</v>
      </c>
      <c r="E27" s="67">
        <v>5.2179069318435918</v>
      </c>
      <c r="F27" s="67">
        <v>3.1483171163578314</v>
      </c>
      <c r="G27" s="67">
        <v>6.7373845154070411</v>
      </c>
      <c r="H27" s="67">
        <v>30.004017010477273</v>
      </c>
      <c r="I27" s="67">
        <v>2.8188973692275221</v>
      </c>
      <c r="J27" s="67">
        <v>1.7191746873684515</v>
      </c>
      <c r="K27" s="67">
        <v>7.1848025972762954</v>
      </c>
      <c r="L27" s="67">
        <v>7.7931744114012558</v>
      </c>
      <c r="M27" s="67">
        <v>3.9321739021593061</v>
      </c>
      <c r="N27" s="67">
        <v>6.3859896045119617</v>
      </c>
      <c r="O27" s="67">
        <v>7.870906509974632</v>
      </c>
      <c r="P27" s="67">
        <v>4.8732210762932624</v>
      </c>
      <c r="Q27" s="166">
        <v>100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5"/>
    </row>
    <row r="28" spans="1:32" s="5" customFormat="1" ht="18.75" hidden="1" customHeight="1" x14ac:dyDescent="0.25">
      <c r="A28" s="139">
        <v>40787</v>
      </c>
      <c r="B28" s="67">
        <v>6.705676860780418</v>
      </c>
      <c r="C28" s="67">
        <v>1.6757972960488396</v>
      </c>
      <c r="D28" s="67">
        <v>4.0127594298004849</v>
      </c>
      <c r="E28" s="67">
        <v>6.5642451080148749</v>
      </c>
      <c r="F28" s="67">
        <v>2.4620853983468183</v>
      </c>
      <c r="G28" s="67">
        <v>5.8495537851348196</v>
      </c>
      <c r="H28" s="67">
        <v>30.922448762556538</v>
      </c>
      <c r="I28" s="67">
        <v>3.5151216989848653</v>
      </c>
      <c r="J28" s="67">
        <v>2.0488437816369154</v>
      </c>
      <c r="K28" s="67">
        <v>6.8158727094699598</v>
      </c>
      <c r="L28" s="67">
        <v>8.3860700112525031</v>
      </c>
      <c r="M28" s="67">
        <v>2.9766390466328874</v>
      </c>
      <c r="N28" s="67">
        <v>6.1601098063545132</v>
      </c>
      <c r="O28" s="67">
        <v>7.4443631309436906</v>
      </c>
      <c r="P28" s="67">
        <v>4.4604131740418849</v>
      </c>
      <c r="Q28" s="166">
        <v>100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5"/>
    </row>
    <row r="29" spans="1:32" s="5" customFormat="1" ht="18.75" hidden="1" customHeight="1" x14ac:dyDescent="0.25">
      <c r="A29" s="140">
        <v>40878</v>
      </c>
      <c r="B29" s="67">
        <v>7.1976520299884728</v>
      </c>
      <c r="C29" s="67">
        <v>2.0314772304539472</v>
      </c>
      <c r="D29" s="67">
        <v>4.0159198646749452</v>
      </c>
      <c r="E29" s="67">
        <v>6.9676343300426078</v>
      </c>
      <c r="F29" s="67">
        <v>2.3606875438145796</v>
      </c>
      <c r="G29" s="67">
        <v>6.9597682452876724</v>
      </c>
      <c r="H29" s="67">
        <v>29.594349415378826</v>
      </c>
      <c r="I29" s="67">
        <v>4.0059375905357486</v>
      </c>
      <c r="J29" s="67">
        <v>2.0058849300326282</v>
      </c>
      <c r="K29" s="67">
        <v>6.4319060201316818</v>
      </c>
      <c r="L29" s="67">
        <v>8.2746652867408805</v>
      </c>
      <c r="M29" s="67">
        <v>2.5703203551485783</v>
      </c>
      <c r="N29" s="67">
        <v>6.2200341672844361</v>
      </c>
      <c r="O29" s="67">
        <v>7.59542198419659</v>
      </c>
      <c r="P29" s="67">
        <v>3.7683410062884173</v>
      </c>
      <c r="Q29" s="166">
        <v>100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5"/>
    </row>
    <row r="30" spans="1:32" s="5" customFormat="1" ht="18.75" hidden="1" customHeight="1" x14ac:dyDescent="0.25">
      <c r="A30" s="139">
        <v>40969</v>
      </c>
      <c r="B30" s="67">
        <v>7.4335134499490199</v>
      </c>
      <c r="C30" s="67">
        <v>1.9925387149266285</v>
      </c>
      <c r="D30" s="67">
        <v>3.9461555427204305</v>
      </c>
      <c r="E30" s="67">
        <v>5.0487650552681673</v>
      </c>
      <c r="F30" s="67">
        <v>2.5003923776649017</v>
      </c>
      <c r="G30" s="67">
        <v>7.6110739743167821</v>
      </c>
      <c r="H30" s="67">
        <v>30.297225279181276</v>
      </c>
      <c r="I30" s="67">
        <v>3.7740904597426597</v>
      </c>
      <c r="J30" s="67">
        <v>1.5614071454518694</v>
      </c>
      <c r="K30" s="67">
        <v>4.4068758600591096</v>
      </c>
      <c r="L30" s="67">
        <v>8.3611464211312772</v>
      </c>
      <c r="M30" s="67">
        <v>3.7257683756265618</v>
      </c>
      <c r="N30" s="67">
        <v>6.653979103917087</v>
      </c>
      <c r="O30" s="67">
        <v>8.6175457719333703</v>
      </c>
      <c r="P30" s="67">
        <v>4.0695224681108506</v>
      </c>
      <c r="Q30" s="166">
        <v>100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5"/>
    </row>
    <row r="31" spans="1:32" s="5" customFormat="1" ht="18.75" hidden="1" customHeight="1" x14ac:dyDescent="0.25">
      <c r="A31" s="140">
        <v>41061</v>
      </c>
      <c r="B31" s="67">
        <v>7.4198487987029509</v>
      </c>
      <c r="C31" s="67">
        <v>2.1697411468326981</v>
      </c>
      <c r="D31" s="67">
        <v>3.6366977012006534</v>
      </c>
      <c r="E31" s="67">
        <v>5.6704010079790939</v>
      </c>
      <c r="F31" s="67">
        <v>3.2934998563563611</v>
      </c>
      <c r="G31" s="67">
        <v>6.5345597997739544</v>
      </c>
      <c r="H31" s="67">
        <v>31.559539652016731</v>
      </c>
      <c r="I31" s="67">
        <v>3.0979227536065097</v>
      </c>
      <c r="J31" s="67">
        <v>1.9879547241388176</v>
      </c>
      <c r="K31" s="67">
        <v>4.8996028415205366</v>
      </c>
      <c r="L31" s="67">
        <v>7.2849510400122428</v>
      </c>
      <c r="M31" s="67">
        <v>3.2548312501033898</v>
      </c>
      <c r="N31" s="67">
        <v>6.53740094445818</v>
      </c>
      <c r="O31" s="67">
        <v>8.6028050710605743</v>
      </c>
      <c r="P31" s="67">
        <v>4.0502434122372986</v>
      </c>
      <c r="Q31" s="166">
        <v>100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5"/>
    </row>
    <row r="32" spans="1:32" s="5" customFormat="1" ht="18.75" hidden="1" customHeight="1" x14ac:dyDescent="0.25">
      <c r="A32" s="139">
        <v>41153</v>
      </c>
      <c r="B32" s="67">
        <v>6.7983976452634876</v>
      </c>
      <c r="C32" s="67">
        <v>2.0411729225173354</v>
      </c>
      <c r="D32" s="67">
        <v>3.6893808987921877</v>
      </c>
      <c r="E32" s="67">
        <v>6.3496931322906045</v>
      </c>
      <c r="F32" s="67">
        <v>3.0867066403711592</v>
      </c>
      <c r="G32" s="67">
        <v>5.8857713476342282</v>
      </c>
      <c r="H32" s="67">
        <v>30.239219271548649</v>
      </c>
      <c r="I32" s="67">
        <v>3.908723801520642</v>
      </c>
      <c r="J32" s="67">
        <v>2.2082930964410421</v>
      </c>
      <c r="K32" s="67">
        <v>6.8088085215083058</v>
      </c>
      <c r="L32" s="67">
        <v>7.5534304150937803</v>
      </c>
      <c r="M32" s="67">
        <v>3.1478499276778842</v>
      </c>
      <c r="N32" s="67">
        <v>6.3322239827713469</v>
      </c>
      <c r="O32" s="67">
        <v>8.4968079184829897</v>
      </c>
      <c r="P32" s="67">
        <v>3.4535204780863618</v>
      </c>
      <c r="Q32" s="166">
        <v>100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5"/>
    </row>
    <row r="33" spans="1:32" s="5" customFormat="1" ht="18.75" hidden="1" customHeight="1" x14ac:dyDescent="0.25">
      <c r="A33" s="140">
        <v>41244</v>
      </c>
      <c r="B33" s="67">
        <v>6.6300767843392556</v>
      </c>
      <c r="C33" s="67">
        <v>2.1838118615671047</v>
      </c>
      <c r="D33" s="67">
        <v>3.2005693208800539</v>
      </c>
      <c r="E33" s="67">
        <v>6.1973789868506604</v>
      </c>
      <c r="F33" s="67">
        <v>2.8093121571547197</v>
      </c>
      <c r="G33" s="67">
        <v>5.9488291497540091</v>
      </c>
      <c r="H33" s="67">
        <v>30.673475608150518</v>
      </c>
      <c r="I33" s="67">
        <v>3.7551394139113934</v>
      </c>
      <c r="J33" s="67">
        <v>2.2608560239159781</v>
      </c>
      <c r="K33" s="67">
        <v>6.7678742958932139</v>
      </c>
      <c r="L33" s="67">
        <v>7.5915596716677323</v>
      </c>
      <c r="M33" s="67">
        <v>2.9291061087332309</v>
      </c>
      <c r="N33" s="67">
        <v>6.6870857718471113</v>
      </c>
      <c r="O33" s="67">
        <v>8.3078439986885346</v>
      </c>
      <c r="P33" s="67">
        <v>4.0570808466465058</v>
      </c>
      <c r="Q33" s="166">
        <v>100.00000000000001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5"/>
    </row>
    <row r="34" spans="1:32" s="5" customFormat="1" ht="18.75" hidden="1" customHeight="1" x14ac:dyDescent="0.25">
      <c r="A34" s="139">
        <v>41334</v>
      </c>
      <c r="B34" s="67">
        <v>8.828482322266483</v>
      </c>
      <c r="C34" s="67">
        <v>1.5075348053011692</v>
      </c>
      <c r="D34" s="67">
        <v>3.6985212638188463</v>
      </c>
      <c r="E34" s="67">
        <v>5.5360639219082195</v>
      </c>
      <c r="F34" s="67">
        <v>2.4463290697195172</v>
      </c>
      <c r="G34" s="67">
        <v>5.8300916306975266</v>
      </c>
      <c r="H34" s="67">
        <v>30.786144363037653</v>
      </c>
      <c r="I34" s="67">
        <v>3.0496154519862793</v>
      </c>
      <c r="J34" s="67">
        <v>1.3110905480634789</v>
      </c>
      <c r="K34" s="67">
        <v>6.5210936267499671</v>
      </c>
      <c r="L34" s="67">
        <v>7.0249392873010486</v>
      </c>
      <c r="M34" s="67">
        <v>3.2383926634713527</v>
      </c>
      <c r="N34" s="67">
        <v>6.481458276300641</v>
      </c>
      <c r="O34" s="67">
        <v>8.0750555992286817</v>
      </c>
      <c r="P34" s="67">
        <v>5.6651871701491423</v>
      </c>
      <c r="Q34" s="166">
        <v>100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5"/>
    </row>
    <row r="35" spans="1:32" s="5" customFormat="1" ht="18.75" hidden="1" customHeight="1" x14ac:dyDescent="0.25">
      <c r="A35" s="140">
        <v>41426</v>
      </c>
      <c r="B35" s="67">
        <v>8.7123759816430724</v>
      </c>
      <c r="C35" s="67">
        <v>2.1437871178264949</v>
      </c>
      <c r="D35" s="67">
        <v>3.7265985815936897</v>
      </c>
      <c r="E35" s="67">
        <v>5.9825349001653452</v>
      </c>
      <c r="F35" s="67">
        <v>2.3271297159561075</v>
      </c>
      <c r="G35" s="67">
        <v>6.2247548607691119</v>
      </c>
      <c r="H35" s="67">
        <v>31.387831728293765</v>
      </c>
      <c r="I35" s="67">
        <v>3.8276674834509476</v>
      </c>
      <c r="J35" s="67">
        <v>1.6372597663160919</v>
      </c>
      <c r="K35" s="67">
        <v>5.8414423356007426</v>
      </c>
      <c r="L35" s="67">
        <v>6.497693409655203</v>
      </c>
      <c r="M35" s="67">
        <v>2.4157212508858414</v>
      </c>
      <c r="N35" s="67">
        <v>6.6633370240466867</v>
      </c>
      <c r="O35" s="67">
        <v>8.3561032553438146</v>
      </c>
      <c r="P35" s="67">
        <v>4.2557625884530772</v>
      </c>
      <c r="Q35" s="166">
        <v>100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5"/>
    </row>
    <row r="36" spans="1:32" s="5" customFormat="1" ht="18.75" hidden="1" customHeight="1" x14ac:dyDescent="0.25">
      <c r="A36" s="139">
        <v>41518</v>
      </c>
      <c r="B36" s="67">
        <v>8.7281895632482378</v>
      </c>
      <c r="C36" s="67">
        <v>1.7811281700453689</v>
      </c>
      <c r="D36" s="67">
        <v>3.67692572358153</v>
      </c>
      <c r="E36" s="67">
        <v>5.3791137603239711</v>
      </c>
      <c r="F36" s="67">
        <v>2.0589478290815766</v>
      </c>
      <c r="G36" s="67">
        <v>6.4283403866398539</v>
      </c>
      <c r="H36" s="67">
        <v>30.220365624435633</v>
      </c>
      <c r="I36" s="67">
        <v>3.9034420124279992</v>
      </c>
      <c r="J36" s="67">
        <v>2.2928531788324173</v>
      </c>
      <c r="K36" s="67">
        <v>5.9416416310957478</v>
      </c>
      <c r="L36" s="67">
        <v>7.3192961129433254</v>
      </c>
      <c r="M36" s="67">
        <v>2.5345845757255958</v>
      </c>
      <c r="N36" s="67">
        <v>6.590106490119763</v>
      </c>
      <c r="O36" s="67">
        <v>8.3330572939615077</v>
      </c>
      <c r="P36" s="67">
        <v>4.8120076475374614</v>
      </c>
      <c r="Q36" s="166">
        <v>100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5"/>
    </row>
    <row r="37" spans="1:32" s="5" customFormat="1" ht="18.75" hidden="1" customHeight="1" x14ac:dyDescent="0.25">
      <c r="A37" s="140">
        <v>41609</v>
      </c>
      <c r="B37" s="67">
        <v>7.977846609226753</v>
      </c>
      <c r="C37" s="67">
        <v>1.8126005642364069</v>
      </c>
      <c r="D37" s="67">
        <v>4.0413264511390059</v>
      </c>
      <c r="E37" s="67">
        <v>4.8698108990106919</v>
      </c>
      <c r="F37" s="67">
        <v>2.515945930822967</v>
      </c>
      <c r="G37" s="67">
        <v>7.534338798831393</v>
      </c>
      <c r="H37" s="67">
        <v>29.528111328874942</v>
      </c>
      <c r="I37" s="67">
        <v>4.4815703587550253</v>
      </c>
      <c r="J37" s="67">
        <v>1.9556365493086203</v>
      </c>
      <c r="K37" s="67">
        <v>6.6162506409717876</v>
      </c>
      <c r="L37" s="67">
        <v>7.4273279558582672</v>
      </c>
      <c r="M37" s="67">
        <v>2.8329716680333878</v>
      </c>
      <c r="N37" s="67">
        <v>6.6804602450646069</v>
      </c>
      <c r="O37" s="67">
        <v>8.3746012886810206</v>
      </c>
      <c r="P37" s="67">
        <v>3.3512007111851307</v>
      </c>
      <c r="Q37" s="166">
        <v>100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5"/>
    </row>
    <row r="38" spans="1:32" s="5" customFormat="1" ht="18.75" hidden="1" customHeight="1" x14ac:dyDescent="0.25">
      <c r="A38" s="139">
        <v>41699</v>
      </c>
      <c r="B38" s="67">
        <v>7.4074136930269265</v>
      </c>
      <c r="C38" s="67">
        <v>1.6008643109773717</v>
      </c>
      <c r="D38" s="67">
        <v>4.0857400983405476</v>
      </c>
      <c r="E38" s="67">
        <v>4.4664729784249557</v>
      </c>
      <c r="F38" s="67">
        <v>3.0277991249908358</v>
      </c>
      <c r="G38" s="67">
        <v>7.3840309260173038</v>
      </c>
      <c r="H38" s="67">
        <v>31.937135776422036</v>
      </c>
      <c r="I38" s="67">
        <v>4.3696817482581496</v>
      </c>
      <c r="J38" s="67">
        <v>1.2964110661666643</v>
      </c>
      <c r="K38" s="67">
        <v>5.2456746355156509</v>
      </c>
      <c r="L38" s="67">
        <v>7.303977468331218</v>
      </c>
      <c r="M38" s="67">
        <v>3.0166796879508269</v>
      </c>
      <c r="N38" s="67">
        <v>6.726767492179877</v>
      </c>
      <c r="O38" s="67">
        <v>8.6168621206228746</v>
      </c>
      <c r="P38" s="67">
        <v>3.5144888727747614</v>
      </c>
      <c r="Q38" s="166">
        <v>100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5"/>
    </row>
    <row r="39" spans="1:32" s="5" customFormat="1" ht="18.75" hidden="1" customHeight="1" x14ac:dyDescent="0.25">
      <c r="A39" s="140">
        <v>41791</v>
      </c>
      <c r="B39" s="67">
        <v>6.5319809665627275</v>
      </c>
      <c r="C39" s="67">
        <v>1.9324006840137735</v>
      </c>
      <c r="D39" s="67">
        <v>4.3188506412939329</v>
      </c>
      <c r="E39" s="67">
        <v>4.7484950485447426</v>
      </c>
      <c r="F39" s="67">
        <v>3.1323394045038122</v>
      </c>
      <c r="G39" s="67">
        <v>6.5344527565836694</v>
      </c>
      <c r="H39" s="67">
        <v>29.955979484351698</v>
      </c>
      <c r="I39" s="67">
        <v>4.1723112824832347</v>
      </c>
      <c r="J39" s="67">
        <v>1.353360768303532</v>
      </c>
      <c r="K39" s="67">
        <v>7.1152266064635823</v>
      </c>
      <c r="L39" s="67">
        <v>7.0478691498300803</v>
      </c>
      <c r="M39" s="67">
        <v>3.2207595993180109</v>
      </c>
      <c r="N39" s="67">
        <v>6.6780137650015927</v>
      </c>
      <c r="O39" s="67">
        <v>8.7979607548949694</v>
      </c>
      <c r="P39" s="67">
        <v>4.4599990878506555</v>
      </c>
      <c r="Q39" s="166">
        <v>100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5"/>
    </row>
    <row r="40" spans="1:32" s="5" customFormat="1" ht="18.75" customHeight="1" x14ac:dyDescent="0.25">
      <c r="A40" s="139">
        <v>41883</v>
      </c>
      <c r="B40" s="67">
        <v>6.3470335264515283</v>
      </c>
      <c r="C40" s="67">
        <v>1.85116744013414</v>
      </c>
      <c r="D40" s="67">
        <v>4.3450850115507693</v>
      </c>
      <c r="E40" s="67">
        <v>4.499036811258537</v>
      </c>
      <c r="F40" s="67">
        <v>3.0391272053334295</v>
      </c>
      <c r="G40" s="67">
        <v>5.7173184766844578</v>
      </c>
      <c r="H40" s="67">
        <v>31.478651464774341</v>
      </c>
      <c r="I40" s="67">
        <v>5.0465801218198241</v>
      </c>
      <c r="J40" s="67">
        <v>1.7217554993281514</v>
      </c>
      <c r="K40" s="67">
        <v>5.791716410878232</v>
      </c>
      <c r="L40" s="67">
        <v>7.4804872790230172</v>
      </c>
      <c r="M40" s="67">
        <v>4.2365990534889137</v>
      </c>
      <c r="N40" s="67">
        <v>6.3588761889060983</v>
      </c>
      <c r="O40" s="67">
        <v>8.1821735806645588</v>
      </c>
      <c r="P40" s="67">
        <v>3.9043919297039924</v>
      </c>
      <c r="Q40" s="166">
        <v>100.00000000000001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5"/>
    </row>
    <row r="41" spans="1:32" s="5" customFormat="1" ht="18.75" customHeight="1" x14ac:dyDescent="0.25">
      <c r="A41" s="140">
        <v>41974</v>
      </c>
      <c r="B41" s="67">
        <v>6.6497010672758501</v>
      </c>
      <c r="C41" s="67">
        <v>2.1032524592599828</v>
      </c>
      <c r="D41" s="67">
        <v>4.3322537556124328</v>
      </c>
      <c r="E41" s="67">
        <v>4.197927709430771</v>
      </c>
      <c r="F41" s="67">
        <v>2.6421042815488298</v>
      </c>
      <c r="G41" s="67">
        <v>6.0493220394433278</v>
      </c>
      <c r="H41" s="67">
        <v>28.746724548227395</v>
      </c>
      <c r="I41" s="67">
        <v>6.0158428399564672</v>
      </c>
      <c r="J41" s="67">
        <v>2.1211517581816568</v>
      </c>
      <c r="K41" s="67">
        <v>6.7457807130566936</v>
      </c>
      <c r="L41" s="67">
        <v>7.6569634899618171</v>
      </c>
      <c r="M41" s="67">
        <v>4.6160321849480539</v>
      </c>
      <c r="N41" s="67">
        <v>6.69388921001977</v>
      </c>
      <c r="O41" s="67">
        <v>8.3603968260366166</v>
      </c>
      <c r="P41" s="67">
        <v>3.0686571170403165</v>
      </c>
      <c r="Q41" s="166">
        <v>100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5"/>
    </row>
    <row r="42" spans="1:32" s="5" customFormat="1" ht="18.75" customHeight="1" x14ac:dyDescent="0.25">
      <c r="A42" s="139">
        <v>42064</v>
      </c>
      <c r="B42" s="67">
        <v>6.7477146729041459</v>
      </c>
      <c r="C42" s="67">
        <v>1.9649658984942731</v>
      </c>
      <c r="D42" s="67">
        <v>4.0622390750100097</v>
      </c>
      <c r="E42" s="67">
        <v>3.7219667897923081</v>
      </c>
      <c r="F42" s="67">
        <v>2.9495702922418809</v>
      </c>
      <c r="G42" s="67">
        <v>6.8263451275074027</v>
      </c>
      <c r="H42" s="67">
        <v>29.534343617003408</v>
      </c>
      <c r="I42" s="67">
        <v>5.1327486996496416</v>
      </c>
      <c r="J42" s="67">
        <v>1.5329511996280014</v>
      </c>
      <c r="K42" s="67">
        <v>7.5146612199663858</v>
      </c>
      <c r="L42" s="67">
        <v>7.5941325498325751</v>
      </c>
      <c r="M42" s="67">
        <v>4.0854996232481247</v>
      </c>
      <c r="N42" s="67">
        <v>6.5963564590597343</v>
      </c>
      <c r="O42" s="67">
        <v>8.43706443159504</v>
      </c>
      <c r="P42" s="67">
        <v>3.2994403440670497</v>
      </c>
      <c r="Q42" s="166">
        <v>100</v>
      </c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</row>
    <row r="43" spans="1:32" s="5" customFormat="1" ht="18.75" customHeight="1" x14ac:dyDescent="0.25">
      <c r="A43" s="140">
        <v>42156</v>
      </c>
      <c r="B43" s="67">
        <v>6.2139505649209346</v>
      </c>
      <c r="C43" s="67">
        <v>2.9516129640661766</v>
      </c>
      <c r="D43" s="67">
        <v>3.7531418667639675</v>
      </c>
      <c r="E43" s="67">
        <v>4.2885422371986737</v>
      </c>
      <c r="F43" s="67">
        <v>1.9949007598501236</v>
      </c>
      <c r="G43" s="67">
        <v>7.6314713069699627</v>
      </c>
      <c r="H43" s="67">
        <v>28.716879891069517</v>
      </c>
      <c r="I43" s="67">
        <v>4.4718784117989765</v>
      </c>
      <c r="J43" s="67">
        <v>1.7549392100286754</v>
      </c>
      <c r="K43" s="67">
        <v>7.7019519345510581</v>
      </c>
      <c r="L43" s="67">
        <v>7.2681877475855883</v>
      </c>
      <c r="M43" s="67">
        <v>3.7424009492371657</v>
      </c>
      <c r="N43" s="67">
        <v>6.4867279299586222</v>
      </c>
      <c r="O43" s="67">
        <v>8.6094672094193747</v>
      </c>
      <c r="P43" s="67">
        <v>4.4139470165811954</v>
      </c>
      <c r="Q43" s="166">
        <v>100</v>
      </c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</row>
    <row r="44" spans="1:32" s="5" customFormat="1" ht="18.75" customHeight="1" x14ac:dyDescent="0.25">
      <c r="A44" s="139">
        <v>42248</v>
      </c>
      <c r="B44" s="67">
        <v>5.9160584194354922</v>
      </c>
      <c r="C44" s="67">
        <v>3.3616292527348843</v>
      </c>
      <c r="D44" s="67">
        <v>4.0249576081554261</v>
      </c>
      <c r="E44" s="67">
        <v>4.3539226537191213</v>
      </c>
      <c r="F44" s="67">
        <v>3.6890258920212666</v>
      </c>
      <c r="G44" s="67">
        <v>7.8254874402651557</v>
      </c>
      <c r="H44" s="67">
        <v>28.397451890602092</v>
      </c>
      <c r="I44" s="67">
        <v>4.5384962269881628</v>
      </c>
      <c r="J44" s="67">
        <v>2.6751098274153047</v>
      </c>
      <c r="K44" s="67">
        <v>6.7973299104636062</v>
      </c>
      <c r="L44" s="67">
        <v>7.1943011287864218</v>
      </c>
      <c r="M44" s="67">
        <v>4.0427962221112468</v>
      </c>
      <c r="N44" s="67">
        <v>5.7957849664609009</v>
      </c>
      <c r="O44" s="67">
        <v>8.0708039807678222</v>
      </c>
      <c r="P44" s="67">
        <v>3.3168445800730892</v>
      </c>
      <c r="Q44" s="166">
        <v>100</v>
      </c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</row>
    <row r="45" spans="1:32" s="5" customFormat="1" ht="18.75" customHeight="1" x14ac:dyDescent="0.25">
      <c r="A45" s="139">
        <v>42339</v>
      </c>
      <c r="B45" s="67">
        <v>5.9472161411306201</v>
      </c>
      <c r="C45" s="67">
        <v>2.4166709438444829</v>
      </c>
      <c r="D45" s="67">
        <v>4.1091809673462611</v>
      </c>
      <c r="E45" s="67">
        <v>3.9947117330481401</v>
      </c>
      <c r="F45" s="67">
        <v>2.1427585743344015</v>
      </c>
      <c r="G45" s="67">
        <v>6.8577639515213562</v>
      </c>
      <c r="H45" s="67">
        <v>30.530066067122998</v>
      </c>
      <c r="I45" s="67">
        <v>4.9433176331513318</v>
      </c>
      <c r="J45" s="67">
        <v>2.1177186777450832</v>
      </c>
      <c r="K45" s="67">
        <v>7.2335258730033249</v>
      </c>
      <c r="L45" s="67">
        <v>7.6655675598596265</v>
      </c>
      <c r="M45" s="67">
        <v>4.1870061401792356</v>
      </c>
      <c r="N45" s="67">
        <v>6.0528491928549766</v>
      </c>
      <c r="O45" s="67">
        <v>8.3711117822368877</v>
      </c>
      <c r="P45" s="67">
        <v>3.4305347626212841</v>
      </c>
      <c r="Q45" s="166">
        <v>100</v>
      </c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</row>
    <row r="46" spans="1:32" s="5" customFormat="1" ht="18.75" customHeight="1" x14ac:dyDescent="0.25">
      <c r="A46" s="140">
        <v>42430</v>
      </c>
      <c r="B46" s="67">
        <v>6.372547007433532</v>
      </c>
      <c r="C46" s="67">
        <v>2.7306010223404367</v>
      </c>
      <c r="D46" s="67">
        <v>4.0254342120731286</v>
      </c>
      <c r="E46" s="67">
        <v>3.6791994543963265</v>
      </c>
      <c r="F46" s="67">
        <v>2.5932663668251781</v>
      </c>
      <c r="G46" s="67">
        <v>6.3097377823142295</v>
      </c>
      <c r="H46" s="67">
        <v>30.544033221266464</v>
      </c>
      <c r="I46" s="67">
        <v>4.6048632317326774</v>
      </c>
      <c r="J46" s="67">
        <v>1.7585327276644978</v>
      </c>
      <c r="K46" s="67">
        <v>8.2818704488875987</v>
      </c>
      <c r="L46" s="67">
        <v>7.3869432448912855</v>
      </c>
      <c r="M46" s="67">
        <v>3.7906282264011502</v>
      </c>
      <c r="N46" s="67">
        <v>6.0220487052357683</v>
      </c>
      <c r="O46" s="67">
        <v>8.4490170471670307</v>
      </c>
      <c r="P46" s="67">
        <v>3.4512773013707054</v>
      </c>
      <c r="Q46" s="166">
        <v>100</v>
      </c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</row>
    <row r="47" spans="1:32" s="5" customFormat="1" ht="18.75" customHeight="1" x14ac:dyDescent="0.25">
      <c r="A47" s="140">
        <v>42522</v>
      </c>
      <c r="B47" s="67">
        <v>6.8214193311849387</v>
      </c>
      <c r="C47" s="67">
        <v>2.9356549975661634</v>
      </c>
      <c r="D47" s="67">
        <v>3.9582859275795226</v>
      </c>
      <c r="E47" s="67">
        <v>4.1952418004395104</v>
      </c>
      <c r="F47" s="67">
        <v>2.8133456665687593</v>
      </c>
      <c r="G47" s="67">
        <v>6.6408416070229643</v>
      </c>
      <c r="H47" s="67">
        <v>29.001597655595052</v>
      </c>
      <c r="I47" s="67">
        <v>4.4397959523272545</v>
      </c>
      <c r="J47" s="67">
        <v>1.9650978094466587</v>
      </c>
      <c r="K47" s="67">
        <v>7.8734563112197788</v>
      </c>
      <c r="L47" s="67">
        <v>7.3335380771462511</v>
      </c>
      <c r="M47" s="67">
        <v>3.5654012847402092</v>
      </c>
      <c r="N47" s="67">
        <v>6.2311678526854868</v>
      </c>
      <c r="O47" s="67">
        <v>8.4685645598610577</v>
      </c>
      <c r="P47" s="67">
        <v>3.7565911666163947</v>
      </c>
      <c r="Q47" s="166">
        <v>100</v>
      </c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</row>
    <row r="48" spans="1:32" s="5" customFormat="1" ht="18.75" customHeight="1" x14ac:dyDescent="0.25">
      <c r="A48" s="139">
        <v>42614</v>
      </c>
      <c r="B48" s="67">
        <v>7.3544874958966631</v>
      </c>
      <c r="C48" s="67">
        <v>3.3869401369091681</v>
      </c>
      <c r="D48" s="67">
        <v>3.7152946093487351</v>
      </c>
      <c r="E48" s="67">
        <v>4.3533415477976209</v>
      </c>
      <c r="F48" s="67">
        <v>2.911514869846485</v>
      </c>
      <c r="G48" s="67">
        <v>6.5437088534116796</v>
      </c>
      <c r="H48" s="67">
        <v>29.932577024527451</v>
      </c>
      <c r="I48" s="67">
        <v>4.2890726831180084</v>
      </c>
      <c r="J48" s="67">
        <v>2.1386694122478294</v>
      </c>
      <c r="K48" s="67">
        <v>6.6768472682662141</v>
      </c>
      <c r="L48" s="67">
        <v>7.440004199711467</v>
      </c>
      <c r="M48" s="67">
        <v>3.8200023169510566</v>
      </c>
      <c r="N48" s="67">
        <v>5.7614013857939606</v>
      </c>
      <c r="O48" s="67">
        <v>8.1412133441924297</v>
      </c>
      <c r="P48" s="67">
        <v>3.534924851981228</v>
      </c>
      <c r="Q48" s="166">
        <v>100</v>
      </c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</row>
    <row r="49" spans="1:32" s="5" customFormat="1" ht="18.75" customHeight="1" x14ac:dyDescent="0.25">
      <c r="A49" s="140">
        <v>42705</v>
      </c>
      <c r="B49" s="67">
        <v>7.641084705267267</v>
      </c>
      <c r="C49" s="67">
        <v>2.9343210183976383</v>
      </c>
      <c r="D49" s="67">
        <v>4.290594984291535</v>
      </c>
      <c r="E49" s="67">
        <v>3.9847732913748146</v>
      </c>
      <c r="F49" s="67">
        <v>2.443101246318903</v>
      </c>
      <c r="G49" s="67">
        <v>5.8036090223230152</v>
      </c>
      <c r="H49" s="67">
        <v>30.142697109937235</v>
      </c>
      <c r="I49" s="67">
        <v>4.4634348137975559</v>
      </c>
      <c r="J49" s="67">
        <v>2.1747456457266465</v>
      </c>
      <c r="K49" s="67">
        <v>6.867601635696035</v>
      </c>
      <c r="L49" s="67">
        <v>8.2398908259916208</v>
      </c>
      <c r="M49" s="67">
        <v>3.7099993051015709</v>
      </c>
      <c r="N49" s="67">
        <v>5.896992588246408</v>
      </c>
      <c r="O49" s="67">
        <v>8.691562707099326</v>
      </c>
      <c r="P49" s="67">
        <v>2.7155911004304376</v>
      </c>
      <c r="Q49" s="166">
        <v>100</v>
      </c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</row>
    <row r="50" spans="1:32" s="5" customFormat="1" ht="18.75" customHeight="1" x14ac:dyDescent="0.25">
      <c r="A50" s="139">
        <v>42795</v>
      </c>
      <c r="B50" s="67">
        <v>7.8433052089826933</v>
      </c>
      <c r="C50" s="67">
        <v>2.2383747345287421</v>
      </c>
      <c r="D50" s="67">
        <v>4.1307792913146315</v>
      </c>
      <c r="E50" s="67">
        <v>3.8076545069162533</v>
      </c>
      <c r="F50" s="67">
        <v>2.8204122983404933</v>
      </c>
      <c r="G50" s="67">
        <v>5.3620580599183523</v>
      </c>
      <c r="H50" s="67">
        <v>31.423947873957133</v>
      </c>
      <c r="I50" s="67">
        <v>4.4533887585849863</v>
      </c>
      <c r="J50" s="67">
        <v>1.7222274412228891</v>
      </c>
      <c r="K50" s="67">
        <v>6.834882869537565</v>
      </c>
      <c r="L50" s="67">
        <v>7.6210791867635281</v>
      </c>
      <c r="M50" s="67">
        <v>4.271601846431917</v>
      </c>
      <c r="N50" s="67">
        <v>5.926920600209546</v>
      </c>
      <c r="O50" s="67">
        <v>8.602810832545476</v>
      </c>
      <c r="P50" s="67">
        <v>2.9405564907458075</v>
      </c>
      <c r="Q50" s="166">
        <v>100</v>
      </c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</row>
    <row r="51" spans="1:32" s="5" customFormat="1" ht="18.75" customHeight="1" x14ac:dyDescent="0.25">
      <c r="A51" s="140">
        <v>42887</v>
      </c>
      <c r="B51" s="67">
        <v>7.7508087596395434</v>
      </c>
      <c r="C51" s="67">
        <v>2.9808818201368315</v>
      </c>
      <c r="D51" s="67">
        <v>3.4689508503287443</v>
      </c>
      <c r="E51" s="67">
        <v>4.3840863505110104</v>
      </c>
      <c r="F51" s="67">
        <v>3.7340935061807592</v>
      </c>
      <c r="G51" s="67">
        <v>5.6792992784629037</v>
      </c>
      <c r="H51" s="67">
        <v>30.05183769597333</v>
      </c>
      <c r="I51" s="67">
        <v>3.5762611896960261</v>
      </c>
      <c r="J51" s="67">
        <v>2.1532821515638969</v>
      </c>
      <c r="K51" s="67">
        <v>7.1854309071215354</v>
      </c>
      <c r="L51" s="67">
        <v>7.4694623681435388</v>
      </c>
      <c r="M51" s="67">
        <v>3.4713913260743632</v>
      </c>
      <c r="N51" s="67">
        <v>6.1654465776435323</v>
      </c>
      <c r="O51" s="67">
        <v>8.5088491907566635</v>
      </c>
      <c r="P51" s="67">
        <v>3.4199180277673271</v>
      </c>
      <c r="Q51" s="166">
        <v>100</v>
      </c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</row>
    <row r="52" spans="1:32" s="5" customFormat="1" ht="18.75" customHeight="1" x14ac:dyDescent="0.25">
      <c r="A52" s="139">
        <v>42979</v>
      </c>
      <c r="B52" s="67">
        <v>7.4351018628846139</v>
      </c>
      <c r="C52" s="67">
        <v>3.0387634757387842</v>
      </c>
      <c r="D52" s="67">
        <v>3.5846172430669507</v>
      </c>
      <c r="E52" s="67">
        <v>3.6461190088825721</v>
      </c>
      <c r="F52" s="67">
        <v>2.3309160642182305</v>
      </c>
      <c r="G52" s="67">
        <v>5.8082221120336284</v>
      </c>
      <c r="H52" s="67">
        <v>30.145944665032726</v>
      </c>
      <c r="I52" s="67">
        <v>4.0035732272421223</v>
      </c>
      <c r="J52" s="67">
        <v>2.6698189332561517</v>
      </c>
      <c r="K52" s="67">
        <v>8.2986734886715148</v>
      </c>
      <c r="L52" s="67">
        <v>7.7883980201025196</v>
      </c>
      <c r="M52" s="67">
        <v>4.0719383068439017</v>
      </c>
      <c r="N52" s="67">
        <v>5.9765719048587762</v>
      </c>
      <c r="O52" s="67">
        <v>7.9504047776108289</v>
      </c>
      <c r="P52" s="67">
        <v>3.2509369095566725</v>
      </c>
      <c r="Q52" s="166">
        <v>100</v>
      </c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</row>
    <row r="53" spans="1:32" s="5" customFormat="1" ht="18.75" customHeight="1" x14ac:dyDescent="0.25">
      <c r="A53" s="140">
        <v>43070</v>
      </c>
      <c r="B53" s="67">
        <v>7.1160034833817383</v>
      </c>
      <c r="C53" s="67">
        <v>2.6110426337821351</v>
      </c>
      <c r="D53" s="67">
        <v>3.8735860847083701</v>
      </c>
      <c r="E53" s="67">
        <v>2.3061056968050053</v>
      </c>
      <c r="F53" s="67">
        <v>3.020831752846691</v>
      </c>
      <c r="G53" s="67">
        <v>6.1045693213785457</v>
      </c>
      <c r="H53" s="67">
        <v>30.885747257642002</v>
      </c>
      <c r="I53" s="67">
        <v>4.0850750413044015</v>
      </c>
      <c r="J53" s="67">
        <v>2.1774537715915141</v>
      </c>
      <c r="K53" s="67">
        <v>6.8443832825456328</v>
      </c>
      <c r="L53" s="67">
        <v>8.9696159845889643</v>
      </c>
      <c r="M53" s="67">
        <v>4.246101583110427</v>
      </c>
      <c r="N53" s="67">
        <v>6.1561744258676185</v>
      </c>
      <c r="O53" s="67">
        <v>8.5821722094393085</v>
      </c>
      <c r="P53" s="67">
        <v>3.0211374710076337</v>
      </c>
      <c r="Q53" s="166">
        <v>100</v>
      </c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</row>
    <row r="54" spans="1:32" s="5" customFormat="1" ht="18.75" customHeight="1" x14ac:dyDescent="0.25">
      <c r="A54" s="139">
        <v>43160</v>
      </c>
      <c r="B54" s="67">
        <v>7.5899274339759568</v>
      </c>
      <c r="C54" s="67">
        <v>1.9058862019604306</v>
      </c>
      <c r="D54" s="67">
        <v>3.7149694386698497</v>
      </c>
      <c r="E54" s="67">
        <v>2.2566477260758981</v>
      </c>
      <c r="F54" s="67">
        <v>2.9478459958789305</v>
      </c>
      <c r="G54" s="67">
        <v>5.8770331165643501</v>
      </c>
      <c r="H54" s="67">
        <v>33.308217004712297</v>
      </c>
      <c r="I54" s="67">
        <v>3.1732030017496862</v>
      </c>
      <c r="J54" s="67">
        <v>1.5640654692775091</v>
      </c>
      <c r="K54" s="67">
        <v>6.2206882191256412</v>
      </c>
      <c r="L54" s="67">
        <v>9.0856291704644239</v>
      </c>
      <c r="M54" s="67">
        <v>4.8729667389050002</v>
      </c>
      <c r="N54" s="67">
        <v>6.0930742033734839</v>
      </c>
      <c r="O54" s="67">
        <v>8.2463050974601089</v>
      </c>
      <c r="P54" s="67">
        <v>3.1435411818064263</v>
      </c>
      <c r="Q54" s="166">
        <v>100</v>
      </c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</row>
    <row r="55" spans="1:32" s="5" customFormat="1" ht="18.75" customHeight="1" x14ac:dyDescent="0.25">
      <c r="A55" s="140">
        <v>43252</v>
      </c>
      <c r="B55" s="67">
        <v>6.5090452902453464</v>
      </c>
      <c r="C55" s="67">
        <v>2.8505902663975262</v>
      </c>
      <c r="D55" s="67">
        <v>3.2789732443018496</v>
      </c>
      <c r="E55" s="67">
        <v>2.4308357732786483</v>
      </c>
      <c r="F55" s="67">
        <v>2.7896710477264799</v>
      </c>
      <c r="G55" s="67">
        <v>6.9448041068947042</v>
      </c>
      <c r="H55" s="67">
        <v>31.390281066238224</v>
      </c>
      <c r="I55" s="67">
        <v>3.7741351139138679</v>
      </c>
      <c r="J55" s="67">
        <v>2.0009912661802538</v>
      </c>
      <c r="K55" s="67">
        <v>6.6086736801967128</v>
      </c>
      <c r="L55" s="67">
        <v>8.8071589087137347</v>
      </c>
      <c r="M55" s="67">
        <v>4.320540012672752</v>
      </c>
      <c r="N55" s="67">
        <v>6.2874128865037724</v>
      </c>
      <c r="O55" s="67">
        <v>8.4430883805018819</v>
      </c>
      <c r="P55" s="67">
        <v>3.5637989562342449</v>
      </c>
      <c r="Q55" s="166">
        <v>100</v>
      </c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</row>
    <row r="56" spans="1:32" s="5" customFormat="1" ht="18.75" customHeight="1" x14ac:dyDescent="0.25">
      <c r="A56" s="139">
        <v>43344</v>
      </c>
      <c r="B56" s="67">
        <v>6.9600504027871422</v>
      </c>
      <c r="C56" s="67">
        <v>2.0636943810763557</v>
      </c>
      <c r="D56" s="67">
        <v>3.5795777693246373</v>
      </c>
      <c r="E56" s="67">
        <v>2.1641698264628895</v>
      </c>
      <c r="F56" s="67">
        <v>2.7032723479823124</v>
      </c>
      <c r="G56" s="67">
        <v>5.3207859270323974</v>
      </c>
      <c r="H56" s="67">
        <v>34.053874457509771</v>
      </c>
      <c r="I56" s="67">
        <v>3.5446826849400295</v>
      </c>
      <c r="J56" s="67">
        <v>2.4628884570770859</v>
      </c>
      <c r="K56" s="67">
        <v>8.0312721423038056</v>
      </c>
      <c r="L56" s="67">
        <v>8.7660026096240191</v>
      </c>
      <c r="M56" s="67">
        <v>3.353294613553091</v>
      </c>
      <c r="N56" s="67">
        <v>5.9341292483684676</v>
      </c>
      <c r="O56" s="67">
        <v>8.1795040155218643</v>
      </c>
      <c r="P56" s="67">
        <v>2.8828011164361294</v>
      </c>
      <c r="Q56" s="166">
        <v>100</v>
      </c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</row>
    <row r="57" spans="1:32" s="5" customFormat="1" ht="18.75" customHeight="1" x14ac:dyDescent="0.25">
      <c r="A57" s="140">
        <v>43435</v>
      </c>
      <c r="B57" s="67">
        <v>7.7457411903569389</v>
      </c>
      <c r="C57" s="67">
        <v>2.0585461378730954</v>
      </c>
      <c r="D57" s="67">
        <v>3.6149154269736457</v>
      </c>
      <c r="E57" s="67">
        <v>1.7921665887913938</v>
      </c>
      <c r="F57" s="67">
        <v>2.8911206670219456</v>
      </c>
      <c r="G57" s="67">
        <v>6.7003474964325198</v>
      </c>
      <c r="H57" s="67">
        <v>32.513891371962465</v>
      </c>
      <c r="I57" s="67">
        <v>4.0609898719636215</v>
      </c>
      <c r="J57" s="67">
        <v>2.364342807764678</v>
      </c>
      <c r="K57" s="67">
        <v>7.4545529758700946</v>
      </c>
      <c r="L57" s="67">
        <v>8.8082303460893456</v>
      </c>
      <c r="M57" s="67">
        <v>3.912711773316714</v>
      </c>
      <c r="N57" s="67">
        <v>5.82536619465023</v>
      </c>
      <c r="O57" s="67">
        <v>8.0667350005565925</v>
      </c>
      <c r="P57" s="67">
        <v>2.190342150376718</v>
      </c>
      <c r="Q57" s="166">
        <v>100</v>
      </c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</row>
    <row r="58" spans="1:32" s="8" customFormat="1" ht="18.75" customHeight="1" x14ac:dyDescent="0.25">
      <c r="A58" s="140">
        <v>43525</v>
      </c>
      <c r="B58" s="67">
        <v>8.3990167934429252</v>
      </c>
      <c r="C58" s="67">
        <v>2.0037834261778618</v>
      </c>
      <c r="D58" s="67">
        <v>4.4448406070439201</v>
      </c>
      <c r="E58" s="67">
        <v>2.4340090095558979</v>
      </c>
      <c r="F58" s="67">
        <v>3.0539911166989935</v>
      </c>
      <c r="G58" s="67">
        <v>7.1983723487238924</v>
      </c>
      <c r="H58" s="67">
        <v>32.442112501804907</v>
      </c>
      <c r="I58" s="67">
        <v>3.7138027525141291</v>
      </c>
      <c r="J58" s="67">
        <v>2.0855967440804357</v>
      </c>
      <c r="K58" s="67">
        <v>5.0829893449114296</v>
      </c>
      <c r="L58" s="67">
        <v>9.0252667121681096</v>
      </c>
      <c r="M58" s="67">
        <v>3.2738083452751567</v>
      </c>
      <c r="N58" s="67">
        <v>5.9509842487951081</v>
      </c>
      <c r="O58" s="67">
        <v>8.2249702120580448</v>
      </c>
      <c r="P58" s="67">
        <v>2.6664558367491886</v>
      </c>
      <c r="Q58" s="166">
        <v>100</v>
      </c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</row>
    <row r="59" spans="1:32" s="8" customFormat="1" ht="18.75" customHeight="1" x14ac:dyDescent="0.25">
      <c r="A59" s="140">
        <v>43617</v>
      </c>
      <c r="B59" s="67">
        <v>7.6565715827645748</v>
      </c>
      <c r="C59" s="67">
        <v>2.1152032170116821</v>
      </c>
      <c r="D59" s="67">
        <v>3.6115366008655339</v>
      </c>
      <c r="E59" s="67">
        <v>2.5245891783537999</v>
      </c>
      <c r="F59" s="67">
        <v>3.1299973916525867</v>
      </c>
      <c r="G59" s="67">
        <v>7.160709688544598</v>
      </c>
      <c r="H59" s="67">
        <v>33.326547575417649</v>
      </c>
      <c r="I59" s="67">
        <v>3.5601650215398575</v>
      </c>
      <c r="J59" s="67">
        <v>2.4653484405730652</v>
      </c>
      <c r="K59" s="67">
        <v>6.4123130216496698</v>
      </c>
      <c r="L59" s="67">
        <v>8.3877461143998957</v>
      </c>
      <c r="M59" s="67">
        <v>2.4984122981481316</v>
      </c>
      <c r="N59" s="67">
        <v>5.9089261671670688</v>
      </c>
      <c r="O59" s="67">
        <v>8.3705643069279461</v>
      </c>
      <c r="P59" s="67">
        <v>2.8713693949839461</v>
      </c>
      <c r="Q59" s="166">
        <v>100</v>
      </c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</row>
    <row r="60" spans="1:32" s="8" customFormat="1" ht="18.75" customHeight="1" x14ac:dyDescent="0.25">
      <c r="A60" s="140">
        <v>43709</v>
      </c>
      <c r="B60" s="67">
        <v>8.1945387406361601</v>
      </c>
      <c r="C60" s="67">
        <v>1.9613752931174444</v>
      </c>
      <c r="D60" s="67">
        <v>3.671482219874616</v>
      </c>
      <c r="E60" s="67">
        <v>2.1212572307492805</v>
      </c>
      <c r="F60" s="67">
        <v>2.8341261242453655</v>
      </c>
      <c r="G60" s="67">
        <v>5.3177350129285808</v>
      </c>
      <c r="H60" s="67">
        <v>32.575600656392758</v>
      </c>
      <c r="I60" s="67">
        <v>3.69455901246149</v>
      </c>
      <c r="J60" s="67">
        <v>3.2069573111017502</v>
      </c>
      <c r="K60" s="67">
        <v>8.4078767164357835</v>
      </c>
      <c r="L60" s="67">
        <v>8.591180591150902</v>
      </c>
      <c r="M60" s="67">
        <v>2.9602152587735624</v>
      </c>
      <c r="N60" s="67">
        <v>5.6018632594436966</v>
      </c>
      <c r="O60" s="67">
        <v>8.0313507834556734</v>
      </c>
      <c r="P60" s="67">
        <v>2.8298817892329176</v>
      </c>
      <c r="Q60" s="166">
        <v>100</v>
      </c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</row>
    <row r="61" spans="1:32" s="8" customFormat="1" ht="18.75" customHeight="1" x14ac:dyDescent="0.25">
      <c r="A61" s="140">
        <v>43800</v>
      </c>
      <c r="B61" s="67">
        <v>8.3498371620674323</v>
      </c>
      <c r="C61" s="67">
        <v>1.7250046596161028</v>
      </c>
      <c r="D61" s="67">
        <v>3.3554424787266055</v>
      </c>
      <c r="E61" s="67">
        <v>2.1079419026738657</v>
      </c>
      <c r="F61" s="67">
        <v>2.9099543796121128</v>
      </c>
      <c r="G61" s="67">
        <v>7.6279063441310688</v>
      </c>
      <c r="H61" s="67">
        <v>30.372664585100285</v>
      </c>
      <c r="I61" s="67">
        <v>3.8308225381989898</v>
      </c>
      <c r="J61" s="67">
        <v>2.3957050783955984</v>
      </c>
      <c r="K61" s="67">
        <v>6.7622293709667449</v>
      </c>
      <c r="L61" s="67">
        <v>9.8357871082227621</v>
      </c>
      <c r="M61" s="67">
        <v>3.5456856730713815</v>
      </c>
      <c r="N61" s="67">
        <v>6.1073770094958544</v>
      </c>
      <c r="O61" s="67">
        <v>8.7238707776081785</v>
      </c>
      <c r="P61" s="67">
        <v>2.3497709321130169</v>
      </c>
      <c r="Q61" s="166">
        <v>100</v>
      </c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</row>
    <row r="62" spans="1:32" s="8" customFormat="1" ht="18.75" customHeight="1" x14ac:dyDescent="0.25">
      <c r="A62" s="140">
        <v>43910</v>
      </c>
      <c r="B62" s="67">
        <v>8.4839264157993597</v>
      </c>
      <c r="C62" s="67">
        <v>1.5837987383858378</v>
      </c>
      <c r="D62" s="67">
        <v>3.5474054172326559</v>
      </c>
      <c r="E62" s="67">
        <v>2.3492977121179481</v>
      </c>
      <c r="F62" s="67">
        <v>3.0210081386586669</v>
      </c>
      <c r="G62" s="67">
        <v>6.7233978983363674</v>
      </c>
      <c r="H62" s="67">
        <v>32.513051352980121</v>
      </c>
      <c r="I62" s="67">
        <v>3.1884783630261637</v>
      </c>
      <c r="J62" s="67">
        <v>1.8741299579732114</v>
      </c>
      <c r="K62" s="67">
        <v>6.8031378725343528</v>
      </c>
      <c r="L62" s="67">
        <v>9.7409815945982938</v>
      </c>
      <c r="M62" s="67">
        <v>2.881337889717261</v>
      </c>
      <c r="N62" s="67">
        <v>6.2718573562379039</v>
      </c>
      <c r="O62" s="67">
        <v>8.8903306389529835</v>
      </c>
      <c r="P62" s="67">
        <v>2.1278606534488782</v>
      </c>
      <c r="Q62" s="166">
        <v>100</v>
      </c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</row>
    <row r="63" spans="1:32" s="8" customFormat="1" ht="18.75" customHeight="1" x14ac:dyDescent="0.25">
      <c r="A63" s="140">
        <v>44002</v>
      </c>
      <c r="B63" s="67">
        <v>8.7801167725119083</v>
      </c>
      <c r="C63" s="67">
        <v>1.9028910583949099</v>
      </c>
      <c r="D63" s="67">
        <v>3.2199369725731439</v>
      </c>
      <c r="E63" s="67">
        <v>1.4017159562623707</v>
      </c>
      <c r="F63" s="67">
        <v>3.77776019974241</v>
      </c>
      <c r="G63" s="67">
        <v>5.8119904461536747</v>
      </c>
      <c r="H63" s="67">
        <v>31.805474318635955</v>
      </c>
      <c r="I63" s="67">
        <v>3.0294991794254633</v>
      </c>
      <c r="J63" s="67">
        <v>0.40759076579223802</v>
      </c>
      <c r="K63" s="67">
        <v>7.0182988620302362</v>
      </c>
      <c r="L63" s="67">
        <v>9.8768973542112555</v>
      </c>
      <c r="M63" s="67">
        <v>2.2951455985978853</v>
      </c>
      <c r="N63" s="67">
        <v>6.714695870972978</v>
      </c>
      <c r="O63" s="67">
        <v>10.446857651712612</v>
      </c>
      <c r="P63" s="67">
        <v>3.5111289929829592</v>
      </c>
      <c r="Q63" s="166">
        <v>100</v>
      </c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</row>
    <row r="64" spans="1:32" s="8" customFormat="1" ht="18.75" customHeight="1" thickBot="1" x14ac:dyDescent="0.3">
      <c r="A64" s="141">
        <v>44094</v>
      </c>
      <c r="B64" s="67">
        <v>8.9220719826415511</v>
      </c>
      <c r="C64" s="67">
        <v>1.7781690467402667</v>
      </c>
      <c r="D64" s="67">
        <v>4.2007762253237226</v>
      </c>
      <c r="E64" s="67">
        <v>2.4494942465410769</v>
      </c>
      <c r="F64" s="67">
        <v>3.7578881427238415</v>
      </c>
      <c r="G64" s="67">
        <v>4.9705159886523198</v>
      </c>
      <c r="H64" s="67">
        <v>32.73380165892538</v>
      </c>
      <c r="I64" s="67">
        <v>2.4500081808152663</v>
      </c>
      <c r="J64" s="67">
        <v>0.67185214958628292</v>
      </c>
      <c r="K64" s="67">
        <v>6.6955127598175714</v>
      </c>
      <c r="L64" s="67">
        <v>9.0581499758214257</v>
      </c>
      <c r="M64" s="67">
        <v>1.1208584648104192</v>
      </c>
      <c r="N64" s="67">
        <v>6.4598230068078726</v>
      </c>
      <c r="O64" s="67">
        <v>11.387297993852577</v>
      </c>
      <c r="P64" s="67">
        <v>3.3437801769404265</v>
      </c>
      <c r="Q64" s="167">
        <v>100</v>
      </c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</row>
    <row r="65" spans="1:32" ht="18.75" customHeight="1" x14ac:dyDescent="0.3">
      <c r="A65" s="393"/>
      <c r="B65" s="394"/>
      <c r="C65" s="394"/>
      <c r="D65" s="394"/>
      <c r="E65" s="394"/>
      <c r="F65" s="394"/>
      <c r="G65" s="394"/>
      <c r="H65" s="394"/>
      <c r="I65" s="394"/>
      <c r="J65" s="394"/>
      <c r="K65" s="394"/>
      <c r="L65" s="394"/>
      <c r="M65" s="394"/>
      <c r="N65" s="394"/>
      <c r="O65" s="394"/>
      <c r="P65" s="394"/>
      <c r="Q65" s="395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79"/>
    </row>
    <row r="66" spans="1:32" ht="18.75" customHeight="1" thickBot="1" x14ac:dyDescent="0.35">
      <c r="A66" s="382" t="s">
        <v>61</v>
      </c>
      <c r="B66" s="383"/>
      <c r="C66" s="383"/>
      <c r="D66" s="383"/>
      <c r="E66" s="383"/>
      <c r="F66" s="383"/>
      <c r="G66" s="383"/>
      <c r="H66" s="383"/>
      <c r="I66" s="383"/>
      <c r="J66" s="383"/>
      <c r="K66" s="383"/>
      <c r="L66" s="383"/>
      <c r="M66" s="383"/>
      <c r="N66" s="383"/>
      <c r="O66" s="383"/>
      <c r="P66" s="383"/>
      <c r="Q66" s="384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79"/>
    </row>
    <row r="67" spans="1:32" ht="14.45" x14ac:dyDescent="0.3"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79"/>
    </row>
    <row r="68" spans="1:32" ht="14.45" x14ac:dyDescent="0.3">
      <c r="A68" s="16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2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79"/>
    </row>
    <row r="69" spans="1:32" ht="14.45" x14ac:dyDescent="0.3">
      <c r="A69" s="10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10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8"/>
      <c r="AD69" s="67"/>
      <c r="AE69" s="67"/>
      <c r="AF69" s="80"/>
    </row>
    <row r="70" spans="1:32" ht="14.45" x14ac:dyDescent="0.3">
      <c r="A70" s="82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10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81"/>
    </row>
    <row r="71" spans="1:32" ht="29.25" customHeight="1" x14ac:dyDescent="0.3">
      <c r="A71" s="82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34"/>
      <c r="R71" s="47"/>
      <c r="S71" s="47"/>
      <c r="T71" s="47"/>
      <c r="U71" s="6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53"/>
    </row>
    <row r="72" spans="1:32" x14ac:dyDescent="0.25">
      <c r="A72" s="82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75"/>
    </row>
    <row r="73" spans="1:32" x14ac:dyDescent="0.25">
      <c r="A73" s="82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10"/>
    </row>
    <row r="74" spans="1:32" x14ac:dyDescent="0.25">
      <c r="A74" s="82"/>
      <c r="B74" s="47"/>
      <c r="C74" s="47"/>
      <c r="D74" s="47"/>
      <c r="E74" s="47"/>
      <c r="F74" s="47"/>
      <c r="G74" s="47"/>
      <c r="H74" s="47"/>
      <c r="I74" s="47"/>
      <c r="J74" s="47"/>
      <c r="K74" s="41"/>
      <c r="L74" s="41"/>
      <c r="M74" s="41"/>
      <c r="N74" s="47"/>
      <c r="O74" s="47"/>
      <c r="P74" s="47"/>
      <c r="Q74" s="53"/>
    </row>
    <row r="75" spans="1:32" x14ac:dyDescent="0.25">
      <c r="A75" s="82"/>
      <c r="B75" s="47"/>
      <c r="C75" s="47"/>
      <c r="D75" s="47"/>
      <c r="E75" s="47"/>
      <c r="F75" s="47"/>
      <c r="G75" s="47"/>
      <c r="H75" s="47"/>
      <c r="I75" s="47"/>
      <c r="J75" s="47"/>
      <c r="K75" s="41"/>
      <c r="L75" s="41"/>
      <c r="M75" s="41"/>
      <c r="N75" s="47"/>
      <c r="O75" s="47"/>
      <c r="P75" s="47"/>
      <c r="Q75" s="53"/>
    </row>
    <row r="76" spans="1:32" x14ac:dyDescent="0.25">
      <c r="A76" s="82"/>
      <c r="B76" s="47"/>
      <c r="C76" s="47"/>
      <c r="D76" s="47"/>
      <c r="E76" s="47"/>
      <c r="F76" s="47"/>
      <c r="G76" s="47"/>
      <c r="H76" s="47"/>
      <c r="I76" s="47"/>
      <c r="J76" s="47"/>
      <c r="K76" s="41"/>
      <c r="L76" s="41"/>
      <c r="M76" s="41"/>
      <c r="N76" s="47"/>
      <c r="O76" s="47"/>
      <c r="P76" s="47"/>
      <c r="Q76" s="53"/>
    </row>
    <row r="77" spans="1:32" x14ac:dyDescent="0.25">
      <c r="A77" s="82"/>
      <c r="B77" s="47"/>
      <c r="C77" s="47"/>
      <c r="D77" s="47"/>
      <c r="E77" s="47"/>
      <c r="F77" s="47"/>
      <c r="G77" s="47"/>
      <c r="H77" s="47"/>
      <c r="I77" s="47"/>
      <c r="J77" s="47"/>
      <c r="K77" s="41"/>
      <c r="L77" s="41"/>
      <c r="M77" s="41"/>
      <c r="N77" s="47"/>
      <c r="O77" s="47"/>
      <c r="P77" s="47"/>
      <c r="Q77" s="53"/>
    </row>
    <row r="78" spans="1:32" x14ac:dyDescent="0.25">
      <c r="A78" s="82"/>
      <c r="B78" s="47"/>
      <c r="C78" s="47"/>
      <c r="D78" s="47"/>
      <c r="E78" s="47"/>
      <c r="F78" s="47"/>
      <c r="G78" s="47"/>
      <c r="H78" s="47"/>
      <c r="I78" s="47"/>
      <c r="J78" s="47"/>
      <c r="K78" s="41"/>
      <c r="L78" s="41"/>
      <c r="M78" s="41"/>
      <c r="N78" s="47"/>
      <c r="O78" s="47"/>
      <c r="P78" s="47"/>
      <c r="Q78" s="53"/>
    </row>
    <row r="79" spans="1:32" x14ac:dyDescent="0.25">
      <c r="A79" s="82"/>
      <c r="B79" s="47"/>
      <c r="C79" s="47"/>
      <c r="D79" s="47"/>
      <c r="E79" s="47"/>
      <c r="F79" s="47"/>
      <c r="G79" s="47"/>
      <c r="H79" s="47"/>
      <c r="I79" s="47"/>
      <c r="J79" s="47"/>
      <c r="K79" s="41"/>
      <c r="L79" s="41"/>
      <c r="M79" s="41"/>
      <c r="N79" s="47"/>
      <c r="O79" s="47"/>
      <c r="P79" s="47"/>
      <c r="Q79" s="53"/>
    </row>
    <row r="80" spans="1:32" x14ac:dyDescent="0.25">
      <c r="A80" s="82"/>
      <c r="B80" s="47"/>
      <c r="C80" s="47"/>
      <c r="D80" s="47"/>
      <c r="E80" s="47"/>
      <c r="F80" s="47"/>
      <c r="G80" s="47"/>
      <c r="H80" s="47"/>
      <c r="I80" s="47"/>
      <c r="J80" s="47"/>
      <c r="K80" s="41"/>
      <c r="L80" s="41"/>
      <c r="M80" s="41"/>
      <c r="N80" s="47"/>
      <c r="O80" s="47"/>
      <c r="P80" s="47"/>
      <c r="Q80" s="53"/>
    </row>
    <row r="81" spans="1:17" x14ac:dyDescent="0.25">
      <c r="A81" s="82"/>
      <c r="B81" s="47"/>
      <c r="C81" s="47"/>
      <c r="D81" s="47"/>
      <c r="E81" s="47"/>
      <c r="F81" s="47"/>
      <c r="G81" s="47"/>
      <c r="H81" s="47"/>
      <c r="I81" s="47"/>
      <c r="J81" s="47"/>
      <c r="K81" s="41"/>
      <c r="L81" s="41"/>
      <c r="M81" s="41"/>
      <c r="N81" s="47"/>
      <c r="O81" s="47"/>
      <c r="P81" s="47"/>
      <c r="Q81" s="53"/>
    </row>
    <row r="82" spans="1:17" x14ac:dyDescent="0.25">
      <c r="A82" s="82"/>
      <c r="B82" s="47"/>
      <c r="C82" s="47"/>
      <c r="D82" s="47"/>
      <c r="E82" s="47"/>
      <c r="F82" s="47"/>
      <c r="G82" s="47"/>
      <c r="H82" s="47"/>
      <c r="I82" s="47"/>
      <c r="J82" s="47"/>
      <c r="K82" s="41"/>
      <c r="L82" s="41"/>
      <c r="M82" s="41"/>
      <c r="N82" s="47"/>
      <c r="O82" s="47"/>
      <c r="P82" s="47"/>
      <c r="Q82" s="53"/>
    </row>
    <row r="83" spans="1:17" x14ac:dyDescent="0.25">
      <c r="A83" s="82"/>
      <c r="B83" s="47"/>
      <c r="C83" s="47"/>
      <c r="D83" s="47"/>
      <c r="E83" s="47"/>
      <c r="F83" s="47"/>
      <c r="G83" s="47"/>
      <c r="H83" s="47"/>
      <c r="I83" s="47"/>
      <c r="J83" s="47"/>
      <c r="K83" s="41"/>
      <c r="L83" s="41"/>
      <c r="M83" s="41"/>
      <c r="N83" s="47"/>
      <c r="O83" s="47"/>
      <c r="P83" s="47"/>
      <c r="Q83" s="53"/>
    </row>
    <row r="84" spans="1:17" x14ac:dyDescent="0.25">
      <c r="A84" s="82"/>
      <c r="B84" s="47"/>
      <c r="C84" s="47"/>
      <c r="D84" s="47"/>
      <c r="E84" s="47"/>
      <c r="F84" s="47"/>
      <c r="G84" s="47"/>
      <c r="H84" s="47"/>
      <c r="I84" s="47"/>
      <c r="J84" s="47"/>
      <c r="K84" s="41"/>
      <c r="L84" s="41"/>
      <c r="M84" s="41"/>
      <c r="N84" s="47"/>
      <c r="O84" s="47"/>
      <c r="P84" s="47"/>
      <c r="Q84" s="53"/>
    </row>
    <row r="85" spans="1:17" x14ac:dyDescent="0.25">
      <c r="A85" s="82"/>
      <c r="B85" s="47"/>
      <c r="C85" s="47"/>
      <c r="D85" s="47"/>
      <c r="E85" s="47"/>
      <c r="F85" s="47"/>
      <c r="G85" s="47"/>
      <c r="H85" s="47"/>
      <c r="I85" s="47"/>
      <c r="J85" s="47"/>
      <c r="K85" s="41"/>
      <c r="L85" s="41"/>
      <c r="M85" s="41"/>
      <c r="N85" s="47"/>
      <c r="O85" s="47"/>
      <c r="P85" s="47"/>
      <c r="Q85" s="53"/>
    </row>
    <row r="86" spans="1:17" x14ac:dyDescent="0.25">
      <c r="A86" s="82"/>
      <c r="B86" s="47"/>
      <c r="C86" s="47"/>
      <c r="D86" s="47"/>
      <c r="E86" s="47"/>
      <c r="F86" s="47"/>
      <c r="G86" s="47"/>
      <c r="H86" s="47"/>
      <c r="I86" s="47"/>
      <c r="J86" s="47"/>
      <c r="K86" s="41"/>
      <c r="L86" s="41"/>
      <c r="M86" s="41"/>
      <c r="N86" s="47"/>
      <c r="O86" s="47"/>
      <c r="P86" s="47"/>
      <c r="Q86" s="53"/>
    </row>
    <row r="87" spans="1:17" x14ac:dyDescent="0.25">
      <c r="A87" s="82"/>
      <c r="B87" s="47"/>
      <c r="C87" s="47"/>
      <c r="D87" s="47"/>
      <c r="E87" s="47"/>
      <c r="F87" s="47"/>
      <c r="G87" s="47"/>
      <c r="H87" s="47"/>
      <c r="I87" s="47"/>
      <c r="J87" s="47"/>
      <c r="K87" s="41"/>
      <c r="L87" s="41"/>
      <c r="M87" s="41"/>
      <c r="N87" s="47"/>
      <c r="O87" s="47"/>
      <c r="P87" s="47"/>
      <c r="Q87" s="53"/>
    </row>
    <row r="88" spans="1:17" x14ac:dyDescent="0.25">
      <c r="A88" s="82"/>
      <c r="B88" s="47"/>
      <c r="C88" s="47"/>
      <c r="D88" s="47"/>
      <c r="E88" s="47"/>
      <c r="F88" s="47"/>
      <c r="G88" s="47"/>
      <c r="H88" s="47"/>
      <c r="I88" s="47"/>
      <c r="J88" s="47"/>
      <c r="K88" s="41"/>
      <c r="L88" s="41"/>
      <c r="M88" s="41"/>
      <c r="N88" s="47"/>
      <c r="O88" s="47"/>
      <c r="P88" s="47"/>
      <c r="Q88" s="53"/>
    </row>
    <row r="89" spans="1:17" x14ac:dyDescent="0.25">
      <c r="A89" s="82"/>
      <c r="B89" s="47"/>
      <c r="C89" s="47"/>
      <c r="D89" s="47"/>
      <c r="E89" s="47"/>
      <c r="F89" s="47"/>
      <c r="G89" s="47"/>
      <c r="H89" s="47"/>
      <c r="I89" s="47"/>
      <c r="J89" s="47"/>
      <c r="K89" s="41"/>
      <c r="L89" s="41"/>
      <c r="M89" s="41"/>
      <c r="N89" s="47"/>
      <c r="O89" s="47"/>
      <c r="P89" s="47"/>
      <c r="Q89" s="53"/>
    </row>
    <row r="90" spans="1:17" x14ac:dyDescent="0.25">
      <c r="A90" s="82"/>
      <c r="B90" s="47"/>
      <c r="C90" s="47"/>
      <c r="D90" s="47"/>
      <c r="E90" s="47"/>
      <c r="F90" s="47"/>
      <c r="G90" s="47"/>
      <c r="H90" s="47"/>
      <c r="I90" s="47"/>
      <c r="J90" s="47"/>
      <c r="K90" s="41"/>
      <c r="L90" s="41"/>
      <c r="M90" s="41"/>
      <c r="N90" s="47"/>
      <c r="O90" s="47"/>
      <c r="P90" s="47"/>
      <c r="Q90" s="53"/>
    </row>
    <row r="91" spans="1:17" x14ac:dyDescent="0.25">
      <c r="A91" s="18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53"/>
    </row>
    <row r="92" spans="1:17" x14ac:dyDescent="0.25">
      <c r="Q92" s="53"/>
    </row>
    <row r="93" spans="1:17" x14ac:dyDescent="0.25">
      <c r="A93" s="77"/>
      <c r="B93" s="47"/>
      <c r="C93" s="47"/>
      <c r="D93" s="47"/>
      <c r="E93" s="47"/>
      <c r="F93" s="47"/>
      <c r="G93" s="47"/>
      <c r="H93" s="47"/>
      <c r="I93" s="47"/>
      <c r="J93" s="47"/>
      <c r="K93" s="41"/>
      <c r="L93" s="41"/>
      <c r="M93" s="41"/>
      <c r="N93" s="47"/>
      <c r="O93" s="47"/>
      <c r="P93" s="47"/>
      <c r="Q93" s="53"/>
    </row>
    <row r="94" spans="1:17" x14ac:dyDescent="0.25">
      <c r="A94" s="77"/>
      <c r="B94" s="47"/>
      <c r="C94" s="47"/>
      <c r="D94" s="47"/>
      <c r="E94" s="47"/>
      <c r="F94" s="47"/>
      <c r="G94" s="47"/>
      <c r="H94" s="47"/>
      <c r="I94" s="47"/>
      <c r="J94" s="47"/>
      <c r="K94" s="41"/>
      <c r="L94" s="41"/>
      <c r="M94" s="41"/>
      <c r="N94" s="47"/>
      <c r="O94" s="47"/>
      <c r="P94" s="47"/>
      <c r="Q94" s="53"/>
    </row>
    <row r="95" spans="1:17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10"/>
    </row>
    <row r="96" spans="1:17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  <c r="Q96" s="10"/>
    </row>
    <row r="97" spans="1:17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10"/>
    </row>
    <row r="98" spans="1:17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10"/>
    </row>
    <row r="99" spans="1:17" x14ac:dyDescent="0.25">
      <c r="A99" s="16"/>
      <c r="B99" s="43"/>
      <c r="C99" s="44"/>
      <c r="D99" s="43"/>
      <c r="E99" s="43"/>
      <c r="F99" s="43"/>
      <c r="G99" s="43"/>
      <c r="H99" s="44"/>
      <c r="I99" s="44"/>
      <c r="J99" s="43"/>
      <c r="K99" s="43"/>
      <c r="L99" s="43"/>
      <c r="M99" s="43"/>
      <c r="N99" s="43"/>
      <c r="O99" s="43"/>
      <c r="P99" s="43"/>
      <c r="Q99" s="10"/>
    </row>
    <row r="100" spans="1:17" x14ac:dyDescent="0.25">
      <c r="A100" s="16"/>
      <c r="B100" s="43"/>
      <c r="C100" s="44"/>
      <c r="D100" s="43"/>
      <c r="E100" s="43"/>
      <c r="F100" s="43"/>
      <c r="G100" s="43"/>
      <c r="H100" s="43"/>
      <c r="I100" s="44"/>
      <c r="J100" s="43"/>
      <c r="K100" s="43"/>
      <c r="L100" s="43"/>
      <c r="M100" s="43"/>
      <c r="N100" s="43"/>
      <c r="O100" s="43"/>
      <c r="P100" s="44"/>
      <c r="Q100" s="10"/>
    </row>
    <row r="101" spans="1:17" x14ac:dyDescent="0.25">
      <c r="A101" s="16"/>
      <c r="B101" s="43"/>
      <c r="C101" s="44"/>
      <c r="D101" s="43"/>
      <c r="E101" s="43"/>
      <c r="F101" s="43"/>
      <c r="G101" s="43"/>
      <c r="H101" s="43"/>
      <c r="I101" s="44"/>
      <c r="J101" s="43"/>
      <c r="K101" s="43"/>
      <c r="L101" s="43"/>
      <c r="M101" s="43"/>
      <c r="N101" s="43"/>
      <c r="O101" s="43"/>
      <c r="P101" s="44"/>
      <c r="Q101" s="10"/>
    </row>
    <row r="102" spans="1:17" x14ac:dyDescent="0.25">
      <c r="A102" s="16"/>
      <c r="B102" s="43"/>
      <c r="C102" s="44"/>
      <c r="D102" s="44"/>
      <c r="E102" s="44"/>
      <c r="F102" s="43"/>
      <c r="G102" s="44"/>
      <c r="H102" s="44"/>
      <c r="I102" s="43"/>
      <c r="J102" s="44"/>
      <c r="K102" s="44"/>
      <c r="L102" s="43"/>
      <c r="M102" s="43"/>
      <c r="N102" s="43"/>
      <c r="O102" s="43"/>
      <c r="P102" s="44"/>
    </row>
    <row r="103" spans="1:17" x14ac:dyDescent="0.25">
      <c r="A103" s="1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</row>
  </sheetData>
  <mergeCells count="4">
    <mergeCell ref="A3:P3"/>
    <mergeCell ref="A65:Q65"/>
    <mergeCell ref="A66:Q66"/>
    <mergeCell ref="A17:P17"/>
  </mergeCells>
  <pageMargins left="0.75" right="0" top="0" bottom="0" header="0.3" footer="0.3"/>
  <pageSetup paperSize="9" scale="8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91"/>
  <sheetViews>
    <sheetView view="pageBreakPreview" topLeftCell="A48" zoomScale="89" zoomScaleSheetLayoutView="89" workbookViewId="0">
      <selection activeCell="J57" sqref="J57"/>
    </sheetView>
  </sheetViews>
  <sheetFormatPr defaultRowHeight="15" x14ac:dyDescent="0.25"/>
  <cols>
    <col min="1" max="1" width="9.140625" style="18" customWidth="1"/>
    <col min="2" max="3" width="9.7109375" style="34" customWidth="1"/>
    <col min="4" max="5" width="9.140625" style="34" customWidth="1"/>
    <col min="6" max="6" width="9.7109375" style="34" customWidth="1"/>
    <col min="7" max="7" width="9.85546875" style="34" customWidth="1"/>
    <col min="8" max="9" width="9.140625" style="34" customWidth="1"/>
    <col min="10" max="10" width="9.42578125" style="34" customWidth="1"/>
    <col min="11" max="11" width="9.7109375" style="37" customWidth="1"/>
    <col min="12" max="12" width="9.140625" style="34" customWidth="1"/>
    <col min="13" max="13" width="9.7109375" style="34" customWidth="1"/>
    <col min="14" max="14" width="9.5703125" style="37" customWidth="1"/>
    <col min="15" max="15" width="9.140625" style="34" customWidth="1"/>
    <col min="16" max="16" width="9.85546875" style="34" customWidth="1"/>
    <col min="17" max="17" width="9.7109375" style="34" customWidth="1"/>
    <col min="18" max="18" width="9.140625" style="37" customWidth="1"/>
    <col min="19" max="19" width="9.7109375" style="50" customWidth="1"/>
    <col min="20" max="20" width="9.85546875" style="50" customWidth="1"/>
    <col min="21" max="21" width="9.140625" style="50" customWidth="1"/>
  </cols>
  <sheetData>
    <row r="1" spans="1:16384" s="3" customFormat="1" ht="18" thickBot="1" x14ac:dyDescent="0.35">
      <c r="A1" s="103" t="s">
        <v>54</v>
      </c>
      <c r="B1" s="110"/>
      <c r="C1" s="110"/>
      <c r="D1" s="110"/>
      <c r="E1" s="110"/>
      <c r="F1" s="110"/>
      <c r="G1" s="110"/>
      <c r="H1" s="110"/>
      <c r="I1" s="110"/>
      <c r="J1" s="111"/>
      <c r="K1" s="98"/>
      <c r="L1" s="111"/>
      <c r="M1" s="111"/>
      <c r="N1" s="98"/>
      <c r="O1" s="111"/>
      <c r="P1" s="111"/>
      <c r="Q1" s="111"/>
      <c r="R1" s="98"/>
      <c r="S1" s="112"/>
      <c r="T1" s="112"/>
      <c r="U1" s="113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10"/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10"/>
      <c r="JV1" s="10"/>
      <c r="JW1" s="10"/>
      <c r="JX1" s="10"/>
      <c r="JY1" s="10"/>
      <c r="JZ1" s="10"/>
      <c r="KA1" s="10"/>
      <c r="KB1" s="10"/>
      <c r="KC1" s="10"/>
      <c r="KD1" s="10"/>
      <c r="KE1" s="10"/>
      <c r="KF1" s="10"/>
      <c r="KG1" s="10"/>
      <c r="KH1" s="10"/>
      <c r="KI1" s="10"/>
      <c r="KJ1" s="10"/>
      <c r="KK1" s="10"/>
      <c r="KL1" s="10"/>
      <c r="KM1" s="10"/>
      <c r="KN1" s="10"/>
      <c r="KO1" s="10"/>
      <c r="KP1" s="10"/>
      <c r="KQ1" s="10"/>
      <c r="KR1" s="10"/>
      <c r="KS1" s="10"/>
      <c r="KT1" s="10"/>
      <c r="KU1" s="10"/>
      <c r="KV1" s="10"/>
      <c r="KW1" s="10"/>
      <c r="KX1" s="10"/>
      <c r="KY1" s="10"/>
      <c r="KZ1" s="10"/>
      <c r="LA1" s="10"/>
      <c r="LB1" s="10"/>
      <c r="LC1" s="10"/>
      <c r="LD1" s="10"/>
      <c r="LE1" s="10"/>
      <c r="LF1" s="10"/>
      <c r="LG1" s="10"/>
      <c r="LH1" s="10"/>
      <c r="LI1" s="10"/>
      <c r="LJ1" s="10"/>
      <c r="LK1" s="10"/>
      <c r="LL1" s="10"/>
      <c r="LM1" s="10"/>
      <c r="LN1" s="10"/>
      <c r="LO1" s="10"/>
      <c r="LP1" s="10"/>
      <c r="LQ1" s="10"/>
      <c r="LR1" s="10"/>
      <c r="LS1" s="10"/>
      <c r="LT1" s="10"/>
      <c r="LU1" s="10"/>
      <c r="LV1" s="10"/>
      <c r="LW1" s="10"/>
      <c r="LX1" s="10"/>
      <c r="LY1" s="10"/>
      <c r="LZ1" s="10"/>
      <c r="MA1" s="10"/>
      <c r="MB1" s="10"/>
      <c r="MC1" s="10"/>
      <c r="MD1" s="10"/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10"/>
      <c r="MP1" s="10"/>
      <c r="MQ1" s="10"/>
      <c r="MR1" s="10"/>
      <c r="MS1" s="10"/>
      <c r="MT1" s="10"/>
      <c r="MU1" s="10"/>
      <c r="MV1" s="10"/>
      <c r="MW1" s="10"/>
      <c r="MX1" s="10"/>
      <c r="MY1" s="10"/>
      <c r="MZ1" s="10"/>
      <c r="NA1" s="10"/>
      <c r="NB1" s="10"/>
      <c r="NC1" s="10"/>
      <c r="ND1" s="10"/>
      <c r="NE1" s="10"/>
      <c r="NF1" s="10"/>
      <c r="NG1" s="10"/>
      <c r="NH1" s="10"/>
      <c r="NI1" s="10"/>
      <c r="NJ1" s="10"/>
      <c r="NK1" s="10"/>
      <c r="NL1" s="10"/>
      <c r="NM1" s="10"/>
      <c r="NN1" s="10"/>
      <c r="NO1" s="10"/>
      <c r="NP1" s="10"/>
      <c r="NQ1" s="10"/>
      <c r="NR1" s="10"/>
      <c r="NS1" s="10"/>
      <c r="NT1" s="10"/>
      <c r="NU1" s="10"/>
      <c r="NV1" s="10"/>
      <c r="NW1" s="10"/>
      <c r="NX1" s="10"/>
      <c r="NY1" s="10"/>
      <c r="NZ1" s="10"/>
      <c r="OA1" s="10"/>
      <c r="OB1" s="10"/>
      <c r="OC1" s="10"/>
      <c r="OD1" s="10"/>
      <c r="OE1" s="10"/>
      <c r="OF1" s="10"/>
      <c r="OG1" s="10"/>
      <c r="OH1" s="10"/>
      <c r="OI1" s="10"/>
      <c r="OJ1" s="10"/>
      <c r="OK1" s="10"/>
      <c r="OL1" s="10"/>
      <c r="OM1" s="10"/>
      <c r="ON1" s="10"/>
      <c r="OO1" s="10"/>
      <c r="OP1" s="10"/>
      <c r="OQ1" s="10"/>
      <c r="OR1" s="10"/>
      <c r="OS1" s="10"/>
      <c r="OT1" s="10"/>
      <c r="OU1" s="10"/>
      <c r="OV1" s="10"/>
      <c r="OW1" s="10"/>
      <c r="OX1" s="10"/>
      <c r="OY1" s="10"/>
      <c r="OZ1" s="10"/>
      <c r="PA1" s="10"/>
      <c r="PB1" s="10"/>
      <c r="PC1" s="10"/>
      <c r="PD1" s="10"/>
      <c r="PE1" s="10"/>
      <c r="PF1" s="10"/>
      <c r="PG1" s="10"/>
      <c r="PH1" s="10"/>
      <c r="PI1" s="10"/>
      <c r="PJ1" s="10"/>
      <c r="PK1" s="10"/>
      <c r="PL1" s="10"/>
      <c r="PM1" s="10"/>
      <c r="PN1" s="10"/>
      <c r="PO1" s="10"/>
      <c r="PP1" s="10"/>
      <c r="PQ1" s="10"/>
      <c r="PR1" s="10"/>
      <c r="PS1" s="10"/>
      <c r="PT1" s="10"/>
      <c r="PU1" s="10"/>
      <c r="PV1" s="10"/>
      <c r="PW1" s="10"/>
      <c r="PX1" s="10"/>
      <c r="PY1" s="10"/>
      <c r="PZ1" s="10"/>
      <c r="QA1" s="10"/>
      <c r="QB1" s="10"/>
      <c r="QC1" s="10"/>
      <c r="QD1" s="10"/>
      <c r="QE1" s="10"/>
      <c r="QF1" s="10"/>
      <c r="QG1" s="10"/>
      <c r="QH1" s="10"/>
      <c r="QI1" s="10"/>
      <c r="QJ1" s="10"/>
      <c r="QK1" s="10"/>
      <c r="QL1" s="10"/>
      <c r="QM1" s="10"/>
      <c r="QN1" s="10"/>
      <c r="QO1" s="10"/>
      <c r="QP1" s="10"/>
      <c r="QQ1" s="10"/>
      <c r="QR1" s="10"/>
      <c r="QS1" s="10"/>
      <c r="QT1" s="10"/>
      <c r="QU1" s="10"/>
      <c r="QV1" s="10"/>
      <c r="QW1" s="10"/>
      <c r="QX1" s="10"/>
      <c r="QY1" s="10"/>
      <c r="QZ1" s="10"/>
      <c r="RA1" s="10"/>
      <c r="RB1" s="10"/>
      <c r="RC1" s="10"/>
      <c r="RD1" s="10"/>
      <c r="RE1" s="10"/>
      <c r="RF1" s="10"/>
      <c r="RG1" s="10"/>
      <c r="RH1" s="10"/>
      <c r="RI1" s="10"/>
      <c r="RJ1" s="10"/>
      <c r="RK1" s="10"/>
      <c r="RL1" s="10"/>
      <c r="RM1" s="10"/>
      <c r="RN1" s="10"/>
      <c r="RO1" s="10"/>
      <c r="RP1" s="10"/>
      <c r="RQ1" s="10"/>
      <c r="RR1" s="10"/>
      <c r="RS1" s="10"/>
      <c r="RT1" s="10"/>
      <c r="RU1" s="10"/>
      <c r="RV1" s="10"/>
      <c r="RW1" s="10"/>
      <c r="RX1" s="10"/>
      <c r="RY1" s="10"/>
      <c r="RZ1" s="10"/>
      <c r="SA1" s="10"/>
      <c r="SB1" s="10"/>
      <c r="SC1" s="10"/>
      <c r="SD1" s="10"/>
      <c r="SE1" s="10"/>
      <c r="SF1" s="10"/>
      <c r="SG1" s="10"/>
      <c r="SH1" s="10"/>
      <c r="SI1" s="10"/>
      <c r="SJ1" s="10"/>
      <c r="SK1" s="10"/>
      <c r="SL1" s="10"/>
      <c r="SM1" s="10"/>
      <c r="SN1" s="10"/>
      <c r="SO1" s="10"/>
      <c r="SP1" s="10"/>
      <c r="SQ1" s="10"/>
      <c r="SR1" s="10"/>
      <c r="SS1" s="10"/>
      <c r="ST1" s="10"/>
      <c r="SU1" s="10"/>
      <c r="SV1" s="10"/>
      <c r="SW1" s="10"/>
      <c r="SX1" s="10"/>
      <c r="SY1" s="10"/>
      <c r="SZ1" s="10"/>
      <c r="TA1" s="10"/>
      <c r="TB1" s="10"/>
      <c r="TC1" s="10"/>
      <c r="TD1" s="10"/>
      <c r="TE1" s="10"/>
      <c r="TF1" s="10"/>
      <c r="TG1" s="10"/>
      <c r="TH1" s="10"/>
      <c r="TI1" s="10"/>
      <c r="TJ1" s="10"/>
      <c r="TK1" s="10"/>
      <c r="TL1" s="10"/>
      <c r="TM1" s="10"/>
      <c r="TN1" s="10"/>
      <c r="TO1" s="10"/>
      <c r="TP1" s="10"/>
      <c r="TQ1" s="10"/>
      <c r="TR1" s="10"/>
      <c r="TS1" s="10"/>
      <c r="TT1" s="10"/>
      <c r="TU1" s="10"/>
      <c r="TV1" s="10"/>
      <c r="TW1" s="10"/>
      <c r="TX1" s="10"/>
      <c r="TY1" s="10"/>
      <c r="TZ1" s="10"/>
      <c r="UA1" s="10"/>
      <c r="UB1" s="10"/>
      <c r="UC1" s="10"/>
      <c r="UD1" s="10"/>
      <c r="UE1" s="10"/>
      <c r="UF1" s="10"/>
      <c r="UG1" s="10"/>
      <c r="UH1" s="10"/>
      <c r="UI1" s="10"/>
      <c r="UJ1" s="10"/>
      <c r="UK1" s="10"/>
      <c r="UL1" s="10"/>
      <c r="UM1" s="10"/>
      <c r="UN1" s="10"/>
      <c r="UO1" s="10"/>
      <c r="UP1" s="10"/>
      <c r="UQ1" s="10"/>
      <c r="UR1" s="10"/>
      <c r="US1" s="10"/>
      <c r="UT1" s="10"/>
      <c r="UU1" s="10"/>
      <c r="UV1" s="10"/>
      <c r="UW1" s="10"/>
      <c r="UX1" s="10"/>
      <c r="UY1" s="10"/>
      <c r="UZ1" s="10"/>
      <c r="VA1" s="10"/>
      <c r="VB1" s="10"/>
      <c r="VC1" s="10"/>
      <c r="VD1" s="10"/>
      <c r="VE1" s="10"/>
      <c r="VF1" s="10"/>
      <c r="VG1" s="10"/>
      <c r="VH1" s="10"/>
      <c r="VI1" s="10"/>
      <c r="VJ1" s="10"/>
      <c r="VK1" s="10"/>
      <c r="VL1" s="10"/>
      <c r="VM1" s="10"/>
      <c r="VN1" s="10"/>
      <c r="VO1" s="10"/>
      <c r="VP1" s="10"/>
      <c r="VQ1" s="10"/>
      <c r="VR1" s="10"/>
      <c r="VS1" s="10"/>
      <c r="VT1" s="10"/>
      <c r="VU1" s="10"/>
      <c r="VV1" s="10"/>
      <c r="VW1" s="10"/>
      <c r="VX1" s="10"/>
      <c r="VY1" s="10"/>
      <c r="VZ1" s="10"/>
      <c r="WA1" s="10"/>
      <c r="WB1" s="10"/>
      <c r="WC1" s="10"/>
      <c r="WD1" s="10"/>
      <c r="WE1" s="10"/>
      <c r="WF1" s="10"/>
      <c r="WG1" s="10"/>
      <c r="WH1" s="10"/>
      <c r="WI1" s="10"/>
      <c r="WJ1" s="10"/>
      <c r="WK1" s="10"/>
      <c r="WL1" s="10"/>
      <c r="WM1" s="10"/>
      <c r="WN1" s="10"/>
      <c r="WO1" s="10"/>
      <c r="WP1" s="10"/>
      <c r="WQ1" s="10"/>
      <c r="WR1" s="10"/>
      <c r="WS1" s="10"/>
      <c r="WT1" s="10"/>
      <c r="WU1" s="10"/>
      <c r="WV1" s="10"/>
      <c r="WW1" s="10"/>
      <c r="WX1" s="10"/>
      <c r="WY1" s="10"/>
      <c r="WZ1" s="10"/>
      <c r="XA1" s="10"/>
      <c r="XB1" s="10"/>
      <c r="XC1" s="10"/>
      <c r="XD1" s="10"/>
      <c r="XE1" s="10"/>
      <c r="XF1" s="10"/>
      <c r="XG1" s="10"/>
      <c r="XH1" s="10"/>
      <c r="XI1" s="10"/>
      <c r="XJ1" s="10"/>
      <c r="XK1" s="10"/>
      <c r="XL1" s="10"/>
      <c r="XM1" s="10"/>
      <c r="XN1" s="10"/>
      <c r="XO1" s="10"/>
      <c r="XP1" s="10"/>
      <c r="XQ1" s="10"/>
      <c r="XR1" s="10"/>
      <c r="XS1" s="10"/>
      <c r="XT1" s="10"/>
      <c r="XU1" s="10"/>
      <c r="XV1" s="10"/>
      <c r="XW1" s="10"/>
      <c r="XX1" s="10"/>
      <c r="XY1" s="10"/>
      <c r="XZ1" s="10"/>
      <c r="YA1" s="10"/>
      <c r="YB1" s="10"/>
      <c r="YC1" s="10"/>
      <c r="YD1" s="10"/>
      <c r="YE1" s="10"/>
      <c r="YF1" s="10"/>
      <c r="YG1" s="10"/>
      <c r="YH1" s="10"/>
      <c r="YI1" s="10"/>
      <c r="YJ1" s="10"/>
      <c r="YK1" s="10"/>
      <c r="YL1" s="10"/>
      <c r="YM1" s="10"/>
      <c r="YN1" s="10"/>
      <c r="YO1" s="10"/>
      <c r="YP1" s="10"/>
      <c r="YQ1" s="10"/>
      <c r="YR1" s="10"/>
      <c r="YS1" s="10"/>
      <c r="YT1" s="10"/>
      <c r="YU1" s="10"/>
      <c r="YV1" s="10"/>
      <c r="YW1" s="10"/>
      <c r="YX1" s="10"/>
      <c r="YY1" s="10"/>
      <c r="YZ1" s="10"/>
      <c r="ZA1" s="10"/>
      <c r="ZB1" s="10"/>
      <c r="ZC1" s="10"/>
      <c r="ZD1" s="10"/>
      <c r="ZE1" s="10"/>
      <c r="ZF1" s="10"/>
      <c r="ZG1" s="10"/>
      <c r="ZH1" s="10"/>
      <c r="ZI1" s="10"/>
      <c r="ZJ1" s="10"/>
      <c r="ZK1" s="10"/>
      <c r="ZL1" s="10"/>
      <c r="ZM1" s="10"/>
      <c r="ZN1" s="10"/>
      <c r="ZO1" s="10"/>
      <c r="ZP1" s="10"/>
      <c r="ZQ1" s="10"/>
      <c r="ZR1" s="10"/>
      <c r="ZS1" s="10"/>
      <c r="ZT1" s="10"/>
      <c r="ZU1" s="10"/>
      <c r="ZV1" s="10"/>
      <c r="ZW1" s="10"/>
      <c r="ZX1" s="10"/>
      <c r="ZY1" s="10"/>
      <c r="ZZ1" s="10"/>
      <c r="AAA1" s="10"/>
      <c r="AAB1" s="10"/>
      <c r="AAC1" s="10"/>
      <c r="AAD1" s="10"/>
      <c r="AAE1" s="10"/>
      <c r="AAF1" s="10"/>
      <c r="AAG1" s="10"/>
      <c r="AAH1" s="10"/>
      <c r="AAI1" s="10"/>
      <c r="AAJ1" s="10"/>
      <c r="AAK1" s="10"/>
      <c r="AAL1" s="10"/>
      <c r="AAM1" s="10"/>
      <c r="AAN1" s="10"/>
      <c r="AAO1" s="10"/>
      <c r="AAP1" s="10"/>
      <c r="AAQ1" s="10"/>
      <c r="AAR1" s="10"/>
      <c r="AAS1" s="10"/>
      <c r="AAT1" s="10"/>
      <c r="AAU1" s="10"/>
      <c r="AAV1" s="10"/>
      <c r="AAW1" s="10"/>
      <c r="AAX1" s="10"/>
      <c r="AAY1" s="10"/>
      <c r="AAZ1" s="10"/>
      <c r="ABA1" s="10"/>
      <c r="ABB1" s="10"/>
      <c r="ABC1" s="10"/>
      <c r="ABD1" s="10"/>
      <c r="ABE1" s="10"/>
      <c r="ABF1" s="10"/>
      <c r="ABG1" s="10"/>
      <c r="ABH1" s="10"/>
      <c r="ABI1" s="10"/>
      <c r="ABJ1" s="10"/>
      <c r="ABK1" s="10"/>
      <c r="ABL1" s="10"/>
      <c r="ABM1" s="10"/>
      <c r="ABN1" s="10"/>
      <c r="ABO1" s="10"/>
      <c r="ABP1" s="10"/>
      <c r="ABQ1" s="10"/>
      <c r="ABR1" s="10"/>
      <c r="ABS1" s="10"/>
      <c r="ABT1" s="10"/>
      <c r="ABU1" s="10"/>
      <c r="ABV1" s="10"/>
      <c r="ABW1" s="10"/>
      <c r="ABX1" s="10"/>
      <c r="ABY1" s="10"/>
      <c r="ABZ1" s="10"/>
      <c r="ACA1" s="10"/>
      <c r="ACB1" s="10"/>
      <c r="ACC1" s="10"/>
      <c r="ACD1" s="10"/>
      <c r="ACE1" s="10"/>
      <c r="ACF1" s="10"/>
      <c r="ACG1" s="10"/>
      <c r="ACH1" s="10"/>
      <c r="ACI1" s="10"/>
      <c r="ACJ1" s="10"/>
      <c r="ACK1" s="10"/>
      <c r="ACL1" s="10"/>
      <c r="ACM1" s="10"/>
      <c r="ACN1" s="10"/>
      <c r="ACO1" s="10"/>
      <c r="ACP1" s="10"/>
      <c r="ACQ1" s="10"/>
      <c r="ACR1" s="10"/>
      <c r="ACS1" s="10"/>
      <c r="ACT1" s="10"/>
      <c r="ACU1" s="10"/>
      <c r="ACV1" s="10"/>
      <c r="ACW1" s="10"/>
      <c r="ACX1" s="10"/>
      <c r="ACY1" s="10"/>
      <c r="ACZ1" s="10"/>
      <c r="ADA1" s="10"/>
      <c r="ADB1" s="10"/>
      <c r="ADC1" s="10"/>
      <c r="ADD1" s="10"/>
      <c r="ADE1" s="10"/>
      <c r="ADF1" s="10"/>
      <c r="ADG1" s="10"/>
      <c r="ADH1" s="10"/>
      <c r="ADI1" s="10"/>
      <c r="ADJ1" s="10"/>
      <c r="ADK1" s="10"/>
      <c r="ADL1" s="10"/>
      <c r="ADM1" s="10"/>
      <c r="ADN1" s="10"/>
      <c r="ADO1" s="10"/>
      <c r="ADP1" s="10"/>
      <c r="ADQ1" s="10"/>
      <c r="ADR1" s="10"/>
      <c r="ADS1" s="10"/>
      <c r="ADT1" s="10"/>
      <c r="ADU1" s="10"/>
      <c r="ADV1" s="10"/>
      <c r="ADW1" s="10"/>
      <c r="ADX1" s="10"/>
      <c r="ADY1" s="10"/>
      <c r="ADZ1" s="10"/>
      <c r="AEA1" s="10"/>
      <c r="AEB1" s="10"/>
      <c r="AEC1" s="10"/>
      <c r="AED1" s="10"/>
      <c r="AEE1" s="10"/>
      <c r="AEF1" s="10"/>
      <c r="AEG1" s="10"/>
      <c r="AEH1" s="10"/>
      <c r="AEI1" s="10"/>
      <c r="AEJ1" s="10"/>
      <c r="AEK1" s="10"/>
      <c r="AEL1" s="10"/>
      <c r="AEM1" s="10"/>
      <c r="AEN1" s="10"/>
      <c r="AEO1" s="10"/>
      <c r="AEP1" s="10"/>
      <c r="AEQ1" s="10"/>
      <c r="AER1" s="10"/>
      <c r="AES1" s="10"/>
      <c r="AET1" s="10"/>
      <c r="AEU1" s="10"/>
      <c r="AEV1" s="10"/>
      <c r="AEW1" s="10"/>
      <c r="AEX1" s="10"/>
      <c r="AEY1" s="10"/>
      <c r="AEZ1" s="10"/>
      <c r="AFA1" s="10"/>
      <c r="AFB1" s="10"/>
      <c r="AFC1" s="10"/>
      <c r="AFD1" s="10"/>
      <c r="AFE1" s="10"/>
      <c r="AFF1" s="10"/>
      <c r="AFG1" s="10"/>
      <c r="AFH1" s="10"/>
      <c r="AFI1" s="10"/>
      <c r="AFJ1" s="10"/>
      <c r="AFK1" s="10"/>
      <c r="AFL1" s="10"/>
      <c r="AFM1" s="10"/>
      <c r="AFN1" s="10"/>
      <c r="AFO1" s="10"/>
      <c r="AFP1" s="10"/>
      <c r="AFQ1" s="10"/>
      <c r="AFR1" s="10"/>
      <c r="AFS1" s="10"/>
      <c r="AFT1" s="10"/>
      <c r="AFU1" s="10"/>
      <c r="AFV1" s="10"/>
      <c r="AFW1" s="10"/>
      <c r="AFX1" s="10"/>
      <c r="AFY1" s="10"/>
      <c r="AFZ1" s="10"/>
      <c r="AGA1" s="10"/>
      <c r="AGB1" s="10"/>
      <c r="AGC1" s="10"/>
      <c r="AGD1" s="10"/>
      <c r="AGE1" s="10"/>
      <c r="AGF1" s="10"/>
      <c r="AGG1" s="10"/>
      <c r="AGH1" s="10"/>
      <c r="AGI1" s="10"/>
      <c r="AGJ1" s="10"/>
      <c r="AGK1" s="10"/>
      <c r="AGL1" s="10"/>
      <c r="AGM1" s="10"/>
      <c r="AGN1" s="10"/>
      <c r="AGO1" s="10"/>
      <c r="AGP1" s="10"/>
      <c r="AGQ1" s="10"/>
      <c r="AGR1" s="10"/>
      <c r="AGS1" s="10"/>
      <c r="AGT1" s="10"/>
      <c r="AGU1" s="10"/>
      <c r="AGV1" s="10"/>
      <c r="AGW1" s="10"/>
      <c r="AGX1" s="10"/>
      <c r="AGY1" s="10"/>
      <c r="AGZ1" s="10"/>
      <c r="AHA1" s="10"/>
      <c r="AHB1" s="10"/>
      <c r="AHC1" s="10"/>
      <c r="AHD1" s="10"/>
      <c r="AHE1" s="10"/>
      <c r="AHF1" s="10"/>
      <c r="AHG1" s="10"/>
      <c r="AHH1" s="10"/>
      <c r="AHI1" s="10"/>
      <c r="AHJ1" s="10"/>
      <c r="AHK1" s="10"/>
      <c r="AHL1" s="10"/>
      <c r="AHM1" s="10"/>
      <c r="AHN1" s="10"/>
      <c r="AHO1" s="10"/>
      <c r="AHP1" s="10"/>
      <c r="AHQ1" s="10"/>
      <c r="AHR1" s="10"/>
      <c r="AHS1" s="10"/>
      <c r="AHT1" s="10"/>
      <c r="AHU1" s="10"/>
      <c r="AHV1" s="10"/>
      <c r="AHW1" s="10"/>
      <c r="AHX1" s="10"/>
      <c r="AHY1" s="10"/>
      <c r="AHZ1" s="10"/>
      <c r="AIA1" s="10"/>
      <c r="AIB1" s="10"/>
      <c r="AIC1" s="10"/>
      <c r="AID1" s="10"/>
      <c r="AIE1" s="10"/>
      <c r="AIF1" s="10"/>
      <c r="AIG1" s="10"/>
      <c r="AIH1" s="10"/>
      <c r="AII1" s="10"/>
      <c r="AIJ1" s="10"/>
      <c r="AIK1" s="10"/>
      <c r="AIL1" s="10"/>
      <c r="AIM1" s="10"/>
      <c r="AIN1" s="10"/>
      <c r="AIO1" s="10"/>
      <c r="AIP1" s="10"/>
      <c r="AIQ1" s="10"/>
      <c r="AIR1" s="10"/>
      <c r="AIS1" s="10"/>
      <c r="AIT1" s="10"/>
      <c r="AIU1" s="10"/>
      <c r="AIV1" s="10"/>
      <c r="AIW1" s="10"/>
      <c r="AIX1" s="10"/>
      <c r="AIY1" s="10"/>
      <c r="AIZ1" s="10"/>
      <c r="AJA1" s="10"/>
      <c r="AJB1" s="10"/>
      <c r="AJC1" s="10"/>
      <c r="AJD1" s="10"/>
      <c r="AJE1" s="10"/>
      <c r="AJF1" s="10"/>
      <c r="AJG1" s="10"/>
      <c r="AJH1" s="10"/>
      <c r="AJI1" s="10"/>
      <c r="AJJ1" s="10"/>
      <c r="AJK1" s="10"/>
      <c r="AJL1" s="10"/>
      <c r="AJM1" s="10"/>
      <c r="AJN1" s="10"/>
      <c r="AJO1" s="10"/>
      <c r="AJP1" s="10"/>
      <c r="AJQ1" s="10"/>
      <c r="AJR1" s="10"/>
      <c r="AJS1" s="10"/>
      <c r="AJT1" s="10"/>
      <c r="AJU1" s="10"/>
      <c r="AJV1" s="10"/>
      <c r="AJW1" s="10"/>
      <c r="AJX1" s="10"/>
      <c r="AJY1" s="10"/>
      <c r="AJZ1" s="10"/>
      <c r="AKA1" s="10"/>
      <c r="AKB1" s="10"/>
      <c r="AKC1" s="10"/>
      <c r="AKD1" s="10"/>
      <c r="AKE1" s="10"/>
      <c r="AKF1" s="10"/>
      <c r="AKG1" s="10"/>
      <c r="AKH1" s="10"/>
      <c r="AKI1" s="10"/>
      <c r="AKJ1" s="10"/>
      <c r="AKK1" s="10"/>
      <c r="AKL1" s="10"/>
      <c r="AKM1" s="10"/>
      <c r="AKN1" s="10"/>
      <c r="AKO1" s="10"/>
      <c r="AKP1" s="10"/>
      <c r="AKQ1" s="10"/>
      <c r="AKR1" s="10"/>
      <c r="AKS1" s="10"/>
      <c r="AKT1" s="10"/>
      <c r="AKU1" s="10"/>
      <c r="AKV1" s="10"/>
      <c r="AKW1" s="10"/>
      <c r="AKX1" s="10"/>
      <c r="AKY1" s="10"/>
      <c r="AKZ1" s="10"/>
      <c r="ALA1" s="10"/>
      <c r="ALB1" s="10"/>
      <c r="ALC1" s="10"/>
      <c r="ALD1" s="10"/>
      <c r="ALE1" s="10"/>
      <c r="ALF1" s="10"/>
      <c r="ALG1" s="10"/>
      <c r="ALH1" s="10"/>
      <c r="ALI1" s="10"/>
      <c r="ALJ1" s="10"/>
      <c r="ALK1" s="10"/>
      <c r="ALL1" s="10"/>
      <c r="ALM1" s="10"/>
      <c r="ALN1" s="10"/>
      <c r="ALO1" s="10"/>
      <c r="ALP1" s="10"/>
      <c r="ALQ1" s="10"/>
      <c r="ALR1" s="10"/>
      <c r="ALS1" s="10"/>
      <c r="ALT1" s="10"/>
      <c r="ALU1" s="10"/>
      <c r="ALV1" s="10"/>
      <c r="ALW1" s="10"/>
      <c r="ALX1" s="10"/>
      <c r="ALY1" s="10"/>
      <c r="ALZ1" s="10"/>
      <c r="AMA1" s="10"/>
      <c r="AMB1" s="10"/>
      <c r="AMC1" s="10"/>
      <c r="AMD1" s="10"/>
      <c r="AME1" s="10"/>
      <c r="AMF1" s="10"/>
      <c r="AMG1" s="10"/>
      <c r="AMH1" s="10"/>
      <c r="AMI1" s="10"/>
      <c r="AMJ1" s="10"/>
      <c r="AMK1" s="10"/>
      <c r="AML1" s="10"/>
      <c r="AMM1" s="10"/>
      <c r="AMN1" s="10"/>
      <c r="AMO1" s="10"/>
      <c r="AMP1" s="10"/>
      <c r="AMQ1" s="10"/>
      <c r="AMR1" s="10"/>
      <c r="AMS1" s="10"/>
      <c r="AMT1" s="10"/>
      <c r="AMU1" s="10"/>
      <c r="AMV1" s="10"/>
      <c r="AMW1" s="10"/>
      <c r="AMX1" s="10"/>
      <c r="AMY1" s="10"/>
      <c r="AMZ1" s="10"/>
      <c r="ANA1" s="10"/>
      <c r="ANB1" s="10"/>
      <c r="ANC1" s="10"/>
      <c r="AND1" s="10"/>
      <c r="ANE1" s="10"/>
      <c r="ANF1" s="10"/>
      <c r="ANG1" s="10"/>
      <c r="ANH1" s="10"/>
      <c r="ANI1" s="10"/>
      <c r="ANJ1" s="10"/>
      <c r="ANK1" s="10"/>
      <c r="ANL1" s="10"/>
      <c r="ANM1" s="10"/>
      <c r="ANN1" s="10"/>
      <c r="ANO1" s="10"/>
      <c r="ANP1" s="10"/>
      <c r="ANQ1" s="10"/>
      <c r="ANR1" s="10"/>
      <c r="ANS1" s="10"/>
      <c r="ANT1" s="10"/>
      <c r="ANU1" s="10"/>
      <c r="ANV1" s="10"/>
      <c r="ANW1" s="10"/>
      <c r="ANX1" s="10"/>
      <c r="ANY1" s="10"/>
      <c r="ANZ1" s="10"/>
      <c r="AOA1" s="10"/>
      <c r="AOB1" s="10"/>
      <c r="AOC1" s="10"/>
      <c r="AOD1" s="10"/>
      <c r="AOE1" s="10"/>
      <c r="AOF1" s="10"/>
      <c r="AOG1" s="10"/>
      <c r="AOH1" s="10"/>
      <c r="AOI1" s="10"/>
      <c r="AOJ1" s="10"/>
      <c r="AOK1" s="10"/>
      <c r="AOL1" s="10"/>
      <c r="AOM1" s="10"/>
      <c r="AON1" s="10"/>
      <c r="AOO1" s="10"/>
      <c r="AOP1" s="10"/>
      <c r="AOQ1" s="10"/>
      <c r="AOR1" s="10"/>
      <c r="AOS1" s="10"/>
      <c r="AOT1" s="10"/>
      <c r="AOU1" s="10"/>
      <c r="AOV1" s="10"/>
      <c r="AOW1" s="10"/>
      <c r="AOX1" s="10"/>
      <c r="AOY1" s="10"/>
      <c r="AOZ1" s="10"/>
      <c r="APA1" s="10"/>
      <c r="APB1" s="10"/>
      <c r="APC1" s="10"/>
      <c r="APD1" s="10"/>
      <c r="APE1" s="10"/>
      <c r="APF1" s="10"/>
      <c r="APG1" s="10"/>
      <c r="APH1" s="10"/>
      <c r="API1" s="10"/>
      <c r="APJ1" s="10"/>
      <c r="APK1" s="10"/>
      <c r="APL1" s="10"/>
      <c r="APM1" s="10"/>
      <c r="APN1" s="10"/>
      <c r="APO1" s="10"/>
      <c r="APP1" s="10"/>
      <c r="APQ1" s="10"/>
      <c r="APR1" s="10"/>
      <c r="APS1" s="10"/>
      <c r="APT1" s="10"/>
      <c r="APU1" s="10"/>
      <c r="APV1" s="10"/>
      <c r="APW1" s="10"/>
      <c r="APX1" s="10"/>
      <c r="APY1" s="10"/>
      <c r="APZ1" s="10"/>
      <c r="AQA1" s="10"/>
      <c r="AQB1" s="10"/>
      <c r="AQC1" s="10"/>
      <c r="AQD1" s="10"/>
      <c r="AQE1" s="10"/>
      <c r="AQF1" s="10"/>
      <c r="AQG1" s="10"/>
      <c r="AQH1" s="10"/>
      <c r="AQI1" s="10"/>
      <c r="AQJ1" s="10"/>
      <c r="AQK1" s="10"/>
      <c r="AQL1" s="10"/>
      <c r="AQM1" s="10"/>
      <c r="AQN1" s="10"/>
      <c r="AQO1" s="10"/>
      <c r="AQP1" s="10"/>
      <c r="AQQ1" s="10"/>
      <c r="AQR1" s="10"/>
      <c r="AQS1" s="10"/>
      <c r="AQT1" s="10"/>
      <c r="AQU1" s="10"/>
      <c r="AQV1" s="10"/>
      <c r="AQW1" s="10"/>
      <c r="AQX1" s="10"/>
      <c r="AQY1" s="10"/>
      <c r="AQZ1" s="10"/>
      <c r="ARA1" s="10"/>
      <c r="ARB1" s="10"/>
      <c r="ARC1" s="10"/>
      <c r="ARD1" s="10"/>
      <c r="ARE1" s="10"/>
      <c r="ARF1" s="10"/>
      <c r="ARG1" s="10"/>
      <c r="ARH1" s="10"/>
      <c r="ARI1" s="10"/>
      <c r="ARJ1" s="10"/>
      <c r="ARK1" s="10"/>
      <c r="ARL1" s="10"/>
      <c r="ARM1" s="10"/>
      <c r="ARN1" s="10"/>
      <c r="ARO1" s="10"/>
      <c r="ARP1" s="10"/>
      <c r="ARQ1" s="10"/>
      <c r="ARR1" s="10"/>
      <c r="ARS1" s="10"/>
      <c r="ART1" s="10"/>
      <c r="ARU1" s="10"/>
      <c r="ARV1" s="10"/>
      <c r="ARW1" s="10"/>
      <c r="ARX1" s="10"/>
      <c r="ARY1" s="10"/>
      <c r="ARZ1" s="10"/>
      <c r="ASA1" s="10"/>
      <c r="ASB1" s="10"/>
      <c r="ASC1" s="10"/>
      <c r="ASD1" s="10"/>
      <c r="ASE1" s="10"/>
      <c r="ASF1" s="10"/>
      <c r="ASG1" s="10"/>
      <c r="ASH1" s="10"/>
      <c r="ASI1" s="10"/>
      <c r="ASJ1" s="10"/>
      <c r="ASK1" s="10"/>
      <c r="ASL1" s="10"/>
      <c r="ASM1" s="10"/>
      <c r="ASN1" s="10"/>
      <c r="ASO1" s="10"/>
      <c r="ASP1" s="10"/>
      <c r="ASQ1" s="10"/>
      <c r="ASR1" s="10"/>
      <c r="ASS1" s="10"/>
      <c r="AST1" s="10"/>
      <c r="ASU1" s="10"/>
      <c r="ASV1" s="10"/>
      <c r="ASW1" s="10"/>
      <c r="ASX1" s="10"/>
      <c r="ASY1" s="10"/>
      <c r="ASZ1" s="10"/>
      <c r="ATA1" s="10"/>
      <c r="ATB1" s="10"/>
      <c r="ATC1" s="10"/>
      <c r="ATD1" s="10"/>
      <c r="ATE1" s="10"/>
      <c r="ATF1" s="10"/>
      <c r="ATG1" s="10"/>
      <c r="ATH1" s="10"/>
      <c r="ATI1" s="10"/>
      <c r="ATJ1" s="10"/>
      <c r="ATK1" s="10"/>
      <c r="ATL1" s="10"/>
      <c r="ATM1" s="10"/>
      <c r="ATN1" s="10"/>
      <c r="ATO1" s="10"/>
      <c r="ATP1" s="10"/>
      <c r="ATQ1" s="10"/>
      <c r="ATR1" s="10"/>
      <c r="ATS1" s="10"/>
      <c r="ATT1" s="10"/>
      <c r="ATU1" s="10"/>
      <c r="ATV1" s="10"/>
      <c r="ATW1" s="10"/>
      <c r="ATX1" s="10"/>
      <c r="ATY1" s="10"/>
      <c r="ATZ1" s="10"/>
      <c r="AUA1" s="10"/>
      <c r="AUB1" s="10"/>
      <c r="AUC1" s="10"/>
      <c r="AUD1" s="10"/>
      <c r="AUE1" s="10"/>
      <c r="AUF1" s="10"/>
      <c r="AUG1" s="10"/>
      <c r="AUH1" s="10"/>
      <c r="AUI1" s="10"/>
      <c r="AUJ1" s="10"/>
      <c r="AUK1" s="10"/>
      <c r="AUL1" s="10"/>
      <c r="AUM1" s="10"/>
      <c r="AUN1" s="10"/>
      <c r="AUO1" s="10"/>
      <c r="AUP1" s="10"/>
      <c r="AUQ1" s="10"/>
      <c r="AUR1" s="10"/>
      <c r="AUS1" s="10"/>
      <c r="AUT1" s="10"/>
      <c r="AUU1" s="10"/>
      <c r="AUV1" s="10"/>
      <c r="AUW1" s="10"/>
      <c r="AUX1" s="10"/>
      <c r="AUY1" s="10"/>
      <c r="AUZ1" s="10"/>
      <c r="AVA1" s="10"/>
      <c r="AVB1" s="10"/>
      <c r="AVC1" s="10"/>
      <c r="AVD1" s="10"/>
      <c r="AVE1" s="10"/>
      <c r="AVF1" s="10"/>
      <c r="AVG1" s="10"/>
      <c r="AVH1" s="10"/>
      <c r="AVI1" s="10"/>
      <c r="AVJ1" s="10"/>
      <c r="AVK1" s="10"/>
      <c r="AVL1" s="10"/>
      <c r="AVM1" s="10"/>
      <c r="AVN1" s="10"/>
      <c r="AVO1" s="10"/>
      <c r="AVP1" s="10"/>
      <c r="AVQ1" s="10"/>
      <c r="AVR1" s="10"/>
      <c r="AVS1" s="10"/>
      <c r="AVT1" s="10"/>
      <c r="AVU1" s="10"/>
      <c r="AVV1" s="10"/>
      <c r="AVW1" s="10"/>
      <c r="AVX1" s="10"/>
      <c r="AVY1" s="10"/>
      <c r="AVZ1" s="10"/>
      <c r="AWA1" s="10"/>
      <c r="AWB1" s="10"/>
      <c r="AWC1" s="10"/>
      <c r="AWD1" s="10"/>
      <c r="AWE1" s="10"/>
      <c r="AWF1" s="10"/>
      <c r="AWG1" s="10"/>
      <c r="AWH1" s="10"/>
      <c r="AWI1" s="10"/>
      <c r="AWJ1" s="10"/>
      <c r="AWK1" s="10"/>
      <c r="AWL1" s="10"/>
      <c r="AWM1" s="10"/>
      <c r="AWN1" s="10"/>
      <c r="AWO1" s="10"/>
      <c r="AWP1" s="10"/>
      <c r="AWQ1" s="10"/>
      <c r="AWR1" s="10"/>
      <c r="AWS1" s="10"/>
      <c r="AWT1" s="10"/>
      <c r="AWU1" s="10"/>
      <c r="AWV1" s="10"/>
      <c r="AWW1" s="10"/>
      <c r="AWX1" s="10"/>
      <c r="AWY1" s="10"/>
      <c r="AWZ1" s="10"/>
      <c r="AXA1" s="10"/>
      <c r="AXB1" s="10"/>
      <c r="AXC1" s="10"/>
      <c r="AXD1" s="10"/>
      <c r="AXE1" s="10"/>
      <c r="AXF1" s="10"/>
      <c r="AXG1" s="10"/>
      <c r="AXH1" s="10"/>
      <c r="AXI1" s="10"/>
      <c r="AXJ1" s="10"/>
      <c r="AXK1" s="10"/>
      <c r="AXL1" s="10"/>
      <c r="AXM1" s="10"/>
      <c r="AXN1" s="10"/>
      <c r="AXO1" s="10"/>
      <c r="AXP1" s="10"/>
      <c r="AXQ1" s="10"/>
      <c r="AXR1" s="10"/>
      <c r="AXS1" s="10"/>
      <c r="AXT1" s="10"/>
      <c r="AXU1" s="10"/>
      <c r="AXV1" s="10"/>
      <c r="AXW1" s="10"/>
      <c r="AXX1" s="10"/>
      <c r="AXY1" s="10"/>
      <c r="AXZ1" s="10"/>
      <c r="AYA1" s="10"/>
      <c r="AYB1" s="10"/>
      <c r="AYC1" s="10"/>
      <c r="AYD1" s="10"/>
      <c r="AYE1" s="10"/>
      <c r="AYF1" s="10"/>
      <c r="AYG1" s="10"/>
      <c r="AYH1" s="10"/>
      <c r="AYI1" s="10"/>
      <c r="AYJ1" s="10"/>
      <c r="AYK1" s="10"/>
      <c r="AYL1" s="10"/>
      <c r="AYM1" s="10"/>
      <c r="AYN1" s="10"/>
      <c r="AYO1" s="10"/>
      <c r="AYP1" s="10"/>
      <c r="AYQ1" s="10"/>
      <c r="AYR1" s="10"/>
      <c r="AYS1" s="10"/>
      <c r="AYT1" s="10"/>
      <c r="AYU1" s="10"/>
      <c r="AYV1" s="10"/>
      <c r="AYW1" s="10"/>
      <c r="AYX1" s="10"/>
      <c r="AYY1" s="10"/>
      <c r="AYZ1" s="10"/>
      <c r="AZA1" s="10"/>
      <c r="AZB1" s="10"/>
      <c r="AZC1" s="10"/>
      <c r="AZD1" s="10"/>
      <c r="AZE1" s="10"/>
      <c r="AZF1" s="10"/>
      <c r="AZG1" s="10"/>
      <c r="AZH1" s="10"/>
      <c r="AZI1" s="10"/>
      <c r="AZJ1" s="10"/>
      <c r="AZK1" s="10"/>
      <c r="AZL1" s="10"/>
      <c r="AZM1" s="10"/>
      <c r="AZN1" s="10"/>
      <c r="AZO1" s="10"/>
      <c r="AZP1" s="10"/>
      <c r="AZQ1" s="10"/>
      <c r="AZR1" s="10"/>
      <c r="AZS1" s="10"/>
      <c r="AZT1" s="10"/>
      <c r="AZU1" s="10"/>
      <c r="AZV1" s="10"/>
      <c r="AZW1" s="10"/>
      <c r="AZX1" s="10"/>
      <c r="AZY1" s="10"/>
      <c r="AZZ1" s="10"/>
      <c r="BAA1" s="10"/>
      <c r="BAB1" s="10"/>
      <c r="BAC1" s="10"/>
      <c r="BAD1" s="10"/>
      <c r="BAE1" s="10"/>
      <c r="BAF1" s="10"/>
      <c r="BAG1" s="10"/>
      <c r="BAH1" s="10"/>
      <c r="BAI1" s="10"/>
      <c r="BAJ1" s="10"/>
      <c r="BAK1" s="10"/>
      <c r="BAL1" s="10"/>
      <c r="BAM1" s="10"/>
      <c r="BAN1" s="10"/>
      <c r="BAO1" s="10"/>
      <c r="BAP1" s="10"/>
      <c r="BAQ1" s="10"/>
      <c r="BAR1" s="10"/>
      <c r="BAS1" s="10"/>
      <c r="BAT1" s="10"/>
      <c r="BAU1" s="10"/>
      <c r="BAV1" s="10"/>
      <c r="BAW1" s="10"/>
      <c r="BAX1" s="10"/>
      <c r="BAY1" s="10"/>
      <c r="BAZ1" s="10"/>
      <c r="BBA1" s="10"/>
      <c r="BBB1" s="10"/>
      <c r="BBC1" s="10"/>
      <c r="BBD1" s="10"/>
      <c r="BBE1" s="10"/>
      <c r="BBF1" s="10"/>
      <c r="BBG1" s="10"/>
      <c r="BBH1" s="10"/>
      <c r="BBI1" s="10"/>
      <c r="BBJ1" s="10"/>
      <c r="BBK1" s="10"/>
      <c r="BBL1" s="10"/>
      <c r="BBM1" s="10"/>
      <c r="BBN1" s="10"/>
      <c r="BBO1" s="10"/>
      <c r="BBP1" s="10"/>
      <c r="BBQ1" s="10"/>
      <c r="BBR1" s="10"/>
      <c r="BBS1" s="10"/>
      <c r="BBT1" s="10"/>
      <c r="BBU1" s="10"/>
      <c r="BBV1" s="10"/>
      <c r="BBW1" s="10"/>
      <c r="BBX1" s="10"/>
      <c r="BBY1" s="10"/>
      <c r="BBZ1" s="10"/>
      <c r="BCA1" s="10"/>
      <c r="BCB1" s="10"/>
      <c r="BCC1" s="10"/>
      <c r="BCD1" s="10"/>
      <c r="BCE1" s="10"/>
      <c r="BCF1" s="10"/>
      <c r="BCG1" s="10"/>
      <c r="BCH1" s="10"/>
      <c r="BCI1" s="10"/>
      <c r="BCJ1" s="10"/>
      <c r="BCK1" s="10"/>
      <c r="BCL1" s="10"/>
      <c r="BCM1" s="10"/>
      <c r="BCN1" s="10"/>
      <c r="BCO1" s="10"/>
      <c r="BCP1" s="10"/>
      <c r="BCQ1" s="10"/>
      <c r="BCR1" s="10"/>
      <c r="BCS1" s="10"/>
      <c r="BCT1" s="10"/>
      <c r="BCU1" s="10"/>
      <c r="BCV1" s="10"/>
      <c r="BCW1" s="10"/>
      <c r="BCX1" s="10"/>
      <c r="BCY1" s="10"/>
      <c r="BCZ1" s="10"/>
      <c r="BDA1" s="10"/>
      <c r="BDB1" s="10"/>
      <c r="BDC1" s="10"/>
      <c r="BDD1" s="10"/>
      <c r="BDE1" s="10"/>
      <c r="BDF1" s="10"/>
      <c r="BDG1" s="10"/>
      <c r="BDH1" s="10"/>
      <c r="BDI1" s="10"/>
      <c r="BDJ1" s="10"/>
      <c r="BDK1" s="10"/>
      <c r="BDL1" s="10"/>
      <c r="BDM1" s="10"/>
      <c r="BDN1" s="10"/>
      <c r="BDO1" s="10"/>
      <c r="BDP1" s="10"/>
      <c r="BDQ1" s="10"/>
      <c r="BDR1" s="10"/>
      <c r="BDS1" s="10"/>
      <c r="BDT1" s="10"/>
      <c r="BDU1" s="10"/>
      <c r="BDV1" s="10"/>
      <c r="BDW1" s="10"/>
      <c r="BDX1" s="10"/>
      <c r="BDY1" s="10"/>
      <c r="BDZ1" s="10"/>
      <c r="BEA1" s="10"/>
      <c r="BEB1" s="10"/>
      <c r="BEC1" s="10"/>
      <c r="BED1" s="10"/>
      <c r="BEE1" s="10"/>
      <c r="BEF1" s="10"/>
      <c r="BEG1" s="10"/>
      <c r="BEH1" s="10"/>
      <c r="BEI1" s="10"/>
      <c r="BEJ1" s="10"/>
      <c r="BEK1" s="10"/>
      <c r="BEL1" s="10"/>
      <c r="BEM1" s="10"/>
      <c r="BEN1" s="10"/>
      <c r="BEO1" s="10"/>
      <c r="BEP1" s="10"/>
      <c r="BEQ1" s="10"/>
      <c r="BER1" s="10"/>
      <c r="BES1" s="10"/>
      <c r="BET1" s="10"/>
      <c r="BEU1" s="10"/>
      <c r="BEV1" s="10"/>
      <c r="BEW1" s="10"/>
      <c r="BEX1" s="10"/>
      <c r="BEY1" s="10"/>
      <c r="BEZ1" s="10"/>
      <c r="BFA1" s="10"/>
      <c r="BFB1" s="10"/>
      <c r="BFC1" s="10"/>
      <c r="BFD1" s="10"/>
      <c r="BFE1" s="10"/>
      <c r="BFF1" s="10"/>
      <c r="BFG1" s="10"/>
      <c r="BFH1" s="10"/>
      <c r="BFI1" s="10"/>
      <c r="BFJ1" s="10"/>
      <c r="BFK1" s="10"/>
      <c r="BFL1" s="10"/>
      <c r="BFM1" s="10"/>
      <c r="BFN1" s="10"/>
      <c r="BFO1" s="10"/>
      <c r="BFP1" s="10"/>
      <c r="BFQ1" s="10"/>
      <c r="BFR1" s="10"/>
      <c r="BFS1" s="10"/>
      <c r="BFT1" s="10"/>
      <c r="BFU1" s="10"/>
      <c r="BFV1" s="10"/>
      <c r="BFW1" s="10"/>
      <c r="BFX1" s="10"/>
      <c r="BFY1" s="10"/>
      <c r="BFZ1" s="10"/>
      <c r="BGA1" s="10"/>
      <c r="BGB1" s="10"/>
      <c r="BGC1" s="10"/>
      <c r="BGD1" s="10"/>
      <c r="BGE1" s="10"/>
      <c r="BGF1" s="10"/>
      <c r="BGG1" s="10"/>
      <c r="BGH1" s="10"/>
      <c r="BGI1" s="10"/>
      <c r="BGJ1" s="10"/>
      <c r="BGK1" s="10"/>
      <c r="BGL1" s="10"/>
      <c r="BGM1" s="10"/>
      <c r="BGN1" s="10"/>
      <c r="BGO1" s="10"/>
      <c r="BGP1" s="10"/>
      <c r="BGQ1" s="10"/>
      <c r="BGR1" s="10"/>
      <c r="BGS1" s="10"/>
      <c r="BGT1" s="10"/>
      <c r="BGU1" s="10"/>
      <c r="BGV1" s="10"/>
      <c r="BGW1" s="10"/>
      <c r="BGX1" s="10"/>
      <c r="BGY1" s="10"/>
      <c r="BGZ1" s="10"/>
      <c r="BHA1" s="10"/>
      <c r="BHB1" s="10"/>
      <c r="BHC1" s="10"/>
      <c r="BHD1" s="10"/>
      <c r="BHE1" s="10"/>
      <c r="BHF1" s="10"/>
      <c r="BHG1" s="10"/>
      <c r="BHH1" s="10"/>
      <c r="BHI1" s="10"/>
      <c r="BHJ1" s="10"/>
      <c r="BHK1" s="10"/>
      <c r="BHL1" s="10"/>
      <c r="BHM1" s="10"/>
      <c r="BHN1" s="10"/>
      <c r="BHO1" s="10"/>
      <c r="BHP1" s="10"/>
      <c r="BHQ1" s="10"/>
      <c r="BHR1" s="10"/>
      <c r="BHS1" s="10"/>
      <c r="BHT1" s="10"/>
      <c r="BHU1" s="10"/>
      <c r="BHV1" s="10"/>
      <c r="BHW1" s="10"/>
      <c r="BHX1" s="10"/>
      <c r="BHY1" s="10"/>
      <c r="BHZ1" s="10"/>
      <c r="BIA1" s="10"/>
      <c r="BIB1" s="10"/>
      <c r="BIC1" s="10"/>
      <c r="BID1" s="10"/>
      <c r="BIE1" s="10"/>
      <c r="BIF1" s="10"/>
      <c r="BIG1" s="10"/>
      <c r="BIH1" s="10"/>
      <c r="BII1" s="10"/>
      <c r="BIJ1" s="10"/>
      <c r="BIK1" s="10"/>
      <c r="BIL1" s="10"/>
      <c r="BIM1" s="10"/>
      <c r="BIN1" s="10"/>
      <c r="BIO1" s="10"/>
      <c r="BIP1" s="10"/>
      <c r="BIQ1" s="10"/>
      <c r="BIR1" s="10"/>
      <c r="BIS1" s="10"/>
      <c r="BIT1" s="10"/>
      <c r="BIU1" s="10"/>
      <c r="BIV1" s="10"/>
      <c r="BIW1" s="10"/>
      <c r="BIX1" s="10"/>
      <c r="BIY1" s="10"/>
      <c r="BIZ1" s="10"/>
      <c r="BJA1" s="10"/>
      <c r="BJB1" s="10"/>
      <c r="BJC1" s="10"/>
      <c r="BJD1" s="10"/>
      <c r="BJE1" s="10"/>
      <c r="BJF1" s="10"/>
      <c r="BJG1" s="10"/>
      <c r="BJH1" s="10"/>
      <c r="BJI1" s="10"/>
      <c r="BJJ1" s="10"/>
      <c r="BJK1" s="10"/>
      <c r="BJL1" s="10"/>
      <c r="BJM1" s="10"/>
      <c r="BJN1" s="10"/>
      <c r="BJO1" s="10"/>
      <c r="BJP1" s="10"/>
      <c r="BJQ1" s="10"/>
      <c r="BJR1" s="10"/>
      <c r="BJS1" s="10"/>
      <c r="BJT1" s="10"/>
      <c r="BJU1" s="10"/>
      <c r="BJV1" s="10"/>
      <c r="BJW1" s="10"/>
      <c r="BJX1" s="10"/>
      <c r="BJY1" s="10"/>
      <c r="BJZ1" s="10"/>
      <c r="BKA1" s="10"/>
      <c r="BKB1" s="10"/>
      <c r="BKC1" s="10"/>
      <c r="BKD1" s="10"/>
      <c r="BKE1" s="10"/>
      <c r="BKF1" s="10"/>
      <c r="BKG1" s="10"/>
      <c r="BKH1" s="10"/>
      <c r="BKI1" s="10"/>
      <c r="BKJ1" s="10"/>
      <c r="BKK1" s="10"/>
      <c r="BKL1" s="10"/>
      <c r="BKM1" s="10"/>
      <c r="BKN1" s="10"/>
      <c r="BKO1" s="10"/>
      <c r="BKP1" s="10"/>
      <c r="BKQ1" s="10"/>
      <c r="BKR1" s="10"/>
      <c r="BKS1" s="10"/>
      <c r="BKT1" s="10"/>
      <c r="BKU1" s="10"/>
      <c r="BKV1" s="10"/>
      <c r="BKW1" s="10"/>
      <c r="BKX1" s="10"/>
      <c r="BKY1" s="10"/>
      <c r="BKZ1" s="10"/>
      <c r="BLA1" s="10"/>
      <c r="BLB1" s="10"/>
      <c r="BLC1" s="10"/>
      <c r="BLD1" s="10"/>
      <c r="BLE1" s="10"/>
      <c r="BLF1" s="10"/>
      <c r="BLG1" s="10"/>
      <c r="BLH1" s="10"/>
      <c r="BLI1" s="10"/>
      <c r="BLJ1" s="10"/>
      <c r="BLK1" s="10"/>
      <c r="BLL1" s="10"/>
      <c r="BLM1" s="10"/>
      <c r="BLN1" s="10"/>
      <c r="BLO1" s="10"/>
      <c r="BLP1" s="10"/>
      <c r="BLQ1" s="10"/>
      <c r="BLR1" s="10"/>
      <c r="BLS1" s="10"/>
      <c r="BLT1" s="10"/>
      <c r="BLU1" s="10"/>
      <c r="BLV1" s="10"/>
      <c r="BLW1" s="10"/>
      <c r="BLX1" s="10"/>
      <c r="BLY1" s="10"/>
      <c r="BLZ1" s="10"/>
      <c r="BMA1" s="10"/>
      <c r="BMB1" s="10"/>
      <c r="BMC1" s="10"/>
      <c r="BMD1" s="10"/>
      <c r="BME1" s="10"/>
      <c r="BMF1" s="10"/>
      <c r="BMG1" s="10"/>
      <c r="BMH1" s="10"/>
      <c r="BMI1" s="10"/>
      <c r="BMJ1" s="10"/>
      <c r="BMK1" s="10"/>
      <c r="BML1" s="10"/>
      <c r="BMM1" s="10"/>
      <c r="BMN1" s="10"/>
      <c r="BMO1" s="10"/>
      <c r="BMP1" s="10"/>
      <c r="BMQ1" s="10"/>
      <c r="BMR1" s="10"/>
      <c r="BMS1" s="10"/>
      <c r="BMT1" s="10"/>
      <c r="BMU1" s="10"/>
      <c r="BMV1" s="10"/>
      <c r="BMW1" s="10"/>
      <c r="BMX1" s="10"/>
      <c r="BMY1" s="10"/>
      <c r="BMZ1" s="10"/>
      <c r="BNA1" s="10"/>
      <c r="BNB1" s="10"/>
      <c r="BNC1" s="10"/>
      <c r="BND1" s="10"/>
      <c r="BNE1" s="10"/>
      <c r="BNF1" s="10"/>
      <c r="BNG1" s="10"/>
      <c r="BNH1" s="10"/>
      <c r="BNI1" s="10"/>
      <c r="BNJ1" s="10"/>
      <c r="BNK1" s="10"/>
      <c r="BNL1" s="10"/>
      <c r="BNM1" s="10"/>
      <c r="BNN1" s="10"/>
      <c r="BNO1" s="10"/>
      <c r="BNP1" s="10"/>
      <c r="BNQ1" s="10"/>
      <c r="BNR1" s="10"/>
      <c r="BNS1" s="10"/>
      <c r="BNT1" s="10"/>
      <c r="BNU1" s="10"/>
      <c r="BNV1" s="10"/>
      <c r="BNW1" s="10"/>
      <c r="BNX1" s="10"/>
      <c r="BNY1" s="10"/>
      <c r="BNZ1" s="10"/>
      <c r="BOA1" s="10"/>
      <c r="BOB1" s="10"/>
      <c r="BOC1" s="10"/>
      <c r="BOD1" s="10"/>
      <c r="BOE1" s="10"/>
      <c r="BOF1" s="10"/>
      <c r="BOG1" s="10"/>
      <c r="BOH1" s="10"/>
      <c r="BOI1" s="10"/>
      <c r="BOJ1" s="10"/>
      <c r="BOK1" s="10"/>
      <c r="BOL1" s="10"/>
      <c r="BOM1" s="10"/>
      <c r="BON1" s="10"/>
      <c r="BOO1" s="10"/>
      <c r="BOP1" s="10"/>
      <c r="BOQ1" s="10"/>
      <c r="BOR1" s="10"/>
      <c r="BOS1" s="10"/>
      <c r="BOT1" s="10"/>
      <c r="BOU1" s="10"/>
      <c r="BOV1" s="10"/>
      <c r="BOW1" s="10"/>
      <c r="BOX1" s="10"/>
      <c r="BOY1" s="10"/>
      <c r="BOZ1" s="10"/>
      <c r="BPA1" s="10"/>
      <c r="BPB1" s="10"/>
      <c r="BPC1" s="10"/>
      <c r="BPD1" s="10"/>
      <c r="BPE1" s="10"/>
      <c r="BPF1" s="10"/>
      <c r="BPG1" s="10"/>
      <c r="BPH1" s="10"/>
      <c r="BPI1" s="10"/>
      <c r="BPJ1" s="10"/>
      <c r="BPK1" s="10"/>
      <c r="BPL1" s="10"/>
      <c r="BPM1" s="10"/>
      <c r="BPN1" s="10"/>
      <c r="BPO1" s="10"/>
      <c r="BPP1" s="10"/>
      <c r="BPQ1" s="10"/>
      <c r="BPR1" s="10"/>
      <c r="BPS1" s="10"/>
      <c r="BPT1" s="10"/>
      <c r="BPU1" s="10"/>
      <c r="BPV1" s="10"/>
      <c r="BPW1" s="10"/>
      <c r="BPX1" s="10"/>
      <c r="BPY1" s="10"/>
      <c r="BPZ1" s="10"/>
      <c r="BQA1" s="10"/>
      <c r="BQB1" s="10"/>
      <c r="BQC1" s="10"/>
      <c r="BQD1" s="10"/>
      <c r="BQE1" s="10"/>
      <c r="BQF1" s="10"/>
      <c r="BQG1" s="10"/>
      <c r="BQH1" s="10"/>
      <c r="BQI1" s="10"/>
      <c r="BQJ1" s="10"/>
      <c r="BQK1" s="10"/>
      <c r="BQL1" s="10"/>
      <c r="BQM1" s="10"/>
      <c r="BQN1" s="10"/>
      <c r="BQO1" s="10"/>
      <c r="BQP1" s="10"/>
      <c r="BQQ1" s="10"/>
      <c r="BQR1" s="10"/>
      <c r="BQS1" s="10"/>
      <c r="BQT1" s="10"/>
      <c r="BQU1" s="10"/>
      <c r="BQV1" s="10"/>
      <c r="BQW1" s="10"/>
      <c r="BQX1" s="10"/>
      <c r="BQY1" s="10"/>
      <c r="BQZ1" s="10"/>
      <c r="BRA1" s="10"/>
      <c r="BRB1" s="10"/>
      <c r="BRC1" s="10"/>
      <c r="BRD1" s="10"/>
      <c r="BRE1" s="10"/>
      <c r="BRF1" s="10"/>
      <c r="BRG1" s="10"/>
      <c r="BRH1" s="10"/>
      <c r="BRI1" s="10"/>
      <c r="BRJ1" s="10"/>
      <c r="BRK1" s="10"/>
      <c r="BRL1" s="10"/>
      <c r="BRM1" s="10"/>
      <c r="BRN1" s="10"/>
      <c r="BRO1" s="10"/>
      <c r="BRP1" s="10"/>
      <c r="BRQ1" s="10"/>
      <c r="BRR1" s="10"/>
      <c r="BRS1" s="10"/>
      <c r="BRT1" s="10"/>
      <c r="BRU1" s="10"/>
      <c r="BRV1" s="10"/>
      <c r="BRW1" s="10"/>
      <c r="BRX1" s="10"/>
      <c r="BRY1" s="10"/>
      <c r="BRZ1" s="10"/>
      <c r="BSA1" s="10"/>
      <c r="BSB1" s="10"/>
      <c r="BSC1" s="10"/>
      <c r="BSD1" s="10"/>
      <c r="BSE1" s="10"/>
      <c r="BSF1" s="10"/>
      <c r="BSG1" s="10"/>
      <c r="BSH1" s="10"/>
      <c r="BSI1" s="10"/>
      <c r="BSJ1" s="10"/>
      <c r="BSK1" s="10"/>
      <c r="BSL1" s="10"/>
      <c r="BSM1" s="10"/>
      <c r="BSN1" s="10"/>
      <c r="BSO1" s="10"/>
      <c r="BSP1" s="10"/>
      <c r="BSQ1" s="10"/>
      <c r="BSR1" s="10"/>
      <c r="BSS1" s="10"/>
      <c r="BST1" s="10"/>
      <c r="BSU1" s="10"/>
      <c r="BSV1" s="10"/>
      <c r="BSW1" s="10"/>
      <c r="BSX1" s="10"/>
      <c r="BSY1" s="10"/>
      <c r="BSZ1" s="10"/>
      <c r="BTA1" s="10"/>
      <c r="BTB1" s="10"/>
      <c r="BTC1" s="10"/>
      <c r="BTD1" s="10"/>
      <c r="BTE1" s="10"/>
      <c r="BTF1" s="10"/>
      <c r="BTG1" s="10"/>
      <c r="BTH1" s="10"/>
      <c r="BTI1" s="10"/>
      <c r="BTJ1" s="10"/>
      <c r="BTK1" s="10"/>
      <c r="BTL1" s="10"/>
      <c r="BTM1" s="10"/>
      <c r="BTN1" s="10"/>
      <c r="BTO1" s="10"/>
      <c r="BTP1" s="10"/>
      <c r="BTQ1" s="10"/>
      <c r="BTR1" s="10"/>
      <c r="BTS1" s="10"/>
      <c r="BTT1" s="10"/>
      <c r="BTU1" s="10"/>
      <c r="BTV1" s="10"/>
      <c r="BTW1" s="10"/>
      <c r="BTX1" s="10"/>
      <c r="BTY1" s="10"/>
      <c r="BTZ1" s="10"/>
      <c r="BUA1" s="10"/>
      <c r="BUB1" s="10"/>
      <c r="BUC1" s="10"/>
      <c r="BUD1" s="10"/>
      <c r="BUE1" s="10"/>
      <c r="BUF1" s="10"/>
      <c r="BUG1" s="10"/>
      <c r="BUH1" s="10"/>
      <c r="BUI1" s="10"/>
      <c r="BUJ1" s="10"/>
      <c r="BUK1" s="10"/>
      <c r="BUL1" s="10"/>
      <c r="BUM1" s="10"/>
      <c r="BUN1" s="10"/>
      <c r="BUO1" s="10"/>
      <c r="BUP1" s="10"/>
      <c r="BUQ1" s="10"/>
      <c r="BUR1" s="10"/>
      <c r="BUS1" s="10"/>
      <c r="BUT1" s="10"/>
      <c r="BUU1" s="10"/>
      <c r="BUV1" s="10"/>
      <c r="BUW1" s="10"/>
      <c r="BUX1" s="10"/>
      <c r="BUY1" s="10"/>
      <c r="BUZ1" s="10"/>
      <c r="BVA1" s="10"/>
      <c r="BVB1" s="10"/>
      <c r="BVC1" s="10"/>
      <c r="BVD1" s="10"/>
      <c r="BVE1" s="10"/>
      <c r="BVF1" s="10"/>
      <c r="BVG1" s="10"/>
      <c r="BVH1" s="10"/>
      <c r="BVI1" s="10"/>
      <c r="BVJ1" s="10"/>
      <c r="BVK1" s="10"/>
      <c r="BVL1" s="10"/>
      <c r="BVM1" s="10"/>
      <c r="BVN1" s="10"/>
      <c r="BVO1" s="10"/>
      <c r="BVP1" s="10"/>
      <c r="BVQ1" s="10"/>
      <c r="BVR1" s="10"/>
      <c r="BVS1" s="10"/>
      <c r="BVT1" s="10"/>
      <c r="BVU1" s="10"/>
      <c r="BVV1" s="10"/>
      <c r="BVW1" s="10"/>
      <c r="BVX1" s="10"/>
      <c r="BVY1" s="10"/>
      <c r="BVZ1" s="10"/>
      <c r="BWA1" s="10"/>
      <c r="BWB1" s="10"/>
      <c r="BWC1" s="10"/>
      <c r="BWD1" s="10"/>
      <c r="BWE1" s="10"/>
      <c r="BWF1" s="10"/>
      <c r="BWG1" s="10"/>
      <c r="BWH1" s="10"/>
      <c r="BWI1" s="10"/>
      <c r="BWJ1" s="10"/>
      <c r="BWK1" s="10"/>
      <c r="BWL1" s="10"/>
      <c r="BWM1" s="10"/>
      <c r="BWN1" s="10"/>
      <c r="BWO1" s="10"/>
      <c r="BWP1" s="10"/>
      <c r="BWQ1" s="10"/>
      <c r="BWR1" s="10"/>
      <c r="BWS1" s="10"/>
      <c r="BWT1" s="10"/>
      <c r="BWU1" s="10"/>
      <c r="BWV1" s="10"/>
      <c r="BWW1" s="10"/>
      <c r="BWX1" s="10"/>
      <c r="BWY1" s="10"/>
      <c r="BWZ1" s="10"/>
      <c r="BXA1" s="10"/>
      <c r="BXB1" s="10"/>
      <c r="BXC1" s="10"/>
      <c r="BXD1" s="10"/>
      <c r="BXE1" s="10"/>
      <c r="BXF1" s="10"/>
      <c r="BXG1" s="10"/>
      <c r="BXH1" s="10"/>
      <c r="BXI1" s="10"/>
      <c r="BXJ1" s="10"/>
      <c r="BXK1" s="10"/>
      <c r="BXL1" s="10"/>
      <c r="BXM1" s="10"/>
      <c r="BXN1" s="10"/>
      <c r="BXO1" s="10"/>
      <c r="BXP1" s="10"/>
      <c r="BXQ1" s="10"/>
      <c r="BXR1" s="10"/>
      <c r="BXS1" s="10"/>
      <c r="BXT1" s="10"/>
      <c r="BXU1" s="10"/>
      <c r="BXV1" s="10"/>
      <c r="BXW1" s="10"/>
      <c r="BXX1" s="10"/>
      <c r="BXY1" s="10"/>
      <c r="BXZ1" s="10"/>
      <c r="BYA1" s="10"/>
      <c r="BYB1" s="10"/>
      <c r="BYC1" s="10"/>
      <c r="BYD1" s="10"/>
      <c r="BYE1" s="10"/>
      <c r="BYF1" s="10"/>
      <c r="BYG1" s="10"/>
      <c r="BYH1" s="10"/>
      <c r="BYI1" s="10"/>
      <c r="BYJ1" s="10"/>
      <c r="BYK1" s="10"/>
      <c r="BYL1" s="10"/>
      <c r="BYM1" s="10"/>
      <c r="BYN1" s="10"/>
      <c r="BYO1" s="10"/>
      <c r="BYP1" s="10"/>
      <c r="BYQ1" s="10"/>
      <c r="BYR1" s="10"/>
      <c r="BYS1" s="10"/>
      <c r="BYT1" s="10"/>
      <c r="BYU1" s="10"/>
      <c r="BYV1" s="10"/>
      <c r="BYW1" s="10"/>
      <c r="BYX1" s="10"/>
      <c r="BYY1" s="10"/>
      <c r="BYZ1" s="10"/>
      <c r="BZA1" s="10"/>
      <c r="BZB1" s="10"/>
      <c r="BZC1" s="10"/>
      <c r="BZD1" s="10"/>
      <c r="BZE1" s="10"/>
      <c r="BZF1" s="10"/>
      <c r="BZG1" s="10"/>
      <c r="BZH1" s="10"/>
      <c r="BZI1" s="10"/>
      <c r="BZJ1" s="10"/>
      <c r="BZK1" s="10"/>
      <c r="BZL1" s="10"/>
      <c r="BZM1" s="10"/>
      <c r="BZN1" s="10"/>
      <c r="BZO1" s="10"/>
      <c r="BZP1" s="10"/>
      <c r="BZQ1" s="10"/>
      <c r="BZR1" s="10"/>
      <c r="BZS1" s="10"/>
      <c r="BZT1" s="10"/>
      <c r="BZU1" s="10"/>
      <c r="BZV1" s="10"/>
      <c r="BZW1" s="10"/>
      <c r="BZX1" s="10"/>
      <c r="BZY1" s="10"/>
      <c r="BZZ1" s="10"/>
      <c r="CAA1" s="10"/>
      <c r="CAB1" s="10"/>
      <c r="CAC1" s="10"/>
      <c r="CAD1" s="10"/>
      <c r="CAE1" s="10"/>
      <c r="CAF1" s="10"/>
      <c r="CAG1" s="10"/>
      <c r="CAH1" s="10"/>
      <c r="CAI1" s="10"/>
      <c r="CAJ1" s="10"/>
      <c r="CAK1" s="10"/>
      <c r="CAL1" s="10"/>
      <c r="CAM1" s="10"/>
      <c r="CAN1" s="10"/>
      <c r="CAO1" s="10"/>
      <c r="CAP1" s="10"/>
      <c r="CAQ1" s="10"/>
      <c r="CAR1" s="10"/>
      <c r="CAS1" s="10"/>
      <c r="CAT1" s="10"/>
      <c r="CAU1" s="10"/>
      <c r="CAV1" s="10"/>
      <c r="CAW1" s="10"/>
      <c r="CAX1" s="10"/>
      <c r="CAY1" s="10"/>
      <c r="CAZ1" s="10"/>
      <c r="CBA1" s="10"/>
      <c r="CBB1" s="10"/>
      <c r="CBC1" s="10"/>
      <c r="CBD1" s="10"/>
      <c r="CBE1" s="10"/>
      <c r="CBF1" s="10"/>
      <c r="CBG1" s="10"/>
      <c r="CBH1" s="10"/>
      <c r="CBI1" s="10"/>
      <c r="CBJ1" s="10"/>
      <c r="CBK1" s="10"/>
      <c r="CBL1" s="10"/>
      <c r="CBM1" s="10"/>
      <c r="CBN1" s="10"/>
      <c r="CBO1" s="10"/>
      <c r="CBP1" s="10"/>
      <c r="CBQ1" s="10"/>
      <c r="CBR1" s="10"/>
      <c r="CBS1" s="10"/>
      <c r="CBT1" s="10"/>
      <c r="CBU1" s="10"/>
      <c r="CBV1" s="10"/>
      <c r="CBW1" s="10"/>
      <c r="CBX1" s="10"/>
      <c r="CBY1" s="10"/>
      <c r="CBZ1" s="10"/>
      <c r="CCA1" s="10"/>
      <c r="CCB1" s="10"/>
      <c r="CCC1" s="10"/>
      <c r="CCD1" s="10"/>
      <c r="CCE1" s="10"/>
      <c r="CCF1" s="10"/>
      <c r="CCG1" s="10"/>
      <c r="CCH1" s="10"/>
      <c r="CCI1" s="10"/>
      <c r="CCJ1" s="10"/>
      <c r="CCK1" s="10"/>
      <c r="CCL1" s="10"/>
      <c r="CCM1" s="10"/>
      <c r="CCN1" s="10"/>
      <c r="CCO1" s="10"/>
      <c r="CCP1" s="10"/>
      <c r="CCQ1" s="10"/>
      <c r="CCR1" s="10"/>
      <c r="CCS1" s="10"/>
      <c r="CCT1" s="10"/>
      <c r="CCU1" s="10"/>
      <c r="CCV1" s="10"/>
      <c r="CCW1" s="10"/>
      <c r="CCX1" s="10"/>
      <c r="CCY1" s="10"/>
      <c r="CCZ1" s="10"/>
      <c r="CDA1" s="10"/>
      <c r="CDB1" s="10"/>
      <c r="CDC1" s="10"/>
      <c r="CDD1" s="10"/>
      <c r="CDE1" s="10"/>
      <c r="CDF1" s="10"/>
      <c r="CDG1" s="10"/>
      <c r="CDH1" s="10"/>
      <c r="CDI1" s="10"/>
      <c r="CDJ1" s="10"/>
      <c r="CDK1" s="10"/>
      <c r="CDL1" s="10"/>
      <c r="CDM1" s="10"/>
      <c r="CDN1" s="10"/>
      <c r="CDO1" s="10"/>
      <c r="CDP1" s="10"/>
      <c r="CDQ1" s="10"/>
      <c r="CDR1" s="10"/>
      <c r="CDS1" s="10"/>
      <c r="CDT1" s="10"/>
      <c r="CDU1" s="10"/>
      <c r="CDV1" s="10"/>
      <c r="CDW1" s="10"/>
      <c r="CDX1" s="10"/>
      <c r="CDY1" s="10"/>
      <c r="CDZ1" s="10"/>
      <c r="CEA1" s="10"/>
      <c r="CEB1" s="10"/>
      <c r="CEC1" s="10"/>
      <c r="CED1" s="10"/>
      <c r="CEE1" s="10"/>
      <c r="CEF1" s="10"/>
      <c r="CEG1" s="10"/>
      <c r="CEH1" s="10"/>
      <c r="CEI1" s="10"/>
      <c r="CEJ1" s="10"/>
      <c r="CEK1" s="10"/>
      <c r="CEL1" s="10"/>
      <c r="CEM1" s="10"/>
      <c r="CEN1" s="10"/>
      <c r="CEO1" s="10"/>
      <c r="CEP1" s="10"/>
      <c r="CEQ1" s="10"/>
      <c r="CER1" s="10"/>
      <c r="CES1" s="10"/>
      <c r="CET1" s="10"/>
      <c r="CEU1" s="10"/>
      <c r="CEV1" s="10"/>
      <c r="CEW1" s="10"/>
      <c r="CEX1" s="10"/>
      <c r="CEY1" s="10"/>
      <c r="CEZ1" s="10"/>
      <c r="CFA1" s="10"/>
      <c r="CFB1" s="10"/>
      <c r="CFC1" s="10"/>
      <c r="CFD1" s="10"/>
      <c r="CFE1" s="10"/>
      <c r="CFF1" s="10"/>
      <c r="CFG1" s="10"/>
      <c r="CFH1" s="10"/>
      <c r="CFI1" s="10"/>
      <c r="CFJ1" s="10"/>
      <c r="CFK1" s="10"/>
      <c r="CFL1" s="10"/>
      <c r="CFM1" s="10"/>
      <c r="CFN1" s="10"/>
      <c r="CFO1" s="10"/>
      <c r="CFP1" s="10"/>
      <c r="CFQ1" s="10"/>
      <c r="CFR1" s="10"/>
      <c r="CFS1" s="10"/>
      <c r="CFT1" s="10"/>
      <c r="CFU1" s="10"/>
      <c r="CFV1" s="10"/>
      <c r="CFW1" s="10"/>
      <c r="CFX1" s="10"/>
      <c r="CFY1" s="10"/>
      <c r="CFZ1" s="10"/>
      <c r="CGA1" s="10"/>
      <c r="CGB1" s="10"/>
      <c r="CGC1" s="10"/>
      <c r="CGD1" s="10"/>
      <c r="CGE1" s="10"/>
      <c r="CGF1" s="10"/>
      <c r="CGG1" s="10"/>
      <c r="CGH1" s="10"/>
      <c r="CGI1" s="10"/>
      <c r="CGJ1" s="10"/>
      <c r="CGK1" s="10"/>
      <c r="CGL1" s="10"/>
      <c r="CGM1" s="10"/>
      <c r="CGN1" s="10"/>
      <c r="CGO1" s="10"/>
      <c r="CGP1" s="10"/>
      <c r="CGQ1" s="10"/>
      <c r="CGR1" s="10"/>
      <c r="CGS1" s="10"/>
      <c r="CGT1" s="10"/>
      <c r="CGU1" s="10"/>
      <c r="CGV1" s="10"/>
      <c r="CGW1" s="10"/>
      <c r="CGX1" s="10"/>
      <c r="CGY1" s="10"/>
      <c r="CGZ1" s="10"/>
      <c r="CHA1" s="10"/>
      <c r="CHB1" s="10"/>
      <c r="CHC1" s="10"/>
      <c r="CHD1" s="10"/>
      <c r="CHE1" s="10"/>
      <c r="CHF1" s="10"/>
      <c r="CHG1" s="10"/>
      <c r="CHH1" s="10"/>
      <c r="CHI1" s="10"/>
      <c r="CHJ1" s="10"/>
      <c r="CHK1" s="10"/>
      <c r="CHL1" s="10"/>
      <c r="CHM1" s="10"/>
      <c r="CHN1" s="10"/>
      <c r="CHO1" s="10"/>
      <c r="CHP1" s="10"/>
      <c r="CHQ1" s="10"/>
      <c r="CHR1" s="10"/>
      <c r="CHS1" s="10"/>
      <c r="CHT1" s="10"/>
      <c r="CHU1" s="10"/>
      <c r="CHV1" s="10"/>
      <c r="CHW1" s="10"/>
      <c r="CHX1" s="10"/>
      <c r="CHY1" s="10"/>
      <c r="CHZ1" s="10"/>
      <c r="CIA1" s="10"/>
      <c r="CIB1" s="10"/>
      <c r="CIC1" s="10"/>
      <c r="CID1" s="10"/>
      <c r="CIE1" s="10"/>
      <c r="CIF1" s="10"/>
      <c r="CIG1" s="10"/>
      <c r="CIH1" s="10"/>
      <c r="CII1" s="10"/>
      <c r="CIJ1" s="10"/>
      <c r="CIK1" s="10"/>
      <c r="CIL1" s="10"/>
      <c r="CIM1" s="10"/>
      <c r="CIN1" s="10"/>
      <c r="CIO1" s="10"/>
      <c r="CIP1" s="10"/>
      <c r="CIQ1" s="10"/>
      <c r="CIR1" s="10"/>
      <c r="CIS1" s="10"/>
      <c r="CIT1" s="10"/>
      <c r="CIU1" s="10"/>
      <c r="CIV1" s="10"/>
      <c r="CIW1" s="10"/>
      <c r="CIX1" s="10"/>
      <c r="CIY1" s="10"/>
      <c r="CIZ1" s="10"/>
      <c r="CJA1" s="10"/>
      <c r="CJB1" s="10"/>
      <c r="CJC1" s="10"/>
      <c r="CJD1" s="10"/>
      <c r="CJE1" s="10"/>
      <c r="CJF1" s="10"/>
      <c r="CJG1" s="10"/>
      <c r="CJH1" s="10"/>
      <c r="CJI1" s="10"/>
      <c r="CJJ1" s="10"/>
      <c r="CJK1" s="10"/>
      <c r="CJL1" s="10"/>
      <c r="CJM1" s="10"/>
      <c r="CJN1" s="10"/>
      <c r="CJO1" s="10"/>
      <c r="CJP1" s="10"/>
      <c r="CJQ1" s="10"/>
      <c r="CJR1" s="10"/>
      <c r="CJS1" s="10"/>
      <c r="CJT1" s="10"/>
      <c r="CJU1" s="10"/>
      <c r="CJV1" s="10"/>
      <c r="CJW1" s="10"/>
      <c r="CJX1" s="10"/>
      <c r="CJY1" s="10"/>
      <c r="CJZ1" s="10"/>
      <c r="CKA1" s="10"/>
      <c r="CKB1" s="10"/>
      <c r="CKC1" s="10"/>
      <c r="CKD1" s="10"/>
      <c r="CKE1" s="10"/>
      <c r="CKF1" s="10"/>
      <c r="CKG1" s="10"/>
      <c r="CKH1" s="10"/>
      <c r="CKI1" s="10"/>
      <c r="CKJ1" s="10"/>
      <c r="CKK1" s="10"/>
      <c r="CKL1" s="10"/>
      <c r="CKM1" s="10"/>
      <c r="CKN1" s="10"/>
      <c r="CKO1" s="10"/>
      <c r="CKP1" s="10"/>
      <c r="CKQ1" s="10"/>
      <c r="CKR1" s="10"/>
      <c r="CKS1" s="10"/>
      <c r="CKT1" s="10"/>
      <c r="CKU1" s="10"/>
      <c r="CKV1" s="10"/>
      <c r="CKW1" s="10"/>
      <c r="CKX1" s="10"/>
      <c r="CKY1" s="10"/>
      <c r="CKZ1" s="10"/>
      <c r="CLA1" s="10"/>
      <c r="CLB1" s="10"/>
      <c r="CLC1" s="10"/>
      <c r="CLD1" s="10"/>
      <c r="CLE1" s="10"/>
      <c r="CLF1" s="10"/>
      <c r="CLG1" s="10"/>
      <c r="CLH1" s="10"/>
      <c r="CLI1" s="10"/>
      <c r="CLJ1" s="10"/>
      <c r="CLK1" s="10"/>
      <c r="CLL1" s="10"/>
      <c r="CLM1" s="10"/>
      <c r="CLN1" s="10"/>
      <c r="CLO1" s="10"/>
      <c r="CLP1" s="10"/>
      <c r="CLQ1" s="10"/>
      <c r="CLR1" s="10"/>
      <c r="CLS1" s="10"/>
      <c r="CLT1" s="10"/>
      <c r="CLU1" s="10"/>
      <c r="CLV1" s="10"/>
      <c r="CLW1" s="10"/>
      <c r="CLX1" s="10"/>
      <c r="CLY1" s="10"/>
      <c r="CLZ1" s="10"/>
      <c r="CMA1" s="10"/>
      <c r="CMB1" s="10"/>
      <c r="CMC1" s="10"/>
      <c r="CMD1" s="10"/>
      <c r="CME1" s="10"/>
      <c r="CMF1" s="10"/>
      <c r="CMG1" s="10"/>
      <c r="CMH1" s="10"/>
      <c r="CMI1" s="10"/>
      <c r="CMJ1" s="10"/>
      <c r="CMK1" s="10"/>
      <c r="CML1" s="10"/>
      <c r="CMM1" s="10"/>
      <c r="CMN1" s="10"/>
      <c r="CMO1" s="10"/>
      <c r="CMP1" s="10"/>
      <c r="CMQ1" s="10"/>
      <c r="CMR1" s="10"/>
      <c r="CMS1" s="10"/>
      <c r="CMT1" s="10"/>
      <c r="CMU1" s="10"/>
      <c r="CMV1" s="10"/>
      <c r="CMW1" s="10"/>
      <c r="CMX1" s="10"/>
      <c r="CMY1" s="10"/>
      <c r="CMZ1" s="10"/>
      <c r="CNA1" s="10"/>
      <c r="CNB1" s="10"/>
      <c r="CNC1" s="10"/>
      <c r="CND1" s="10"/>
      <c r="CNE1" s="10"/>
      <c r="CNF1" s="10"/>
      <c r="CNG1" s="10"/>
      <c r="CNH1" s="10"/>
      <c r="CNI1" s="10"/>
      <c r="CNJ1" s="10"/>
      <c r="CNK1" s="10"/>
      <c r="CNL1" s="10"/>
      <c r="CNM1" s="10"/>
      <c r="CNN1" s="10"/>
      <c r="CNO1" s="10"/>
      <c r="CNP1" s="10"/>
      <c r="CNQ1" s="10"/>
      <c r="CNR1" s="10"/>
      <c r="CNS1" s="10"/>
      <c r="CNT1" s="10"/>
      <c r="CNU1" s="10"/>
      <c r="CNV1" s="10"/>
      <c r="CNW1" s="10"/>
      <c r="CNX1" s="10"/>
      <c r="CNY1" s="10"/>
      <c r="CNZ1" s="10"/>
      <c r="COA1" s="10"/>
      <c r="COB1" s="10"/>
      <c r="COC1" s="10"/>
      <c r="COD1" s="10"/>
      <c r="COE1" s="10"/>
      <c r="COF1" s="10"/>
      <c r="COG1" s="10"/>
      <c r="COH1" s="10"/>
      <c r="COI1" s="10"/>
      <c r="COJ1" s="10"/>
      <c r="COK1" s="10"/>
      <c r="COL1" s="10"/>
      <c r="COM1" s="10"/>
      <c r="CON1" s="10"/>
      <c r="COO1" s="10"/>
      <c r="COP1" s="10"/>
      <c r="COQ1" s="10"/>
      <c r="COR1" s="10"/>
      <c r="COS1" s="10"/>
      <c r="COT1" s="10"/>
      <c r="COU1" s="10"/>
      <c r="COV1" s="10"/>
      <c r="COW1" s="10"/>
      <c r="COX1" s="10"/>
      <c r="COY1" s="10"/>
      <c r="COZ1" s="10"/>
      <c r="CPA1" s="10"/>
      <c r="CPB1" s="10"/>
      <c r="CPC1" s="10"/>
      <c r="CPD1" s="10"/>
      <c r="CPE1" s="10"/>
      <c r="CPF1" s="10"/>
      <c r="CPG1" s="10"/>
      <c r="CPH1" s="10"/>
      <c r="CPI1" s="10"/>
      <c r="CPJ1" s="10"/>
      <c r="CPK1" s="10"/>
      <c r="CPL1" s="10"/>
      <c r="CPM1" s="10"/>
      <c r="CPN1" s="10"/>
      <c r="CPO1" s="10"/>
      <c r="CPP1" s="10"/>
      <c r="CPQ1" s="10"/>
      <c r="CPR1" s="10"/>
      <c r="CPS1" s="10"/>
      <c r="CPT1" s="10"/>
      <c r="CPU1" s="10"/>
      <c r="CPV1" s="10"/>
      <c r="CPW1" s="10"/>
      <c r="CPX1" s="10"/>
      <c r="CPY1" s="10"/>
      <c r="CPZ1" s="10"/>
      <c r="CQA1" s="10"/>
      <c r="CQB1" s="10"/>
      <c r="CQC1" s="10"/>
      <c r="CQD1" s="10"/>
      <c r="CQE1" s="10"/>
      <c r="CQF1" s="10"/>
      <c r="CQG1" s="10"/>
      <c r="CQH1" s="10"/>
      <c r="CQI1" s="10"/>
      <c r="CQJ1" s="10"/>
      <c r="CQK1" s="10"/>
      <c r="CQL1" s="10"/>
      <c r="CQM1" s="10"/>
      <c r="CQN1" s="10"/>
      <c r="CQO1" s="10"/>
      <c r="CQP1" s="10"/>
      <c r="CQQ1" s="10"/>
      <c r="CQR1" s="10"/>
      <c r="CQS1" s="10"/>
      <c r="CQT1" s="10"/>
      <c r="CQU1" s="10"/>
      <c r="CQV1" s="10"/>
      <c r="CQW1" s="10"/>
      <c r="CQX1" s="10"/>
      <c r="CQY1" s="10"/>
      <c r="CQZ1" s="10"/>
      <c r="CRA1" s="10"/>
      <c r="CRB1" s="10"/>
      <c r="CRC1" s="10"/>
      <c r="CRD1" s="10"/>
      <c r="CRE1" s="10"/>
      <c r="CRF1" s="10"/>
      <c r="CRG1" s="10"/>
      <c r="CRH1" s="10"/>
      <c r="CRI1" s="10"/>
      <c r="CRJ1" s="10"/>
      <c r="CRK1" s="10"/>
      <c r="CRL1" s="10"/>
      <c r="CRM1" s="10"/>
      <c r="CRN1" s="10"/>
      <c r="CRO1" s="10"/>
      <c r="CRP1" s="10"/>
      <c r="CRQ1" s="10"/>
      <c r="CRR1" s="10"/>
      <c r="CRS1" s="10"/>
      <c r="CRT1" s="10"/>
      <c r="CRU1" s="10"/>
      <c r="CRV1" s="10"/>
      <c r="CRW1" s="10"/>
      <c r="CRX1" s="10"/>
      <c r="CRY1" s="10"/>
      <c r="CRZ1" s="10"/>
      <c r="CSA1" s="10"/>
      <c r="CSB1" s="10"/>
      <c r="CSC1" s="10"/>
      <c r="CSD1" s="10"/>
      <c r="CSE1" s="10"/>
      <c r="CSF1" s="10"/>
      <c r="CSG1" s="10"/>
      <c r="CSH1" s="10"/>
      <c r="CSI1" s="10"/>
      <c r="CSJ1" s="10"/>
      <c r="CSK1" s="10"/>
      <c r="CSL1" s="10"/>
      <c r="CSM1" s="10"/>
      <c r="CSN1" s="10"/>
      <c r="CSO1" s="10"/>
      <c r="CSP1" s="10"/>
      <c r="CSQ1" s="10"/>
      <c r="CSR1" s="10"/>
      <c r="CSS1" s="10"/>
      <c r="CST1" s="10"/>
      <c r="CSU1" s="10"/>
      <c r="CSV1" s="10"/>
      <c r="CSW1" s="10"/>
      <c r="CSX1" s="10"/>
      <c r="CSY1" s="10"/>
      <c r="CSZ1" s="10"/>
      <c r="CTA1" s="10"/>
      <c r="CTB1" s="10"/>
      <c r="CTC1" s="10"/>
      <c r="CTD1" s="10"/>
      <c r="CTE1" s="10"/>
      <c r="CTF1" s="10"/>
      <c r="CTG1" s="10"/>
      <c r="CTH1" s="10"/>
      <c r="CTI1" s="10"/>
      <c r="CTJ1" s="10"/>
      <c r="CTK1" s="10"/>
      <c r="CTL1" s="10"/>
      <c r="CTM1" s="10"/>
      <c r="CTN1" s="10"/>
      <c r="CTO1" s="10"/>
      <c r="CTP1" s="10"/>
      <c r="CTQ1" s="10"/>
      <c r="CTR1" s="10"/>
      <c r="CTS1" s="10"/>
      <c r="CTT1" s="10"/>
      <c r="CTU1" s="10"/>
      <c r="CTV1" s="10"/>
      <c r="CTW1" s="10"/>
      <c r="CTX1" s="10"/>
      <c r="CTY1" s="10"/>
      <c r="CTZ1" s="10"/>
      <c r="CUA1" s="10"/>
      <c r="CUB1" s="10"/>
      <c r="CUC1" s="10"/>
      <c r="CUD1" s="10"/>
      <c r="CUE1" s="10"/>
      <c r="CUF1" s="10"/>
      <c r="CUG1" s="10"/>
      <c r="CUH1" s="10"/>
      <c r="CUI1" s="10"/>
      <c r="CUJ1" s="10"/>
      <c r="CUK1" s="10"/>
      <c r="CUL1" s="10"/>
      <c r="CUM1" s="10"/>
      <c r="CUN1" s="10"/>
      <c r="CUO1" s="10"/>
      <c r="CUP1" s="10"/>
      <c r="CUQ1" s="10"/>
      <c r="CUR1" s="10"/>
      <c r="CUS1" s="10"/>
      <c r="CUT1" s="10"/>
      <c r="CUU1" s="10"/>
      <c r="CUV1" s="10"/>
      <c r="CUW1" s="10"/>
      <c r="CUX1" s="10"/>
      <c r="CUY1" s="10"/>
      <c r="CUZ1" s="10"/>
      <c r="CVA1" s="10"/>
      <c r="CVB1" s="10"/>
      <c r="CVC1" s="10"/>
      <c r="CVD1" s="10"/>
      <c r="CVE1" s="10"/>
      <c r="CVF1" s="10"/>
      <c r="CVG1" s="10"/>
      <c r="CVH1" s="10"/>
      <c r="CVI1" s="10"/>
      <c r="CVJ1" s="10"/>
      <c r="CVK1" s="10"/>
      <c r="CVL1" s="10"/>
      <c r="CVM1" s="10"/>
      <c r="CVN1" s="10"/>
      <c r="CVO1" s="10"/>
      <c r="CVP1" s="10"/>
      <c r="CVQ1" s="10"/>
      <c r="CVR1" s="10"/>
      <c r="CVS1" s="10"/>
      <c r="CVT1" s="10"/>
      <c r="CVU1" s="10"/>
      <c r="CVV1" s="10"/>
      <c r="CVW1" s="10"/>
      <c r="CVX1" s="10"/>
      <c r="CVY1" s="10"/>
      <c r="CVZ1" s="10"/>
      <c r="CWA1" s="10"/>
      <c r="CWB1" s="10"/>
      <c r="CWC1" s="10"/>
      <c r="CWD1" s="10"/>
      <c r="CWE1" s="10"/>
      <c r="CWF1" s="10"/>
      <c r="CWG1" s="10"/>
      <c r="CWH1" s="10"/>
      <c r="CWI1" s="10"/>
      <c r="CWJ1" s="10"/>
      <c r="CWK1" s="10"/>
      <c r="CWL1" s="10"/>
      <c r="CWM1" s="10"/>
      <c r="CWN1" s="10"/>
      <c r="CWO1" s="10"/>
      <c r="CWP1" s="10"/>
      <c r="CWQ1" s="10"/>
      <c r="CWR1" s="10"/>
      <c r="CWS1" s="10"/>
      <c r="CWT1" s="10"/>
      <c r="CWU1" s="10"/>
      <c r="CWV1" s="10"/>
      <c r="CWW1" s="10"/>
      <c r="CWX1" s="10"/>
      <c r="CWY1" s="10"/>
      <c r="CWZ1" s="10"/>
      <c r="CXA1" s="10"/>
      <c r="CXB1" s="10"/>
      <c r="CXC1" s="10"/>
      <c r="CXD1" s="10"/>
      <c r="CXE1" s="10"/>
      <c r="CXF1" s="10"/>
      <c r="CXG1" s="10"/>
      <c r="CXH1" s="10"/>
      <c r="CXI1" s="10"/>
      <c r="CXJ1" s="10"/>
      <c r="CXK1" s="10"/>
      <c r="CXL1" s="10"/>
      <c r="CXM1" s="10"/>
      <c r="CXN1" s="10"/>
      <c r="CXO1" s="10"/>
      <c r="CXP1" s="10"/>
      <c r="CXQ1" s="10"/>
      <c r="CXR1" s="10"/>
      <c r="CXS1" s="10"/>
      <c r="CXT1" s="10"/>
      <c r="CXU1" s="10"/>
      <c r="CXV1" s="10"/>
      <c r="CXW1" s="10"/>
      <c r="CXX1" s="10"/>
      <c r="CXY1" s="10"/>
      <c r="CXZ1" s="10"/>
      <c r="CYA1" s="10"/>
      <c r="CYB1" s="10"/>
      <c r="CYC1" s="10"/>
      <c r="CYD1" s="10"/>
      <c r="CYE1" s="10"/>
      <c r="CYF1" s="10"/>
      <c r="CYG1" s="10"/>
      <c r="CYH1" s="10"/>
      <c r="CYI1" s="10"/>
      <c r="CYJ1" s="10"/>
      <c r="CYK1" s="10"/>
      <c r="CYL1" s="10"/>
      <c r="CYM1" s="10"/>
      <c r="CYN1" s="10"/>
      <c r="CYO1" s="10"/>
      <c r="CYP1" s="10"/>
      <c r="CYQ1" s="10"/>
      <c r="CYR1" s="10"/>
      <c r="CYS1" s="10"/>
      <c r="CYT1" s="10"/>
      <c r="CYU1" s="10"/>
      <c r="CYV1" s="10"/>
      <c r="CYW1" s="10"/>
      <c r="CYX1" s="10"/>
      <c r="CYY1" s="10"/>
      <c r="CYZ1" s="10"/>
      <c r="CZA1" s="10"/>
      <c r="CZB1" s="10"/>
      <c r="CZC1" s="10"/>
      <c r="CZD1" s="10"/>
      <c r="CZE1" s="10"/>
      <c r="CZF1" s="10"/>
      <c r="CZG1" s="10"/>
      <c r="CZH1" s="10"/>
      <c r="CZI1" s="10"/>
      <c r="CZJ1" s="10"/>
      <c r="CZK1" s="10"/>
      <c r="CZL1" s="10"/>
      <c r="CZM1" s="10"/>
      <c r="CZN1" s="10"/>
      <c r="CZO1" s="10"/>
      <c r="CZP1" s="10"/>
      <c r="CZQ1" s="10"/>
      <c r="CZR1" s="10"/>
      <c r="CZS1" s="10"/>
      <c r="CZT1" s="10"/>
      <c r="CZU1" s="10"/>
      <c r="CZV1" s="10"/>
      <c r="CZW1" s="10"/>
      <c r="CZX1" s="10"/>
      <c r="CZY1" s="10"/>
      <c r="CZZ1" s="10"/>
      <c r="DAA1" s="10"/>
      <c r="DAB1" s="10"/>
      <c r="DAC1" s="10"/>
      <c r="DAD1" s="10"/>
      <c r="DAE1" s="10"/>
      <c r="DAF1" s="10"/>
      <c r="DAG1" s="10"/>
      <c r="DAH1" s="10"/>
      <c r="DAI1" s="10"/>
      <c r="DAJ1" s="10"/>
      <c r="DAK1" s="10"/>
      <c r="DAL1" s="10"/>
      <c r="DAM1" s="10"/>
      <c r="DAN1" s="10"/>
      <c r="DAO1" s="10"/>
      <c r="DAP1" s="10"/>
      <c r="DAQ1" s="10"/>
      <c r="DAR1" s="10"/>
      <c r="DAS1" s="10"/>
      <c r="DAT1" s="10"/>
      <c r="DAU1" s="10"/>
      <c r="DAV1" s="10"/>
      <c r="DAW1" s="10"/>
      <c r="DAX1" s="10"/>
      <c r="DAY1" s="10"/>
      <c r="DAZ1" s="10"/>
      <c r="DBA1" s="10"/>
      <c r="DBB1" s="10"/>
      <c r="DBC1" s="10"/>
      <c r="DBD1" s="10"/>
      <c r="DBE1" s="10"/>
      <c r="DBF1" s="10"/>
      <c r="DBG1" s="10"/>
      <c r="DBH1" s="10"/>
      <c r="DBI1" s="10"/>
      <c r="DBJ1" s="10"/>
      <c r="DBK1" s="10"/>
      <c r="DBL1" s="10"/>
      <c r="DBM1" s="10"/>
      <c r="DBN1" s="10"/>
      <c r="DBO1" s="10"/>
      <c r="DBP1" s="10"/>
      <c r="DBQ1" s="10"/>
      <c r="DBR1" s="10"/>
      <c r="DBS1" s="10"/>
      <c r="DBT1" s="10"/>
      <c r="DBU1" s="10"/>
      <c r="DBV1" s="10"/>
      <c r="DBW1" s="10"/>
      <c r="DBX1" s="10"/>
      <c r="DBY1" s="10"/>
      <c r="DBZ1" s="10"/>
      <c r="DCA1" s="10"/>
      <c r="DCB1" s="10"/>
      <c r="DCC1" s="10"/>
      <c r="DCD1" s="10"/>
      <c r="DCE1" s="10"/>
      <c r="DCF1" s="10"/>
      <c r="DCG1" s="10"/>
      <c r="DCH1" s="10"/>
      <c r="DCI1" s="10"/>
      <c r="DCJ1" s="10"/>
      <c r="DCK1" s="10"/>
      <c r="DCL1" s="10"/>
      <c r="DCM1" s="10"/>
      <c r="DCN1" s="10"/>
      <c r="DCO1" s="10"/>
      <c r="DCP1" s="10"/>
      <c r="DCQ1" s="10"/>
      <c r="DCR1" s="10"/>
      <c r="DCS1" s="10"/>
      <c r="DCT1" s="10"/>
      <c r="DCU1" s="10"/>
      <c r="DCV1" s="10"/>
      <c r="DCW1" s="10"/>
      <c r="DCX1" s="10"/>
      <c r="DCY1" s="10"/>
      <c r="DCZ1" s="10"/>
      <c r="DDA1" s="10"/>
      <c r="DDB1" s="10"/>
      <c r="DDC1" s="10"/>
      <c r="DDD1" s="10"/>
      <c r="DDE1" s="10"/>
      <c r="DDF1" s="10"/>
      <c r="DDG1" s="10"/>
      <c r="DDH1" s="10"/>
      <c r="DDI1" s="10"/>
      <c r="DDJ1" s="10"/>
      <c r="DDK1" s="10"/>
      <c r="DDL1" s="10"/>
      <c r="DDM1" s="10"/>
      <c r="DDN1" s="10"/>
      <c r="DDO1" s="10"/>
      <c r="DDP1" s="10"/>
      <c r="DDQ1" s="10"/>
      <c r="DDR1" s="10"/>
      <c r="DDS1" s="10"/>
      <c r="DDT1" s="10"/>
      <c r="DDU1" s="10"/>
      <c r="DDV1" s="10"/>
      <c r="DDW1" s="10"/>
      <c r="DDX1" s="10"/>
      <c r="DDY1" s="10"/>
      <c r="DDZ1" s="10"/>
      <c r="DEA1" s="10"/>
      <c r="DEB1" s="10"/>
      <c r="DEC1" s="10"/>
      <c r="DED1" s="10"/>
      <c r="DEE1" s="10"/>
      <c r="DEF1" s="10"/>
      <c r="DEG1" s="10"/>
      <c r="DEH1" s="10"/>
      <c r="DEI1" s="10"/>
      <c r="DEJ1" s="10"/>
      <c r="DEK1" s="10"/>
      <c r="DEL1" s="10"/>
      <c r="DEM1" s="10"/>
      <c r="DEN1" s="10"/>
      <c r="DEO1" s="10"/>
      <c r="DEP1" s="10"/>
      <c r="DEQ1" s="10"/>
      <c r="DER1" s="10"/>
      <c r="DES1" s="10"/>
      <c r="DET1" s="10"/>
      <c r="DEU1" s="10"/>
      <c r="DEV1" s="10"/>
      <c r="DEW1" s="10"/>
      <c r="DEX1" s="10"/>
      <c r="DEY1" s="10"/>
      <c r="DEZ1" s="10"/>
      <c r="DFA1" s="10"/>
      <c r="DFB1" s="10"/>
      <c r="DFC1" s="10"/>
      <c r="DFD1" s="10"/>
      <c r="DFE1" s="10"/>
      <c r="DFF1" s="10"/>
      <c r="DFG1" s="10"/>
      <c r="DFH1" s="10"/>
      <c r="DFI1" s="10"/>
      <c r="DFJ1" s="10"/>
      <c r="DFK1" s="10"/>
      <c r="DFL1" s="10"/>
      <c r="DFM1" s="10"/>
      <c r="DFN1" s="10"/>
      <c r="DFO1" s="10"/>
      <c r="DFP1" s="10"/>
      <c r="DFQ1" s="10"/>
      <c r="DFR1" s="10"/>
      <c r="DFS1" s="10"/>
      <c r="DFT1" s="10"/>
      <c r="DFU1" s="10"/>
      <c r="DFV1" s="10"/>
      <c r="DFW1" s="10"/>
      <c r="DFX1" s="10"/>
      <c r="DFY1" s="10"/>
      <c r="DFZ1" s="10"/>
      <c r="DGA1" s="10"/>
      <c r="DGB1" s="10"/>
      <c r="DGC1" s="10"/>
      <c r="DGD1" s="10"/>
      <c r="DGE1" s="10"/>
      <c r="DGF1" s="10"/>
      <c r="DGG1" s="10"/>
      <c r="DGH1" s="10"/>
      <c r="DGI1" s="10"/>
      <c r="DGJ1" s="10"/>
      <c r="DGK1" s="10"/>
      <c r="DGL1" s="10"/>
      <c r="DGM1" s="10"/>
      <c r="DGN1" s="10"/>
      <c r="DGO1" s="10"/>
      <c r="DGP1" s="10"/>
      <c r="DGQ1" s="10"/>
      <c r="DGR1" s="10"/>
      <c r="DGS1" s="10"/>
      <c r="DGT1" s="10"/>
      <c r="DGU1" s="10"/>
      <c r="DGV1" s="10"/>
      <c r="DGW1" s="10"/>
      <c r="DGX1" s="10"/>
      <c r="DGY1" s="10"/>
      <c r="DGZ1" s="10"/>
      <c r="DHA1" s="10"/>
      <c r="DHB1" s="10"/>
      <c r="DHC1" s="10"/>
      <c r="DHD1" s="10"/>
      <c r="DHE1" s="10"/>
      <c r="DHF1" s="10"/>
      <c r="DHG1" s="10"/>
      <c r="DHH1" s="10"/>
      <c r="DHI1" s="10"/>
      <c r="DHJ1" s="10"/>
      <c r="DHK1" s="10"/>
      <c r="DHL1" s="10"/>
      <c r="DHM1" s="10"/>
      <c r="DHN1" s="10"/>
      <c r="DHO1" s="10"/>
      <c r="DHP1" s="10"/>
      <c r="DHQ1" s="10"/>
      <c r="DHR1" s="10"/>
      <c r="DHS1" s="10"/>
      <c r="DHT1" s="10"/>
      <c r="DHU1" s="10"/>
      <c r="DHV1" s="10"/>
      <c r="DHW1" s="10"/>
      <c r="DHX1" s="10"/>
      <c r="DHY1" s="10"/>
      <c r="DHZ1" s="10"/>
      <c r="DIA1" s="10"/>
      <c r="DIB1" s="10"/>
      <c r="DIC1" s="10"/>
      <c r="DID1" s="10"/>
      <c r="DIE1" s="10"/>
      <c r="DIF1" s="10"/>
      <c r="DIG1" s="10"/>
      <c r="DIH1" s="10"/>
      <c r="DII1" s="10"/>
      <c r="DIJ1" s="10"/>
      <c r="DIK1" s="10"/>
      <c r="DIL1" s="10"/>
      <c r="DIM1" s="10"/>
      <c r="DIN1" s="10"/>
      <c r="DIO1" s="10"/>
      <c r="DIP1" s="10"/>
      <c r="DIQ1" s="10"/>
      <c r="DIR1" s="10"/>
      <c r="DIS1" s="10"/>
      <c r="DIT1" s="10"/>
      <c r="DIU1" s="10"/>
      <c r="DIV1" s="10"/>
      <c r="DIW1" s="10"/>
      <c r="DIX1" s="10"/>
      <c r="DIY1" s="10"/>
      <c r="DIZ1" s="10"/>
      <c r="DJA1" s="10"/>
      <c r="DJB1" s="10"/>
      <c r="DJC1" s="10"/>
      <c r="DJD1" s="10"/>
      <c r="DJE1" s="10"/>
      <c r="DJF1" s="10"/>
      <c r="DJG1" s="10"/>
      <c r="DJH1" s="10"/>
      <c r="DJI1" s="10"/>
      <c r="DJJ1" s="10"/>
      <c r="DJK1" s="10"/>
      <c r="DJL1" s="10"/>
      <c r="DJM1" s="10"/>
      <c r="DJN1" s="10"/>
      <c r="DJO1" s="10"/>
      <c r="DJP1" s="10"/>
      <c r="DJQ1" s="10"/>
      <c r="DJR1" s="10"/>
      <c r="DJS1" s="10"/>
      <c r="DJT1" s="10"/>
      <c r="DJU1" s="10"/>
      <c r="DJV1" s="10"/>
      <c r="DJW1" s="10"/>
      <c r="DJX1" s="10"/>
      <c r="DJY1" s="10"/>
      <c r="DJZ1" s="10"/>
      <c r="DKA1" s="10"/>
      <c r="DKB1" s="10"/>
      <c r="DKC1" s="10"/>
      <c r="DKD1" s="10"/>
      <c r="DKE1" s="10"/>
      <c r="DKF1" s="10"/>
      <c r="DKG1" s="10"/>
      <c r="DKH1" s="10"/>
      <c r="DKI1" s="10"/>
      <c r="DKJ1" s="10"/>
      <c r="DKK1" s="10"/>
      <c r="DKL1" s="10"/>
      <c r="DKM1" s="10"/>
      <c r="DKN1" s="10"/>
      <c r="DKO1" s="10"/>
      <c r="DKP1" s="10"/>
      <c r="DKQ1" s="10"/>
      <c r="DKR1" s="10"/>
      <c r="DKS1" s="10"/>
      <c r="DKT1" s="10"/>
      <c r="DKU1" s="10"/>
      <c r="DKV1" s="10"/>
      <c r="DKW1" s="10"/>
      <c r="DKX1" s="10"/>
      <c r="DKY1" s="10"/>
      <c r="DKZ1" s="10"/>
      <c r="DLA1" s="10"/>
      <c r="DLB1" s="10"/>
      <c r="DLC1" s="10"/>
      <c r="DLD1" s="10"/>
      <c r="DLE1" s="10"/>
      <c r="DLF1" s="10"/>
      <c r="DLG1" s="10"/>
      <c r="DLH1" s="10"/>
      <c r="DLI1" s="10"/>
      <c r="DLJ1" s="10"/>
      <c r="DLK1" s="10"/>
      <c r="DLL1" s="10"/>
      <c r="DLM1" s="10"/>
      <c r="DLN1" s="10"/>
      <c r="DLO1" s="10"/>
      <c r="DLP1" s="10"/>
      <c r="DLQ1" s="10"/>
      <c r="DLR1" s="10"/>
      <c r="DLS1" s="10"/>
      <c r="DLT1" s="10"/>
      <c r="DLU1" s="10"/>
      <c r="DLV1" s="10"/>
      <c r="DLW1" s="10"/>
      <c r="DLX1" s="10"/>
      <c r="DLY1" s="10"/>
      <c r="DLZ1" s="10"/>
      <c r="DMA1" s="10"/>
      <c r="DMB1" s="10"/>
      <c r="DMC1" s="10"/>
      <c r="DMD1" s="10"/>
      <c r="DME1" s="10"/>
      <c r="DMF1" s="10"/>
      <c r="DMG1" s="10"/>
      <c r="DMH1" s="10"/>
      <c r="DMI1" s="10"/>
      <c r="DMJ1" s="10"/>
      <c r="DMK1" s="10"/>
      <c r="DML1" s="10"/>
      <c r="DMM1" s="10"/>
      <c r="DMN1" s="10"/>
      <c r="DMO1" s="10"/>
      <c r="DMP1" s="10"/>
      <c r="DMQ1" s="10"/>
      <c r="DMR1" s="10"/>
      <c r="DMS1" s="10"/>
      <c r="DMT1" s="10"/>
      <c r="DMU1" s="10"/>
      <c r="DMV1" s="10"/>
      <c r="DMW1" s="10"/>
      <c r="DMX1" s="10"/>
      <c r="DMY1" s="10"/>
      <c r="DMZ1" s="10"/>
      <c r="DNA1" s="10"/>
      <c r="DNB1" s="10"/>
      <c r="DNC1" s="10"/>
      <c r="DND1" s="10"/>
      <c r="DNE1" s="10"/>
      <c r="DNF1" s="10"/>
      <c r="DNG1" s="10"/>
      <c r="DNH1" s="10"/>
      <c r="DNI1" s="10"/>
      <c r="DNJ1" s="10"/>
      <c r="DNK1" s="10"/>
      <c r="DNL1" s="10"/>
      <c r="DNM1" s="10"/>
      <c r="DNN1" s="10"/>
      <c r="DNO1" s="10"/>
      <c r="DNP1" s="10"/>
      <c r="DNQ1" s="10"/>
      <c r="DNR1" s="10"/>
      <c r="DNS1" s="10"/>
      <c r="DNT1" s="10"/>
      <c r="DNU1" s="10"/>
      <c r="DNV1" s="10"/>
      <c r="DNW1" s="10"/>
      <c r="DNX1" s="10"/>
      <c r="DNY1" s="10"/>
      <c r="DNZ1" s="10"/>
      <c r="DOA1" s="10"/>
      <c r="DOB1" s="10"/>
      <c r="DOC1" s="10"/>
      <c r="DOD1" s="10"/>
      <c r="DOE1" s="10"/>
      <c r="DOF1" s="10"/>
      <c r="DOG1" s="10"/>
      <c r="DOH1" s="10"/>
      <c r="DOI1" s="10"/>
      <c r="DOJ1" s="10"/>
      <c r="DOK1" s="10"/>
      <c r="DOL1" s="10"/>
      <c r="DOM1" s="10"/>
      <c r="DON1" s="10"/>
      <c r="DOO1" s="10"/>
      <c r="DOP1" s="10"/>
      <c r="DOQ1" s="10"/>
      <c r="DOR1" s="10"/>
      <c r="DOS1" s="10"/>
      <c r="DOT1" s="10"/>
      <c r="DOU1" s="10"/>
      <c r="DOV1" s="10"/>
      <c r="DOW1" s="10"/>
      <c r="DOX1" s="10"/>
      <c r="DOY1" s="10"/>
      <c r="DOZ1" s="10"/>
      <c r="DPA1" s="10"/>
      <c r="DPB1" s="10"/>
      <c r="DPC1" s="10"/>
      <c r="DPD1" s="10"/>
      <c r="DPE1" s="10"/>
      <c r="DPF1" s="10"/>
      <c r="DPG1" s="10"/>
      <c r="DPH1" s="10"/>
      <c r="DPI1" s="10"/>
      <c r="DPJ1" s="10"/>
      <c r="DPK1" s="10"/>
      <c r="DPL1" s="10"/>
      <c r="DPM1" s="10"/>
      <c r="DPN1" s="10"/>
      <c r="DPO1" s="10"/>
      <c r="DPP1" s="10"/>
      <c r="DPQ1" s="10"/>
      <c r="DPR1" s="10"/>
      <c r="DPS1" s="10"/>
      <c r="DPT1" s="10"/>
      <c r="DPU1" s="10"/>
      <c r="DPV1" s="10"/>
      <c r="DPW1" s="10"/>
      <c r="DPX1" s="10"/>
      <c r="DPY1" s="10"/>
      <c r="DPZ1" s="10"/>
      <c r="DQA1" s="10"/>
      <c r="DQB1" s="10"/>
      <c r="DQC1" s="10"/>
      <c r="DQD1" s="10"/>
      <c r="DQE1" s="10"/>
      <c r="DQF1" s="10"/>
      <c r="DQG1" s="10"/>
      <c r="DQH1" s="10"/>
      <c r="DQI1" s="10"/>
      <c r="DQJ1" s="10"/>
      <c r="DQK1" s="10"/>
      <c r="DQL1" s="10"/>
      <c r="DQM1" s="10"/>
      <c r="DQN1" s="10"/>
      <c r="DQO1" s="10"/>
      <c r="DQP1" s="10"/>
      <c r="DQQ1" s="10"/>
      <c r="DQR1" s="10"/>
      <c r="DQS1" s="10"/>
      <c r="DQT1" s="10"/>
      <c r="DQU1" s="10"/>
      <c r="DQV1" s="10"/>
      <c r="DQW1" s="10"/>
      <c r="DQX1" s="10"/>
      <c r="DQY1" s="10"/>
      <c r="DQZ1" s="10"/>
      <c r="DRA1" s="10"/>
      <c r="DRB1" s="10"/>
      <c r="DRC1" s="10"/>
      <c r="DRD1" s="10"/>
      <c r="DRE1" s="10"/>
      <c r="DRF1" s="10"/>
      <c r="DRG1" s="10"/>
      <c r="DRH1" s="10"/>
      <c r="DRI1" s="10"/>
      <c r="DRJ1" s="10"/>
      <c r="DRK1" s="10"/>
      <c r="DRL1" s="10"/>
      <c r="DRM1" s="10"/>
      <c r="DRN1" s="10"/>
      <c r="DRO1" s="10"/>
      <c r="DRP1" s="10"/>
      <c r="DRQ1" s="10"/>
      <c r="DRR1" s="10"/>
      <c r="DRS1" s="10"/>
      <c r="DRT1" s="10"/>
      <c r="DRU1" s="10"/>
      <c r="DRV1" s="10"/>
      <c r="DRW1" s="10"/>
      <c r="DRX1" s="10"/>
      <c r="DRY1" s="10"/>
      <c r="DRZ1" s="10"/>
      <c r="DSA1" s="10"/>
      <c r="DSB1" s="10"/>
      <c r="DSC1" s="10"/>
      <c r="DSD1" s="10"/>
      <c r="DSE1" s="10"/>
      <c r="DSF1" s="10"/>
      <c r="DSG1" s="10"/>
      <c r="DSH1" s="10"/>
      <c r="DSI1" s="10"/>
      <c r="DSJ1" s="10"/>
      <c r="DSK1" s="10"/>
      <c r="DSL1" s="10"/>
      <c r="DSM1" s="10"/>
      <c r="DSN1" s="10"/>
      <c r="DSO1" s="10"/>
      <c r="DSP1" s="10"/>
      <c r="DSQ1" s="10"/>
      <c r="DSR1" s="10"/>
      <c r="DSS1" s="10"/>
      <c r="DST1" s="10"/>
      <c r="DSU1" s="10"/>
      <c r="DSV1" s="10"/>
      <c r="DSW1" s="10"/>
      <c r="DSX1" s="10"/>
      <c r="DSY1" s="10"/>
      <c r="DSZ1" s="10"/>
      <c r="DTA1" s="10"/>
      <c r="DTB1" s="10"/>
      <c r="DTC1" s="10"/>
      <c r="DTD1" s="10"/>
      <c r="DTE1" s="10"/>
      <c r="DTF1" s="10"/>
      <c r="DTG1" s="10"/>
      <c r="DTH1" s="10"/>
      <c r="DTI1" s="10"/>
      <c r="DTJ1" s="10"/>
      <c r="DTK1" s="10"/>
      <c r="DTL1" s="10"/>
      <c r="DTM1" s="10"/>
      <c r="DTN1" s="10"/>
      <c r="DTO1" s="10"/>
      <c r="DTP1" s="10"/>
      <c r="DTQ1" s="10"/>
      <c r="DTR1" s="10"/>
      <c r="DTS1" s="10"/>
      <c r="DTT1" s="10"/>
      <c r="DTU1" s="10"/>
      <c r="DTV1" s="10"/>
      <c r="DTW1" s="10"/>
      <c r="DTX1" s="10"/>
      <c r="DTY1" s="10"/>
      <c r="DTZ1" s="10"/>
      <c r="DUA1" s="10"/>
      <c r="DUB1" s="10"/>
      <c r="DUC1" s="10"/>
      <c r="DUD1" s="10"/>
      <c r="DUE1" s="10"/>
      <c r="DUF1" s="10"/>
      <c r="DUG1" s="10"/>
      <c r="DUH1" s="10"/>
      <c r="DUI1" s="10"/>
      <c r="DUJ1" s="10"/>
      <c r="DUK1" s="10"/>
      <c r="DUL1" s="10"/>
      <c r="DUM1" s="10"/>
      <c r="DUN1" s="10"/>
      <c r="DUO1" s="10"/>
      <c r="DUP1" s="10"/>
      <c r="DUQ1" s="10"/>
      <c r="DUR1" s="10"/>
      <c r="DUS1" s="10"/>
      <c r="DUT1" s="10"/>
      <c r="DUU1" s="10"/>
      <c r="DUV1" s="10"/>
      <c r="DUW1" s="10"/>
      <c r="DUX1" s="10"/>
      <c r="DUY1" s="10"/>
      <c r="DUZ1" s="10"/>
      <c r="DVA1" s="10"/>
      <c r="DVB1" s="10"/>
      <c r="DVC1" s="10"/>
      <c r="DVD1" s="10"/>
      <c r="DVE1" s="10"/>
      <c r="DVF1" s="10"/>
      <c r="DVG1" s="10"/>
      <c r="DVH1" s="10"/>
      <c r="DVI1" s="10"/>
      <c r="DVJ1" s="10"/>
      <c r="DVK1" s="10"/>
      <c r="DVL1" s="10"/>
      <c r="DVM1" s="10"/>
      <c r="DVN1" s="10"/>
      <c r="DVO1" s="10"/>
      <c r="DVP1" s="10"/>
      <c r="DVQ1" s="10"/>
      <c r="DVR1" s="10"/>
      <c r="DVS1" s="10"/>
      <c r="DVT1" s="10"/>
      <c r="DVU1" s="10"/>
      <c r="DVV1" s="10"/>
      <c r="DVW1" s="10"/>
      <c r="DVX1" s="10"/>
      <c r="DVY1" s="10"/>
      <c r="DVZ1" s="10"/>
      <c r="DWA1" s="10"/>
      <c r="DWB1" s="10"/>
      <c r="DWC1" s="10"/>
      <c r="DWD1" s="10"/>
      <c r="DWE1" s="10"/>
      <c r="DWF1" s="10"/>
      <c r="DWG1" s="10"/>
      <c r="DWH1" s="10"/>
      <c r="DWI1" s="10"/>
      <c r="DWJ1" s="10"/>
      <c r="DWK1" s="10"/>
      <c r="DWL1" s="10"/>
      <c r="DWM1" s="10"/>
      <c r="DWN1" s="10"/>
      <c r="DWO1" s="10"/>
      <c r="DWP1" s="10"/>
      <c r="DWQ1" s="10"/>
      <c r="DWR1" s="10"/>
      <c r="DWS1" s="10"/>
      <c r="DWT1" s="10"/>
      <c r="DWU1" s="10"/>
      <c r="DWV1" s="10"/>
      <c r="DWW1" s="10"/>
      <c r="DWX1" s="10"/>
      <c r="DWY1" s="10"/>
      <c r="DWZ1" s="10"/>
      <c r="DXA1" s="10"/>
      <c r="DXB1" s="10"/>
      <c r="DXC1" s="10"/>
      <c r="DXD1" s="10"/>
      <c r="DXE1" s="10"/>
      <c r="DXF1" s="10"/>
      <c r="DXG1" s="10"/>
      <c r="DXH1" s="10"/>
      <c r="DXI1" s="10"/>
      <c r="DXJ1" s="10"/>
      <c r="DXK1" s="10"/>
      <c r="DXL1" s="10"/>
      <c r="DXM1" s="10"/>
      <c r="DXN1" s="10"/>
      <c r="DXO1" s="10"/>
      <c r="DXP1" s="10"/>
      <c r="DXQ1" s="10"/>
      <c r="DXR1" s="10"/>
      <c r="DXS1" s="10"/>
      <c r="DXT1" s="10"/>
      <c r="DXU1" s="10"/>
      <c r="DXV1" s="10"/>
      <c r="DXW1" s="10"/>
      <c r="DXX1" s="10"/>
      <c r="DXY1" s="10"/>
      <c r="DXZ1" s="10"/>
      <c r="DYA1" s="10"/>
      <c r="DYB1" s="10"/>
      <c r="DYC1" s="10"/>
      <c r="DYD1" s="10"/>
      <c r="DYE1" s="10"/>
      <c r="DYF1" s="10"/>
      <c r="DYG1" s="10"/>
      <c r="DYH1" s="10"/>
      <c r="DYI1" s="10"/>
      <c r="DYJ1" s="10"/>
      <c r="DYK1" s="10"/>
      <c r="DYL1" s="10"/>
      <c r="DYM1" s="10"/>
      <c r="DYN1" s="10"/>
      <c r="DYO1" s="10"/>
      <c r="DYP1" s="10"/>
      <c r="DYQ1" s="10"/>
      <c r="DYR1" s="10"/>
      <c r="DYS1" s="10"/>
      <c r="DYT1" s="10"/>
      <c r="DYU1" s="10"/>
      <c r="DYV1" s="10"/>
      <c r="DYW1" s="10"/>
      <c r="DYX1" s="10"/>
      <c r="DYY1" s="10"/>
      <c r="DYZ1" s="10"/>
      <c r="DZA1" s="10"/>
      <c r="DZB1" s="10"/>
      <c r="DZC1" s="10"/>
      <c r="DZD1" s="10"/>
      <c r="DZE1" s="10"/>
      <c r="DZF1" s="10"/>
      <c r="DZG1" s="10"/>
      <c r="DZH1" s="10"/>
      <c r="DZI1" s="10"/>
      <c r="DZJ1" s="10"/>
      <c r="DZK1" s="10"/>
      <c r="DZL1" s="10"/>
      <c r="DZM1" s="10"/>
      <c r="DZN1" s="10"/>
      <c r="DZO1" s="10"/>
      <c r="DZP1" s="10"/>
      <c r="DZQ1" s="10"/>
      <c r="DZR1" s="10"/>
      <c r="DZS1" s="10"/>
      <c r="DZT1" s="10"/>
      <c r="DZU1" s="10"/>
      <c r="DZV1" s="10"/>
      <c r="DZW1" s="10"/>
      <c r="DZX1" s="10"/>
      <c r="DZY1" s="10"/>
      <c r="DZZ1" s="10"/>
      <c r="EAA1" s="10"/>
      <c r="EAB1" s="10"/>
      <c r="EAC1" s="10"/>
      <c r="EAD1" s="10"/>
      <c r="EAE1" s="10"/>
      <c r="EAF1" s="10"/>
      <c r="EAG1" s="10"/>
      <c r="EAH1" s="10"/>
      <c r="EAI1" s="10"/>
      <c r="EAJ1" s="10"/>
      <c r="EAK1" s="10"/>
      <c r="EAL1" s="10"/>
      <c r="EAM1" s="10"/>
      <c r="EAN1" s="10"/>
      <c r="EAO1" s="10"/>
      <c r="EAP1" s="10"/>
      <c r="EAQ1" s="10"/>
      <c r="EAR1" s="10"/>
      <c r="EAS1" s="10"/>
      <c r="EAT1" s="10"/>
      <c r="EAU1" s="10"/>
      <c r="EAV1" s="10"/>
      <c r="EAW1" s="10"/>
      <c r="EAX1" s="10"/>
      <c r="EAY1" s="10"/>
      <c r="EAZ1" s="10"/>
      <c r="EBA1" s="10"/>
      <c r="EBB1" s="10"/>
      <c r="EBC1" s="10"/>
      <c r="EBD1" s="10"/>
      <c r="EBE1" s="10"/>
      <c r="EBF1" s="10"/>
      <c r="EBG1" s="10"/>
      <c r="EBH1" s="10"/>
      <c r="EBI1" s="10"/>
      <c r="EBJ1" s="10"/>
      <c r="EBK1" s="10"/>
      <c r="EBL1" s="10"/>
      <c r="EBM1" s="10"/>
      <c r="EBN1" s="10"/>
      <c r="EBO1" s="10"/>
      <c r="EBP1" s="10"/>
      <c r="EBQ1" s="10"/>
      <c r="EBR1" s="10"/>
      <c r="EBS1" s="10"/>
      <c r="EBT1" s="10"/>
      <c r="EBU1" s="10"/>
      <c r="EBV1" s="10"/>
      <c r="EBW1" s="10"/>
      <c r="EBX1" s="10"/>
      <c r="EBY1" s="10"/>
      <c r="EBZ1" s="10"/>
      <c r="ECA1" s="10"/>
      <c r="ECB1" s="10"/>
      <c r="ECC1" s="10"/>
      <c r="ECD1" s="10"/>
      <c r="ECE1" s="10"/>
      <c r="ECF1" s="10"/>
      <c r="ECG1" s="10"/>
      <c r="ECH1" s="10"/>
      <c r="ECI1" s="10"/>
      <c r="ECJ1" s="10"/>
      <c r="ECK1" s="10"/>
      <c r="ECL1" s="10"/>
      <c r="ECM1" s="10"/>
      <c r="ECN1" s="10"/>
      <c r="ECO1" s="10"/>
      <c r="ECP1" s="10"/>
      <c r="ECQ1" s="10"/>
      <c r="ECR1" s="10"/>
      <c r="ECS1" s="10"/>
      <c r="ECT1" s="10"/>
      <c r="ECU1" s="10"/>
      <c r="ECV1" s="10"/>
      <c r="ECW1" s="10"/>
      <c r="ECX1" s="10"/>
      <c r="ECY1" s="10"/>
      <c r="ECZ1" s="10"/>
      <c r="EDA1" s="10"/>
      <c r="EDB1" s="10"/>
      <c r="EDC1" s="10"/>
      <c r="EDD1" s="10"/>
      <c r="EDE1" s="10"/>
      <c r="EDF1" s="10"/>
      <c r="EDG1" s="10"/>
      <c r="EDH1" s="10"/>
      <c r="EDI1" s="10"/>
      <c r="EDJ1" s="10"/>
      <c r="EDK1" s="10"/>
      <c r="EDL1" s="10"/>
      <c r="EDM1" s="10"/>
      <c r="EDN1" s="10"/>
      <c r="EDO1" s="10"/>
      <c r="EDP1" s="10"/>
      <c r="EDQ1" s="10"/>
      <c r="EDR1" s="10"/>
      <c r="EDS1" s="10"/>
      <c r="EDT1" s="10"/>
      <c r="EDU1" s="10"/>
      <c r="EDV1" s="10"/>
      <c r="EDW1" s="10"/>
      <c r="EDX1" s="10"/>
      <c r="EDY1" s="10"/>
      <c r="EDZ1" s="10"/>
      <c r="EEA1" s="10"/>
      <c r="EEB1" s="10"/>
      <c r="EEC1" s="10"/>
      <c r="EED1" s="10"/>
      <c r="EEE1" s="10"/>
      <c r="EEF1" s="10"/>
      <c r="EEG1" s="10"/>
      <c r="EEH1" s="10"/>
      <c r="EEI1" s="10"/>
      <c r="EEJ1" s="10"/>
      <c r="EEK1" s="10"/>
      <c r="EEL1" s="10"/>
      <c r="EEM1" s="10"/>
      <c r="EEN1" s="10"/>
      <c r="EEO1" s="10"/>
      <c r="EEP1" s="10"/>
      <c r="EEQ1" s="10"/>
      <c r="EER1" s="10"/>
      <c r="EES1" s="10"/>
      <c r="EET1" s="10"/>
      <c r="EEU1" s="10"/>
      <c r="EEV1" s="10"/>
      <c r="EEW1" s="10"/>
      <c r="EEX1" s="10"/>
      <c r="EEY1" s="10"/>
      <c r="EEZ1" s="10"/>
      <c r="EFA1" s="10"/>
      <c r="EFB1" s="10"/>
      <c r="EFC1" s="10"/>
      <c r="EFD1" s="10"/>
      <c r="EFE1" s="10"/>
      <c r="EFF1" s="10"/>
      <c r="EFG1" s="10"/>
      <c r="EFH1" s="10"/>
      <c r="EFI1" s="10"/>
      <c r="EFJ1" s="10"/>
      <c r="EFK1" s="10"/>
      <c r="EFL1" s="10"/>
      <c r="EFM1" s="10"/>
      <c r="EFN1" s="10"/>
      <c r="EFO1" s="10"/>
      <c r="EFP1" s="10"/>
      <c r="EFQ1" s="10"/>
      <c r="EFR1" s="10"/>
      <c r="EFS1" s="10"/>
      <c r="EFT1" s="10"/>
      <c r="EFU1" s="10"/>
      <c r="EFV1" s="10"/>
      <c r="EFW1" s="10"/>
      <c r="EFX1" s="10"/>
      <c r="EFY1" s="10"/>
      <c r="EFZ1" s="10"/>
      <c r="EGA1" s="10"/>
      <c r="EGB1" s="10"/>
      <c r="EGC1" s="10"/>
      <c r="EGD1" s="10"/>
      <c r="EGE1" s="10"/>
      <c r="EGF1" s="10"/>
      <c r="EGG1" s="10"/>
      <c r="EGH1" s="10"/>
      <c r="EGI1" s="10"/>
      <c r="EGJ1" s="10"/>
      <c r="EGK1" s="10"/>
      <c r="EGL1" s="10"/>
      <c r="EGM1" s="10"/>
      <c r="EGN1" s="10"/>
      <c r="EGO1" s="10"/>
      <c r="EGP1" s="10"/>
      <c r="EGQ1" s="10"/>
      <c r="EGR1" s="10"/>
      <c r="EGS1" s="10"/>
      <c r="EGT1" s="10"/>
      <c r="EGU1" s="10"/>
      <c r="EGV1" s="10"/>
      <c r="EGW1" s="10"/>
      <c r="EGX1" s="10"/>
      <c r="EGY1" s="10"/>
      <c r="EGZ1" s="10"/>
      <c r="EHA1" s="10"/>
      <c r="EHB1" s="10"/>
      <c r="EHC1" s="10"/>
      <c r="EHD1" s="10"/>
      <c r="EHE1" s="10"/>
      <c r="EHF1" s="10"/>
      <c r="EHG1" s="10"/>
      <c r="EHH1" s="10"/>
      <c r="EHI1" s="10"/>
      <c r="EHJ1" s="10"/>
      <c r="EHK1" s="10"/>
      <c r="EHL1" s="10"/>
      <c r="EHM1" s="10"/>
      <c r="EHN1" s="10"/>
      <c r="EHO1" s="10"/>
      <c r="EHP1" s="10"/>
      <c r="EHQ1" s="10"/>
      <c r="EHR1" s="10"/>
      <c r="EHS1" s="10"/>
      <c r="EHT1" s="10"/>
      <c r="EHU1" s="10"/>
      <c r="EHV1" s="10"/>
      <c r="EHW1" s="10"/>
      <c r="EHX1" s="10"/>
      <c r="EHY1" s="10"/>
      <c r="EHZ1" s="10"/>
      <c r="EIA1" s="10"/>
      <c r="EIB1" s="10"/>
      <c r="EIC1" s="10"/>
      <c r="EID1" s="10"/>
      <c r="EIE1" s="10"/>
      <c r="EIF1" s="10"/>
      <c r="EIG1" s="10"/>
      <c r="EIH1" s="10"/>
      <c r="EII1" s="10"/>
      <c r="EIJ1" s="10"/>
      <c r="EIK1" s="10"/>
      <c r="EIL1" s="10"/>
      <c r="EIM1" s="10"/>
      <c r="EIN1" s="10"/>
      <c r="EIO1" s="10"/>
      <c r="EIP1" s="10"/>
      <c r="EIQ1" s="10"/>
      <c r="EIR1" s="10"/>
      <c r="EIS1" s="10"/>
      <c r="EIT1" s="10"/>
      <c r="EIU1" s="10"/>
      <c r="EIV1" s="10"/>
      <c r="EIW1" s="10"/>
      <c r="EIX1" s="10"/>
      <c r="EIY1" s="10"/>
      <c r="EIZ1" s="10"/>
      <c r="EJA1" s="10"/>
      <c r="EJB1" s="10"/>
      <c r="EJC1" s="10"/>
      <c r="EJD1" s="10"/>
      <c r="EJE1" s="10"/>
      <c r="EJF1" s="10"/>
      <c r="EJG1" s="10"/>
      <c r="EJH1" s="10"/>
      <c r="EJI1" s="10"/>
      <c r="EJJ1" s="10"/>
      <c r="EJK1" s="10"/>
      <c r="EJL1" s="10"/>
      <c r="EJM1" s="10"/>
      <c r="EJN1" s="10"/>
      <c r="EJO1" s="10"/>
      <c r="EJP1" s="10"/>
      <c r="EJQ1" s="10"/>
      <c r="EJR1" s="10"/>
      <c r="EJS1" s="10"/>
      <c r="EJT1" s="10"/>
      <c r="EJU1" s="10"/>
      <c r="EJV1" s="10"/>
      <c r="EJW1" s="10"/>
      <c r="EJX1" s="10"/>
      <c r="EJY1" s="10"/>
      <c r="EJZ1" s="10"/>
      <c r="EKA1" s="10"/>
      <c r="EKB1" s="10"/>
      <c r="EKC1" s="10"/>
      <c r="EKD1" s="10"/>
      <c r="EKE1" s="10"/>
      <c r="EKF1" s="10"/>
      <c r="EKG1" s="10"/>
      <c r="EKH1" s="10"/>
      <c r="EKI1" s="10"/>
      <c r="EKJ1" s="10"/>
      <c r="EKK1" s="10"/>
      <c r="EKL1" s="10"/>
      <c r="EKM1" s="10"/>
      <c r="EKN1" s="10"/>
      <c r="EKO1" s="10"/>
      <c r="EKP1" s="10"/>
      <c r="EKQ1" s="10"/>
      <c r="EKR1" s="10"/>
      <c r="EKS1" s="10"/>
      <c r="EKT1" s="10"/>
      <c r="EKU1" s="10"/>
      <c r="EKV1" s="10"/>
      <c r="EKW1" s="10"/>
      <c r="EKX1" s="10"/>
      <c r="EKY1" s="10"/>
      <c r="EKZ1" s="10"/>
      <c r="ELA1" s="10"/>
      <c r="ELB1" s="10"/>
      <c r="ELC1" s="10"/>
      <c r="ELD1" s="10"/>
      <c r="ELE1" s="10"/>
      <c r="ELF1" s="10"/>
      <c r="ELG1" s="10"/>
      <c r="ELH1" s="10"/>
      <c r="ELI1" s="10"/>
      <c r="ELJ1" s="10"/>
      <c r="ELK1" s="10"/>
      <c r="ELL1" s="10"/>
      <c r="ELM1" s="10"/>
      <c r="ELN1" s="10"/>
      <c r="ELO1" s="10"/>
      <c r="ELP1" s="10"/>
      <c r="ELQ1" s="10"/>
      <c r="ELR1" s="10"/>
      <c r="ELS1" s="10"/>
      <c r="ELT1" s="10"/>
      <c r="ELU1" s="10"/>
      <c r="ELV1" s="10"/>
      <c r="ELW1" s="10"/>
      <c r="ELX1" s="10"/>
      <c r="ELY1" s="10"/>
      <c r="ELZ1" s="10"/>
      <c r="EMA1" s="10"/>
      <c r="EMB1" s="10"/>
      <c r="EMC1" s="10"/>
      <c r="EMD1" s="10"/>
      <c r="EME1" s="10"/>
      <c r="EMF1" s="10"/>
      <c r="EMG1" s="10"/>
      <c r="EMH1" s="10"/>
      <c r="EMI1" s="10"/>
      <c r="EMJ1" s="10"/>
      <c r="EMK1" s="10"/>
      <c r="EML1" s="10"/>
      <c r="EMM1" s="10"/>
      <c r="EMN1" s="10"/>
      <c r="EMO1" s="10"/>
      <c r="EMP1" s="10"/>
      <c r="EMQ1" s="10"/>
      <c r="EMR1" s="10"/>
      <c r="EMS1" s="10"/>
      <c r="EMT1" s="10"/>
      <c r="EMU1" s="10"/>
      <c r="EMV1" s="10"/>
      <c r="EMW1" s="10"/>
      <c r="EMX1" s="10"/>
      <c r="EMY1" s="10"/>
      <c r="EMZ1" s="10"/>
      <c r="ENA1" s="10"/>
      <c r="ENB1" s="10"/>
      <c r="ENC1" s="10"/>
      <c r="END1" s="10"/>
      <c r="ENE1" s="10"/>
      <c r="ENF1" s="10"/>
      <c r="ENG1" s="10"/>
      <c r="ENH1" s="10"/>
      <c r="ENI1" s="10"/>
      <c r="ENJ1" s="10"/>
      <c r="ENK1" s="10"/>
      <c r="ENL1" s="10"/>
      <c r="ENM1" s="10"/>
      <c r="ENN1" s="10"/>
      <c r="ENO1" s="10"/>
      <c r="ENP1" s="10"/>
      <c r="ENQ1" s="10"/>
      <c r="ENR1" s="10"/>
      <c r="ENS1" s="10"/>
      <c r="ENT1" s="10"/>
      <c r="ENU1" s="10"/>
      <c r="ENV1" s="10"/>
      <c r="ENW1" s="10"/>
      <c r="ENX1" s="10"/>
      <c r="ENY1" s="10"/>
      <c r="ENZ1" s="10"/>
      <c r="EOA1" s="10"/>
      <c r="EOB1" s="10"/>
      <c r="EOC1" s="10"/>
      <c r="EOD1" s="10"/>
      <c r="EOE1" s="10"/>
      <c r="EOF1" s="10"/>
      <c r="EOG1" s="10"/>
      <c r="EOH1" s="10"/>
      <c r="EOI1" s="10"/>
      <c r="EOJ1" s="10"/>
      <c r="EOK1" s="10"/>
      <c r="EOL1" s="10"/>
      <c r="EOM1" s="10"/>
      <c r="EON1" s="10"/>
      <c r="EOO1" s="10"/>
      <c r="EOP1" s="10"/>
      <c r="EOQ1" s="10"/>
      <c r="EOR1" s="10"/>
      <c r="EOS1" s="10"/>
      <c r="EOT1" s="10"/>
      <c r="EOU1" s="10"/>
      <c r="EOV1" s="10"/>
      <c r="EOW1" s="10"/>
      <c r="EOX1" s="10"/>
      <c r="EOY1" s="10"/>
      <c r="EOZ1" s="10"/>
      <c r="EPA1" s="10"/>
      <c r="EPB1" s="10"/>
      <c r="EPC1" s="10"/>
      <c r="EPD1" s="10"/>
      <c r="EPE1" s="10"/>
      <c r="EPF1" s="10"/>
      <c r="EPG1" s="10"/>
      <c r="EPH1" s="10"/>
      <c r="EPI1" s="10"/>
      <c r="EPJ1" s="10"/>
      <c r="EPK1" s="10"/>
      <c r="EPL1" s="10"/>
      <c r="EPM1" s="10"/>
      <c r="EPN1" s="10"/>
      <c r="EPO1" s="10"/>
      <c r="EPP1" s="10"/>
      <c r="EPQ1" s="10"/>
      <c r="EPR1" s="10"/>
      <c r="EPS1" s="10"/>
      <c r="EPT1" s="10"/>
      <c r="EPU1" s="10"/>
      <c r="EPV1" s="10"/>
      <c r="EPW1" s="10"/>
      <c r="EPX1" s="10"/>
      <c r="EPY1" s="10"/>
      <c r="EPZ1" s="10"/>
      <c r="EQA1" s="10"/>
      <c r="EQB1" s="10"/>
      <c r="EQC1" s="10"/>
      <c r="EQD1" s="10"/>
      <c r="EQE1" s="10"/>
      <c r="EQF1" s="10"/>
      <c r="EQG1" s="10"/>
      <c r="EQH1" s="10"/>
      <c r="EQI1" s="10"/>
      <c r="EQJ1" s="10"/>
      <c r="EQK1" s="10"/>
      <c r="EQL1" s="10"/>
      <c r="EQM1" s="10"/>
      <c r="EQN1" s="10"/>
      <c r="EQO1" s="10"/>
      <c r="EQP1" s="10"/>
      <c r="EQQ1" s="10"/>
      <c r="EQR1" s="10"/>
      <c r="EQS1" s="10"/>
      <c r="EQT1" s="10"/>
      <c r="EQU1" s="10"/>
      <c r="EQV1" s="10"/>
      <c r="EQW1" s="10"/>
      <c r="EQX1" s="10"/>
      <c r="EQY1" s="10"/>
      <c r="EQZ1" s="10"/>
      <c r="ERA1" s="10"/>
      <c r="ERB1" s="10"/>
      <c r="ERC1" s="10"/>
      <c r="ERD1" s="10"/>
      <c r="ERE1" s="10"/>
      <c r="ERF1" s="10"/>
      <c r="ERG1" s="10"/>
      <c r="ERH1" s="10"/>
      <c r="ERI1" s="10"/>
      <c r="ERJ1" s="10"/>
      <c r="ERK1" s="10"/>
      <c r="ERL1" s="10"/>
      <c r="ERM1" s="10"/>
      <c r="ERN1" s="10"/>
      <c r="ERO1" s="10"/>
      <c r="ERP1" s="10"/>
      <c r="ERQ1" s="10"/>
      <c r="ERR1" s="10"/>
      <c r="ERS1" s="10"/>
      <c r="ERT1" s="10"/>
      <c r="ERU1" s="10"/>
      <c r="ERV1" s="10"/>
      <c r="ERW1" s="10"/>
      <c r="ERX1" s="10"/>
      <c r="ERY1" s="10"/>
      <c r="ERZ1" s="10"/>
      <c r="ESA1" s="10"/>
      <c r="ESB1" s="10"/>
      <c r="ESC1" s="10"/>
      <c r="ESD1" s="10"/>
      <c r="ESE1" s="10"/>
      <c r="ESF1" s="10"/>
      <c r="ESG1" s="10"/>
      <c r="ESH1" s="10"/>
      <c r="ESI1" s="10"/>
      <c r="ESJ1" s="10"/>
      <c r="ESK1" s="10"/>
      <c r="ESL1" s="10"/>
      <c r="ESM1" s="10"/>
      <c r="ESN1" s="10"/>
      <c r="ESO1" s="10"/>
      <c r="ESP1" s="10"/>
      <c r="ESQ1" s="10"/>
      <c r="ESR1" s="10"/>
      <c r="ESS1" s="10"/>
      <c r="EST1" s="10"/>
      <c r="ESU1" s="10"/>
      <c r="ESV1" s="10"/>
      <c r="ESW1" s="10"/>
      <c r="ESX1" s="10"/>
      <c r="ESY1" s="10"/>
      <c r="ESZ1" s="10"/>
      <c r="ETA1" s="10"/>
      <c r="ETB1" s="10"/>
      <c r="ETC1" s="10"/>
      <c r="ETD1" s="10"/>
      <c r="ETE1" s="10"/>
      <c r="ETF1" s="10"/>
      <c r="ETG1" s="10"/>
      <c r="ETH1" s="10"/>
      <c r="ETI1" s="10"/>
      <c r="ETJ1" s="10"/>
      <c r="ETK1" s="10"/>
      <c r="ETL1" s="10"/>
      <c r="ETM1" s="10"/>
      <c r="ETN1" s="10"/>
      <c r="ETO1" s="10"/>
      <c r="ETP1" s="10"/>
      <c r="ETQ1" s="10"/>
      <c r="ETR1" s="10"/>
      <c r="ETS1" s="10"/>
      <c r="ETT1" s="10"/>
      <c r="ETU1" s="10"/>
      <c r="ETV1" s="10"/>
      <c r="ETW1" s="10"/>
      <c r="ETX1" s="10"/>
      <c r="ETY1" s="10"/>
      <c r="ETZ1" s="10"/>
      <c r="EUA1" s="10"/>
      <c r="EUB1" s="10"/>
      <c r="EUC1" s="10"/>
      <c r="EUD1" s="10"/>
      <c r="EUE1" s="10"/>
      <c r="EUF1" s="10"/>
      <c r="EUG1" s="10"/>
      <c r="EUH1" s="10"/>
      <c r="EUI1" s="10"/>
      <c r="EUJ1" s="10"/>
      <c r="EUK1" s="10"/>
      <c r="EUL1" s="10"/>
      <c r="EUM1" s="10"/>
      <c r="EUN1" s="10"/>
      <c r="EUO1" s="10"/>
      <c r="EUP1" s="10"/>
      <c r="EUQ1" s="10"/>
      <c r="EUR1" s="10"/>
      <c r="EUS1" s="10"/>
      <c r="EUT1" s="10"/>
      <c r="EUU1" s="10"/>
      <c r="EUV1" s="10"/>
      <c r="EUW1" s="10"/>
      <c r="EUX1" s="10"/>
      <c r="EUY1" s="10"/>
      <c r="EUZ1" s="10"/>
      <c r="EVA1" s="10"/>
      <c r="EVB1" s="10"/>
      <c r="EVC1" s="10"/>
      <c r="EVD1" s="10"/>
      <c r="EVE1" s="10"/>
      <c r="EVF1" s="10"/>
      <c r="EVG1" s="10"/>
      <c r="EVH1" s="10"/>
      <c r="EVI1" s="10"/>
      <c r="EVJ1" s="10"/>
      <c r="EVK1" s="10"/>
      <c r="EVL1" s="10"/>
      <c r="EVM1" s="10"/>
      <c r="EVN1" s="10"/>
      <c r="EVO1" s="10"/>
      <c r="EVP1" s="10"/>
      <c r="EVQ1" s="10"/>
      <c r="EVR1" s="10"/>
      <c r="EVS1" s="10"/>
      <c r="EVT1" s="10"/>
      <c r="EVU1" s="10"/>
      <c r="EVV1" s="10"/>
      <c r="EVW1" s="10"/>
      <c r="EVX1" s="10"/>
      <c r="EVY1" s="10"/>
      <c r="EVZ1" s="10"/>
      <c r="EWA1" s="10"/>
      <c r="EWB1" s="10"/>
      <c r="EWC1" s="10"/>
      <c r="EWD1" s="10"/>
      <c r="EWE1" s="10"/>
      <c r="EWF1" s="10"/>
      <c r="EWG1" s="10"/>
      <c r="EWH1" s="10"/>
      <c r="EWI1" s="10"/>
      <c r="EWJ1" s="10"/>
      <c r="EWK1" s="10"/>
      <c r="EWL1" s="10"/>
      <c r="EWM1" s="10"/>
      <c r="EWN1" s="10"/>
      <c r="EWO1" s="10"/>
      <c r="EWP1" s="10"/>
      <c r="EWQ1" s="10"/>
      <c r="EWR1" s="10"/>
      <c r="EWS1" s="10"/>
      <c r="EWT1" s="10"/>
      <c r="EWU1" s="10"/>
      <c r="EWV1" s="10"/>
      <c r="EWW1" s="10"/>
      <c r="EWX1" s="10"/>
      <c r="EWY1" s="10"/>
      <c r="EWZ1" s="10"/>
      <c r="EXA1" s="10"/>
      <c r="EXB1" s="10"/>
      <c r="EXC1" s="10"/>
      <c r="EXD1" s="10"/>
      <c r="EXE1" s="10"/>
      <c r="EXF1" s="10"/>
      <c r="EXG1" s="10"/>
      <c r="EXH1" s="10"/>
      <c r="EXI1" s="10"/>
      <c r="EXJ1" s="10"/>
      <c r="EXK1" s="10"/>
      <c r="EXL1" s="10"/>
      <c r="EXM1" s="10"/>
      <c r="EXN1" s="10"/>
      <c r="EXO1" s="10"/>
      <c r="EXP1" s="10"/>
      <c r="EXQ1" s="10"/>
      <c r="EXR1" s="10"/>
      <c r="EXS1" s="10"/>
      <c r="EXT1" s="10"/>
      <c r="EXU1" s="10"/>
      <c r="EXV1" s="10"/>
      <c r="EXW1" s="10"/>
      <c r="EXX1" s="10"/>
      <c r="EXY1" s="10"/>
      <c r="EXZ1" s="10"/>
      <c r="EYA1" s="10"/>
      <c r="EYB1" s="10"/>
      <c r="EYC1" s="10"/>
      <c r="EYD1" s="10"/>
      <c r="EYE1" s="10"/>
      <c r="EYF1" s="10"/>
      <c r="EYG1" s="10"/>
      <c r="EYH1" s="10"/>
      <c r="EYI1" s="10"/>
      <c r="EYJ1" s="10"/>
      <c r="EYK1" s="10"/>
      <c r="EYL1" s="10"/>
      <c r="EYM1" s="10"/>
      <c r="EYN1" s="10"/>
      <c r="EYO1" s="10"/>
      <c r="EYP1" s="10"/>
      <c r="EYQ1" s="10"/>
      <c r="EYR1" s="10"/>
      <c r="EYS1" s="10"/>
      <c r="EYT1" s="10"/>
      <c r="EYU1" s="10"/>
      <c r="EYV1" s="10"/>
      <c r="EYW1" s="10"/>
      <c r="EYX1" s="10"/>
      <c r="EYY1" s="10"/>
      <c r="EYZ1" s="10"/>
      <c r="EZA1" s="10"/>
      <c r="EZB1" s="10"/>
      <c r="EZC1" s="10"/>
      <c r="EZD1" s="10"/>
      <c r="EZE1" s="10"/>
      <c r="EZF1" s="10"/>
      <c r="EZG1" s="10"/>
      <c r="EZH1" s="10"/>
      <c r="EZI1" s="10"/>
      <c r="EZJ1" s="10"/>
      <c r="EZK1" s="10"/>
      <c r="EZL1" s="10"/>
      <c r="EZM1" s="10"/>
      <c r="EZN1" s="10"/>
      <c r="EZO1" s="10"/>
      <c r="EZP1" s="10"/>
      <c r="EZQ1" s="10"/>
      <c r="EZR1" s="10"/>
      <c r="EZS1" s="10"/>
      <c r="EZT1" s="10"/>
      <c r="EZU1" s="10"/>
      <c r="EZV1" s="10"/>
      <c r="EZW1" s="10"/>
      <c r="EZX1" s="10"/>
      <c r="EZY1" s="10"/>
      <c r="EZZ1" s="10"/>
      <c r="FAA1" s="10"/>
      <c r="FAB1" s="10"/>
      <c r="FAC1" s="10"/>
      <c r="FAD1" s="10"/>
      <c r="FAE1" s="10"/>
      <c r="FAF1" s="10"/>
      <c r="FAG1" s="10"/>
      <c r="FAH1" s="10"/>
      <c r="FAI1" s="10"/>
      <c r="FAJ1" s="10"/>
      <c r="FAK1" s="10"/>
      <c r="FAL1" s="10"/>
      <c r="FAM1" s="10"/>
      <c r="FAN1" s="10"/>
      <c r="FAO1" s="10"/>
      <c r="FAP1" s="10"/>
      <c r="FAQ1" s="10"/>
      <c r="FAR1" s="10"/>
      <c r="FAS1" s="10"/>
      <c r="FAT1" s="10"/>
      <c r="FAU1" s="10"/>
      <c r="FAV1" s="10"/>
      <c r="FAW1" s="10"/>
      <c r="FAX1" s="10"/>
      <c r="FAY1" s="10"/>
      <c r="FAZ1" s="10"/>
      <c r="FBA1" s="10"/>
      <c r="FBB1" s="10"/>
      <c r="FBC1" s="10"/>
      <c r="FBD1" s="10"/>
      <c r="FBE1" s="10"/>
      <c r="FBF1" s="10"/>
      <c r="FBG1" s="10"/>
      <c r="FBH1" s="10"/>
      <c r="FBI1" s="10"/>
      <c r="FBJ1" s="10"/>
      <c r="FBK1" s="10"/>
      <c r="FBL1" s="10"/>
      <c r="FBM1" s="10"/>
      <c r="FBN1" s="10"/>
      <c r="FBO1" s="10"/>
      <c r="FBP1" s="10"/>
      <c r="FBQ1" s="10"/>
      <c r="FBR1" s="10"/>
      <c r="FBS1" s="10"/>
      <c r="FBT1" s="10"/>
      <c r="FBU1" s="10"/>
      <c r="FBV1" s="10"/>
      <c r="FBW1" s="10"/>
      <c r="FBX1" s="10"/>
      <c r="FBY1" s="10"/>
      <c r="FBZ1" s="10"/>
      <c r="FCA1" s="10"/>
      <c r="FCB1" s="10"/>
      <c r="FCC1" s="10"/>
      <c r="FCD1" s="10"/>
      <c r="FCE1" s="10"/>
      <c r="FCF1" s="10"/>
      <c r="FCG1" s="10"/>
      <c r="FCH1" s="10"/>
      <c r="FCI1" s="10"/>
      <c r="FCJ1" s="10"/>
      <c r="FCK1" s="10"/>
      <c r="FCL1" s="10"/>
      <c r="FCM1" s="10"/>
      <c r="FCN1" s="10"/>
      <c r="FCO1" s="10"/>
      <c r="FCP1" s="10"/>
      <c r="FCQ1" s="10"/>
      <c r="FCR1" s="10"/>
      <c r="FCS1" s="10"/>
      <c r="FCT1" s="10"/>
      <c r="FCU1" s="10"/>
      <c r="FCV1" s="10"/>
      <c r="FCW1" s="10"/>
      <c r="FCX1" s="10"/>
      <c r="FCY1" s="10"/>
      <c r="FCZ1" s="10"/>
      <c r="FDA1" s="10"/>
      <c r="FDB1" s="10"/>
      <c r="FDC1" s="10"/>
      <c r="FDD1" s="10"/>
      <c r="FDE1" s="10"/>
      <c r="FDF1" s="10"/>
      <c r="FDG1" s="10"/>
      <c r="FDH1" s="10"/>
      <c r="FDI1" s="10"/>
      <c r="FDJ1" s="10"/>
      <c r="FDK1" s="10"/>
      <c r="FDL1" s="10"/>
      <c r="FDM1" s="10"/>
      <c r="FDN1" s="10"/>
      <c r="FDO1" s="10"/>
      <c r="FDP1" s="10"/>
      <c r="FDQ1" s="10"/>
      <c r="FDR1" s="10"/>
      <c r="FDS1" s="10"/>
      <c r="FDT1" s="10"/>
      <c r="FDU1" s="10"/>
      <c r="FDV1" s="10"/>
      <c r="FDW1" s="10"/>
      <c r="FDX1" s="10"/>
      <c r="FDY1" s="10"/>
      <c r="FDZ1" s="10"/>
      <c r="FEA1" s="10"/>
      <c r="FEB1" s="10"/>
      <c r="FEC1" s="10"/>
      <c r="FED1" s="10"/>
      <c r="FEE1" s="10"/>
      <c r="FEF1" s="10"/>
      <c r="FEG1" s="10"/>
      <c r="FEH1" s="10"/>
      <c r="FEI1" s="10"/>
      <c r="FEJ1" s="10"/>
      <c r="FEK1" s="10"/>
      <c r="FEL1" s="10"/>
      <c r="FEM1" s="10"/>
      <c r="FEN1" s="10"/>
      <c r="FEO1" s="10"/>
      <c r="FEP1" s="10"/>
      <c r="FEQ1" s="10"/>
      <c r="FER1" s="10"/>
      <c r="FES1" s="10"/>
      <c r="FET1" s="10"/>
      <c r="FEU1" s="10"/>
      <c r="FEV1" s="10"/>
      <c r="FEW1" s="10"/>
      <c r="FEX1" s="10"/>
      <c r="FEY1" s="10"/>
      <c r="FEZ1" s="10"/>
      <c r="FFA1" s="10"/>
      <c r="FFB1" s="10"/>
      <c r="FFC1" s="10"/>
      <c r="FFD1" s="10"/>
      <c r="FFE1" s="10"/>
      <c r="FFF1" s="10"/>
      <c r="FFG1" s="10"/>
      <c r="FFH1" s="10"/>
      <c r="FFI1" s="10"/>
      <c r="FFJ1" s="10"/>
      <c r="FFK1" s="10"/>
      <c r="FFL1" s="10"/>
      <c r="FFM1" s="10"/>
      <c r="FFN1" s="10"/>
      <c r="FFO1" s="10"/>
      <c r="FFP1" s="10"/>
      <c r="FFQ1" s="10"/>
      <c r="FFR1" s="10"/>
      <c r="FFS1" s="10"/>
      <c r="FFT1" s="10"/>
      <c r="FFU1" s="10"/>
      <c r="FFV1" s="10"/>
      <c r="FFW1" s="10"/>
      <c r="FFX1" s="10"/>
      <c r="FFY1" s="10"/>
      <c r="FFZ1" s="10"/>
      <c r="FGA1" s="10"/>
      <c r="FGB1" s="10"/>
      <c r="FGC1" s="10"/>
      <c r="FGD1" s="10"/>
      <c r="FGE1" s="10"/>
      <c r="FGF1" s="10"/>
      <c r="FGG1" s="10"/>
      <c r="FGH1" s="10"/>
      <c r="FGI1" s="10"/>
      <c r="FGJ1" s="10"/>
      <c r="FGK1" s="10"/>
      <c r="FGL1" s="10"/>
      <c r="FGM1" s="10"/>
      <c r="FGN1" s="10"/>
      <c r="FGO1" s="10"/>
      <c r="FGP1" s="10"/>
      <c r="FGQ1" s="10"/>
      <c r="FGR1" s="10"/>
      <c r="FGS1" s="10"/>
      <c r="FGT1" s="10"/>
      <c r="FGU1" s="10"/>
      <c r="FGV1" s="10"/>
      <c r="FGW1" s="10"/>
      <c r="FGX1" s="10"/>
      <c r="FGY1" s="10"/>
      <c r="FGZ1" s="10"/>
      <c r="FHA1" s="10"/>
      <c r="FHB1" s="10"/>
      <c r="FHC1" s="10"/>
      <c r="FHD1" s="10"/>
      <c r="FHE1" s="10"/>
      <c r="FHF1" s="10"/>
      <c r="FHG1" s="10"/>
      <c r="FHH1" s="10"/>
      <c r="FHI1" s="10"/>
      <c r="FHJ1" s="10"/>
      <c r="FHK1" s="10"/>
      <c r="FHL1" s="10"/>
      <c r="FHM1" s="10"/>
      <c r="FHN1" s="10"/>
      <c r="FHO1" s="10"/>
      <c r="FHP1" s="10"/>
      <c r="FHQ1" s="10"/>
      <c r="FHR1" s="10"/>
      <c r="FHS1" s="10"/>
      <c r="FHT1" s="10"/>
      <c r="FHU1" s="10"/>
      <c r="FHV1" s="10"/>
      <c r="FHW1" s="10"/>
      <c r="FHX1" s="10"/>
      <c r="FHY1" s="10"/>
      <c r="FHZ1" s="10"/>
      <c r="FIA1" s="10"/>
      <c r="FIB1" s="10"/>
      <c r="FIC1" s="10"/>
      <c r="FID1" s="10"/>
      <c r="FIE1" s="10"/>
      <c r="FIF1" s="10"/>
      <c r="FIG1" s="10"/>
      <c r="FIH1" s="10"/>
      <c r="FII1" s="10"/>
      <c r="FIJ1" s="10"/>
      <c r="FIK1" s="10"/>
      <c r="FIL1" s="10"/>
      <c r="FIM1" s="10"/>
      <c r="FIN1" s="10"/>
      <c r="FIO1" s="10"/>
      <c r="FIP1" s="10"/>
      <c r="FIQ1" s="10"/>
      <c r="FIR1" s="10"/>
      <c r="FIS1" s="10"/>
      <c r="FIT1" s="10"/>
      <c r="FIU1" s="10"/>
      <c r="FIV1" s="10"/>
      <c r="FIW1" s="10"/>
      <c r="FIX1" s="10"/>
      <c r="FIY1" s="10"/>
      <c r="FIZ1" s="10"/>
      <c r="FJA1" s="10"/>
      <c r="FJB1" s="10"/>
      <c r="FJC1" s="10"/>
      <c r="FJD1" s="10"/>
      <c r="FJE1" s="10"/>
      <c r="FJF1" s="10"/>
      <c r="FJG1" s="10"/>
      <c r="FJH1" s="10"/>
      <c r="FJI1" s="10"/>
      <c r="FJJ1" s="10"/>
      <c r="FJK1" s="10"/>
      <c r="FJL1" s="10"/>
      <c r="FJM1" s="10"/>
      <c r="FJN1" s="10"/>
      <c r="FJO1" s="10"/>
      <c r="FJP1" s="10"/>
      <c r="FJQ1" s="10"/>
      <c r="FJR1" s="10"/>
      <c r="FJS1" s="10"/>
      <c r="FJT1" s="10"/>
      <c r="FJU1" s="10"/>
      <c r="FJV1" s="10"/>
      <c r="FJW1" s="10"/>
      <c r="FJX1" s="10"/>
      <c r="FJY1" s="10"/>
      <c r="FJZ1" s="10"/>
      <c r="FKA1" s="10"/>
      <c r="FKB1" s="10"/>
      <c r="FKC1" s="10"/>
      <c r="FKD1" s="10"/>
      <c r="FKE1" s="10"/>
      <c r="FKF1" s="10"/>
      <c r="FKG1" s="10"/>
      <c r="FKH1" s="10"/>
      <c r="FKI1" s="10"/>
      <c r="FKJ1" s="10"/>
      <c r="FKK1" s="10"/>
      <c r="FKL1" s="10"/>
      <c r="FKM1" s="10"/>
      <c r="FKN1" s="10"/>
      <c r="FKO1" s="10"/>
      <c r="FKP1" s="10"/>
      <c r="FKQ1" s="10"/>
      <c r="FKR1" s="10"/>
      <c r="FKS1" s="10"/>
      <c r="FKT1" s="10"/>
      <c r="FKU1" s="10"/>
      <c r="FKV1" s="10"/>
      <c r="FKW1" s="10"/>
      <c r="FKX1" s="10"/>
      <c r="FKY1" s="10"/>
      <c r="FKZ1" s="10"/>
      <c r="FLA1" s="10"/>
      <c r="FLB1" s="10"/>
      <c r="FLC1" s="10"/>
      <c r="FLD1" s="10"/>
      <c r="FLE1" s="10"/>
      <c r="FLF1" s="10"/>
      <c r="FLG1" s="10"/>
      <c r="FLH1" s="10"/>
      <c r="FLI1" s="10"/>
      <c r="FLJ1" s="10"/>
      <c r="FLK1" s="10"/>
      <c r="FLL1" s="10"/>
      <c r="FLM1" s="10"/>
      <c r="FLN1" s="10"/>
      <c r="FLO1" s="10"/>
      <c r="FLP1" s="10"/>
      <c r="FLQ1" s="10"/>
      <c r="FLR1" s="10"/>
      <c r="FLS1" s="10"/>
      <c r="FLT1" s="10"/>
      <c r="FLU1" s="10"/>
      <c r="FLV1" s="10"/>
      <c r="FLW1" s="10"/>
      <c r="FLX1" s="10"/>
      <c r="FLY1" s="10"/>
      <c r="FLZ1" s="10"/>
      <c r="FMA1" s="10"/>
      <c r="FMB1" s="10"/>
      <c r="FMC1" s="10"/>
      <c r="FMD1" s="10"/>
      <c r="FME1" s="10"/>
      <c r="FMF1" s="10"/>
      <c r="FMG1" s="10"/>
      <c r="FMH1" s="10"/>
      <c r="FMI1" s="10"/>
      <c r="FMJ1" s="10"/>
      <c r="FMK1" s="10"/>
      <c r="FML1" s="10"/>
      <c r="FMM1" s="10"/>
      <c r="FMN1" s="10"/>
      <c r="FMO1" s="10"/>
      <c r="FMP1" s="10"/>
      <c r="FMQ1" s="10"/>
      <c r="FMR1" s="10"/>
      <c r="FMS1" s="10"/>
      <c r="FMT1" s="10"/>
      <c r="FMU1" s="10"/>
      <c r="FMV1" s="10"/>
      <c r="FMW1" s="10"/>
      <c r="FMX1" s="10"/>
      <c r="FMY1" s="10"/>
      <c r="FMZ1" s="10"/>
      <c r="FNA1" s="10"/>
      <c r="FNB1" s="10"/>
      <c r="FNC1" s="10"/>
      <c r="FND1" s="10"/>
      <c r="FNE1" s="10"/>
      <c r="FNF1" s="10"/>
      <c r="FNG1" s="10"/>
      <c r="FNH1" s="10"/>
      <c r="FNI1" s="10"/>
      <c r="FNJ1" s="10"/>
      <c r="FNK1" s="10"/>
      <c r="FNL1" s="10"/>
      <c r="FNM1" s="10"/>
      <c r="FNN1" s="10"/>
      <c r="FNO1" s="10"/>
      <c r="FNP1" s="10"/>
      <c r="FNQ1" s="10"/>
      <c r="FNR1" s="10"/>
      <c r="FNS1" s="10"/>
      <c r="FNT1" s="10"/>
      <c r="FNU1" s="10"/>
      <c r="FNV1" s="10"/>
      <c r="FNW1" s="10"/>
      <c r="FNX1" s="10"/>
      <c r="FNY1" s="10"/>
      <c r="FNZ1" s="10"/>
      <c r="FOA1" s="10"/>
      <c r="FOB1" s="10"/>
      <c r="FOC1" s="10"/>
      <c r="FOD1" s="10"/>
      <c r="FOE1" s="10"/>
      <c r="FOF1" s="10"/>
      <c r="FOG1" s="10"/>
      <c r="FOH1" s="10"/>
      <c r="FOI1" s="10"/>
      <c r="FOJ1" s="10"/>
      <c r="FOK1" s="10"/>
      <c r="FOL1" s="10"/>
      <c r="FOM1" s="10"/>
      <c r="FON1" s="10"/>
      <c r="FOO1" s="10"/>
      <c r="FOP1" s="10"/>
      <c r="FOQ1" s="10"/>
      <c r="FOR1" s="10"/>
      <c r="FOS1" s="10"/>
      <c r="FOT1" s="10"/>
      <c r="FOU1" s="10"/>
      <c r="FOV1" s="10"/>
      <c r="FOW1" s="10"/>
      <c r="FOX1" s="10"/>
      <c r="FOY1" s="10"/>
      <c r="FOZ1" s="10"/>
      <c r="FPA1" s="10"/>
      <c r="FPB1" s="10"/>
      <c r="FPC1" s="10"/>
      <c r="FPD1" s="10"/>
      <c r="FPE1" s="10"/>
      <c r="FPF1" s="10"/>
      <c r="FPG1" s="10"/>
      <c r="FPH1" s="10"/>
      <c r="FPI1" s="10"/>
      <c r="FPJ1" s="10"/>
      <c r="FPK1" s="10"/>
      <c r="FPL1" s="10"/>
      <c r="FPM1" s="10"/>
      <c r="FPN1" s="10"/>
      <c r="FPO1" s="10"/>
      <c r="FPP1" s="10"/>
      <c r="FPQ1" s="10"/>
      <c r="FPR1" s="10"/>
      <c r="FPS1" s="10"/>
      <c r="FPT1" s="10"/>
      <c r="FPU1" s="10"/>
      <c r="FPV1" s="10"/>
      <c r="FPW1" s="10"/>
      <c r="FPX1" s="10"/>
      <c r="FPY1" s="10"/>
      <c r="FPZ1" s="10"/>
      <c r="FQA1" s="10"/>
      <c r="FQB1" s="10"/>
      <c r="FQC1" s="10"/>
      <c r="FQD1" s="10"/>
      <c r="FQE1" s="10"/>
      <c r="FQF1" s="10"/>
      <c r="FQG1" s="10"/>
      <c r="FQH1" s="10"/>
      <c r="FQI1" s="10"/>
      <c r="FQJ1" s="10"/>
      <c r="FQK1" s="10"/>
      <c r="FQL1" s="10"/>
      <c r="FQM1" s="10"/>
      <c r="FQN1" s="10"/>
      <c r="FQO1" s="10"/>
      <c r="FQP1" s="10"/>
      <c r="FQQ1" s="10"/>
      <c r="FQR1" s="10"/>
      <c r="FQS1" s="10"/>
      <c r="FQT1" s="10"/>
      <c r="FQU1" s="10"/>
      <c r="FQV1" s="10"/>
      <c r="FQW1" s="10"/>
      <c r="FQX1" s="10"/>
      <c r="FQY1" s="10"/>
      <c r="FQZ1" s="10"/>
      <c r="FRA1" s="10"/>
      <c r="FRB1" s="10"/>
      <c r="FRC1" s="10"/>
      <c r="FRD1" s="10"/>
      <c r="FRE1" s="10"/>
      <c r="FRF1" s="10"/>
      <c r="FRG1" s="10"/>
      <c r="FRH1" s="10"/>
      <c r="FRI1" s="10"/>
      <c r="FRJ1" s="10"/>
      <c r="FRK1" s="10"/>
      <c r="FRL1" s="10"/>
      <c r="FRM1" s="10"/>
      <c r="FRN1" s="10"/>
      <c r="FRO1" s="10"/>
      <c r="FRP1" s="10"/>
      <c r="FRQ1" s="10"/>
      <c r="FRR1" s="10"/>
      <c r="FRS1" s="10"/>
      <c r="FRT1" s="10"/>
      <c r="FRU1" s="10"/>
      <c r="FRV1" s="10"/>
      <c r="FRW1" s="10"/>
      <c r="FRX1" s="10"/>
      <c r="FRY1" s="10"/>
      <c r="FRZ1" s="10"/>
      <c r="FSA1" s="10"/>
      <c r="FSB1" s="10"/>
      <c r="FSC1" s="10"/>
      <c r="FSD1" s="10"/>
      <c r="FSE1" s="10"/>
      <c r="FSF1" s="10"/>
      <c r="FSG1" s="10"/>
      <c r="FSH1" s="10"/>
      <c r="FSI1" s="10"/>
      <c r="FSJ1" s="10"/>
      <c r="FSK1" s="10"/>
      <c r="FSL1" s="10"/>
      <c r="FSM1" s="10"/>
      <c r="FSN1" s="10"/>
      <c r="FSO1" s="10"/>
      <c r="FSP1" s="10"/>
      <c r="FSQ1" s="10"/>
      <c r="FSR1" s="10"/>
      <c r="FSS1" s="10"/>
      <c r="FST1" s="10"/>
      <c r="FSU1" s="10"/>
      <c r="FSV1" s="10"/>
      <c r="FSW1" s="10"/>
      <c r="FSX1" s="10"/>
      <c r="FSY1" s="10"/>
      <c r="FSZ1" s="10"/>
      <c r="FTA1" s="10"/>
      <c r="FTB1" s="10"/>
      <c r="FTC1" s="10"/>
      <c r="FTD1" s="10"/>
      <c r="FTE1" s="10"/>
      <c r="FTF1" s="10"/>
      <c r="FTG1" s="10"/>
      <c r="FTH1" s="10"/>
      <c r="FTI1" s="10"/>
      <c r="FTJ1" s="10"/>
      <c r="FTK1" s="10"/>
      <c r="FTL1" s="10"/>
      <c r="FTM1" s="10"/>
      <c r="FTN1" s="10"/>
      <c r="FTO1" s="10"/>
      <c r="FTP1" s="10"/>
      <c r="FTQ1" s="10"/>
      <c r="FTR1" s="10"/>
      <c r="FTS1" s="10"/>
      <c r="FTT1" s="10"/>
      <c r="FTU1" s="10"/>
      <c r="FTV1" s="10"/>
      <c r="FTW1" s="10"/>
      <c r="FTX1" s="10"/>
      <c r="FTY1" s="10"/>
      <c r="FTZ1" s="10"/>
      <c r="FUA1" s="10"/>
      <c r="FUB1" s="10"/>
      <c r="FUC1" s="10"/>
      <c r="FUD1" s="10"/>
      <c r="FUE1" s="10"/>
      <c r="FUF1" s="10"/>
      <c r="FUG1" s="10"/>
      <c r="FUH1" s="10"/>
      <c r="FUI1" s="10"/>
      <c r="FUJ1" s="10"/>
      <c r="FUK1" s="10"/>
      <c r="FUL1" s="10"/>
      <c r="FUM1" s="10"/>
      <c r="FUN1" s="10"/>
      <c r="FUO1" s="10"/>
      <c r="FUP1" s="10"/>
      <c r="FUQ1" s="10"/>
      <c r="FUR1" s="10"/>
      <c r="FUS1" s="10"/>
      <c r="FUT1" s="10"/>
      <c r="FUU1" s="10"/>
      <c r="FUV1" s="10"/>
      <c r="FUW1" s="10"/>
      <c r="FUX1" s="10"/>
      <c r="FUY1" s="10"/>
      <c r="FUZ1" s="10"/>
      <c r="FVA1" s="10"/>
      <c r="FVB1" s="10"/>
      <c r="FVC1" s="10"/>
      <c r="FVD1" s="10"/>
      <c r="FVE1" s="10"/>
      <c r="FVF1" s="10"/>
      <c r="FVG1" s="10"/>
      <c r="FVH1" s="10"/>
      <c r="FVI1" s="10"/>
      <c r="FVJ1" s="10"/>
      <c r="FVK1" s="10"/>
      <c r="FVL1" s="10"/>
      <c r="FVM1" s="10"/>
      <c r="FVN1" s="10"/>
      <c r="FVO1" s="10"/>
      <c r="FVP1" s="10"/>
      <c r="FVQ1" s="10"/>
      <c r="FVR1" s="10"/>
      <c r="FVS1" s="10"/>
      <c r="FVT1" s="10"/>
      <c r="FVU1" s="10"/>
      <c r="FVV1" s="10"/>
      <c r="FVW1" s="10"/>
      <c r="FVX1" s="10"/>
      <c r="FVY1" s="10"/>
      <c r="FVZ1" s="10"/>
      <c r="FWA1" s="10"/>
      <c r="FWB1" s="10"/>
      <c r="FWC1" s="10"/>
      <c r="FWD1" s="10"/>
      <c r="FWE1" s="10"/>
      <c r="FWF1" s="10"/>
      <c r="FWG1" s="10"/>
      <c r="FWH1" s="10"/>
      <c r="FWI1" s="10"/>
      <c r="FWJ1" s="10"/>
      <c r="FWK1" s="10"/>
      <c r="FWL1" s="10"/>
      <c r="FWM1" s="10"/>
      <c r="FWN1" s="10"/>
      <c r="FWO1" s="10"/>
      <c r="FWP1" s="10"/>
      <c r="FWQ1" s="10"/>
      <c r="FWR1" s="10"/>
      <c r="FWS1" s="10"/>
      <c r="FWT1" s="10"/>
      <c r="FWU1" s="10"/>
      <c r="FWV1" s="10"/>
      <c r="FWW1" s="10"/>
      <c r="FWX1" s="10"/>
      <c r="FWY1" s="10"/>
      <c r="FWZ1" s="10"/>
      <c r="FXA1" s="10"/>
      <c r="FXB1" s="10"/>
      <c r="FXC1" s="10"/>
      <c r="FXD1" s="10"/>
      <c r="FXE1" s="10"/>
      <c r="FXF1" s="10"/>
      <c r="FXG1" s="10"/>
      <c r="FXH1" s="10"/>
      <c r="FXI1" s="10"/>
      <c r="FXJ1" s="10"/>
      <c r="FXK1" s="10"/>
      <c r="FXL1" s="10"/>
      <c r="FXM1" s="10"/>
      <c r="FXN1" s="10"/>
      <c r="FXO1" s="10"/>
      <c r="FXP1" s="10"/>
      <c r="FXQ1" s="10"/>
      <c r="FXR1" s="10"/>
      <c r="FXS1" s="10"/>
      <c r="FXT1" s="10"/>
      <c r="FXU1" s="10"/>
      <c r="FXV1" s="10"/>
      <c r="FXW1" s="10"/>
      <c r="FXX1" s="10"/>
      <c r="FXY1" s="10"/>
      <c r="FXZ1" s="10"/>
      <c r="FYA1" s="10"/>
      <c r="FYB1" s="10"/>
      <c r="FYC1" s="10"/>
      <c r="FYD1" s="10"/>
      <c r="FYE1" s="10"/>
      <c r="FYF1" s="10"/>
      <c r="FYG1" s="10"/>
      <c r="FYH1" s="10"/>
      <c r="FYI1" s="10"/>
      <c r="FYJ1" s="10"/>
      <c r="FYK1" s="10"/>
      <c r="FYL1" s="10"/>
      <c r="FYM1" s="10"/>
      <c r="FYN1" s="10"/>
      <c r="FYO1" s="10"/>
      <c r="FYP1" s="10"/>
      <c r="FYQ1" s="10"/>
      <c r="FYR1" s="10"/>
      <c r="FYS1" s="10"/>
      <c r="FYT1" s="10"/>
      <c r="FYU1" s="10"/>
      <c r="FYV1" s="10"/>
      <c r="FYW1" s="10"/>
      <c r="FYX1" s="10"/>
      <c r="FYY1" s="10"/>
      <c r="FYZ1" s="10"/>
      <c r="FZA1" s="10"/>
      <c r="FZB1" s="10"/>
      <c r="FZC1" s="10"/>
      <c r="FZD1" s="10"/>
      <c r="FZE1" s="10"/>
      <c r="FZF1" s="10"/>
      <c r="FZG1" s="10"/>
      <c r="FZH1" s="10"/>
      <c r="FZI1" s="10"/>
      <c r="FZJ1" s="10"/>
      <c r="FZK1" s="10"/>
      <c r="FZL1" s="10"/>
      <c r="FZM1" s="10"/>
      <c r="FZN1" s="10"/>
      <c r="FZO1" s="10"/>
      <c r="FZP1" s="10"/>
      <c r="FZQ1" s="10"/>
      <c r="FZR1" s="10"/>
      <c r="FZS1" s="10"/>
      <c r="FZT1" s="10"/>
      <c r="FZU1" s="10"/>
      <c r="FZV1" s="10"/>
      <c r="FZW1" s="10"/>
      <c r="FZX1" s="10"/>
      <c r="FZY1" s="10"/>
      <c r="FZZ1" s="10"/>
      <c r="GAA1" s="10"/>
      <c r="GAB1" s="10"/>
      <c r="GAC1" s="10"/>
      <c r="GAD1" s="10"/>
      <c r="GAE1" s="10"/>
      <c r="GAF1" s="10"/>
      <c r="GAG1" s="10"/>
      <c r="GAH1" s="10"/>
      <c r="GAI1" s="10"/>
      <c r="GAJ1" s="10"/>
      <c r="GAK1" s="10"/>
      <c r="GAL1" s="10"/>
      <c r="GAM1" s="10"/>
      <c r="GAN1" s="10"/>
      <c r="GAO1" s="10"/>
      <c r="GAP1" s="10"/>
      <c r="GAQ1" s="10"/>
      <c r="GAR1" s="10"/>
      <c r="GAS1" s="10"/>
      <c r="GAT1" s="10"/>
      <c r="GAU1" s="10"/>
      <c r="GAV1" s="10"/>
      <c r="GAW1" s="10"/>
      <c r="GAX1" s="10"/>
      <c r="GAY1" s="10"/>
      <c r="GAZ1" s="10"/>
      <c r="GBA1" s="10"/>
      <c r="GBB1" s="10"/>
      <c r="GBC1" s="10"/>
      <c r="GBD1" s="10"/>
      <c r="GBE1" s="10"/>
      <c r="GBF1" s="10"/>
      <c r="GBG1" s="10"/>
      <c r="GBH1" s="10"/>
      <c r="GBI1" s="10"/>
      <c r="GBJ1" s="10"/>
      <c r="GBK1" s="10"/>
      <c r="GBL1" s="10"/>
      <c r="GBM1" s="10"/>
      <c r="GBN1" s="10"/>
      <c r="GBO1" s="10"/>
      <c r="GBP1" s="10"/>
      <c r="GBQ1" s="10"/>
      <c r="GBR1" s="10"/>
      <c r="GBS1" s="10"/>
      <c r="GBT1" s="10"/>
      <c r="GBU1" s="10"/>
      <c r="GBV1" s="10"/>
      <c r="GBW1" s="10"/>
      <c r="GBX1" s="10"/>
      <c r="GBY1" s="10"/>
      <c r="GBZ1" s="10"/>
      <c r="GCA1" s="10"/>
      <c r="GCB1" s="10"/>
      <c r="GCC1" s="10"/>
      <c r="GCD1" s="10"/>
      <c r="GCE1" s="10"/>
      <c r="GCF1" s="10"/>
      <c r="GCG1" s="10"/>
      <c r="GCH1" s="10"/>
      <c r="GCI1" s="10"/>
      <c r="GCJ1" s="10"/>
      <c r="GCK1" s="10"/>
      <c r="GCL1" s="10"/>
      <c r="GCM1" s="10"/>
      <c r="GCN1" s="10"/>
      <c r="GCO1" s="10"/>
      <c r="GCP1" s="10"/>
      <c r="GCQ1" s="10"/>
      <c r="GCR1" s="10"/>
      <c r="GCS1" s="10"/>
      <c r="GCT1" s="10"/>
      <c r="GCU1" s="10"/>
      <c r="GCV1" s="10"/>
      <c r="GCW1" s="10"/>
      <c r="GCX1" s="10"/>
      <c r="GCY1" s="10"/>
      <c r="GCZ1" s="10"/>
      <c r="GDA1" s="10"/>
      <c r="GDB1" s="10"/>
      <c r="GDC1" s="10"/>
      <c r="GDD1" s="10"/>
      <c r="GDE1" s="10"/>
      <c r="GDF1" s="10"/>
      <c r="GDG1" s="10"/>
      <c r="GDH1" s="10"/>
      <c r="GDI1" s="10"/>
      <c r="GDJ1" s="10"/>
      <c r="GDK1" s="10"/>
      <c r="GDL1" s="10"/>
      <c r="GDM1" s="10"/>
      <c r="GDN1" s="10"/>
      <c r="GDO1" s="10"/>
      <c r="GDP1" s="10"/>
      <c r="GDQ1" s="10"/>
      <c r="GDR1" s="10"/>
      <c r="GDS1" s="10"/>
      <c r="GDT1" s="10"/>
      <c r="GDU1" s="10"/>
      <c r="GDV1" s="10"/>
      <c r="GDW1" s="10"/>
      <c r="GDX1" s="10"/>
      <c r="GDY1" s="10"/>
      <c r="GDZ1" s="10"/>
      <c r="GEA1" s="10"/>
      <c r="GEB1" s="10"/>
      <c r="GEC1" s="10"/>
      <c r="GED1" s="10"/>
      <c r="GEE1" s="10"/>
      <c r="GEF1" s="10"/>
      <c r="GEG1" s="10"/>
      <c r="GEH1" s="10"/>
      <c r="GEI1" s="10"/>
      <c r="GEJ1" s="10"/>
      <c r="GEK1" s="10"/>
      <c r="GEL1" s="10"/>
      <c r="GEM1" s="10"/>
      <c r="GEN1" s="10"/>
      <c r="GEO1" s="10"/>
      <c r="GEP1" s="10"/>
      <c r="GEQ1" s="10"/>
      <c r="GER1" s="10"/>
      <c r="GES1" s="10"/>
      <c r="GET1" s="10"/>
      <c r="GEU1" s="10"/>
      <c r="GEV1" s="10"/>
      <c r="GEW1" s="10"/>
      <c r="GEX1" s="10"/>
      <c r="GEY1" s="10"/>
      <c r="GEZ1" s="10"/>
      <c r="GFA1" s="10"/>
      <c r="GFB1" s="10"/>
      <c r="GFC1" s="10"/>
      <c r="GFD1" s="10"/>
      <c r="GFE1" s="10"/>
      <c r="GFF1" s="10"/>
      <c r="GFG1" s="10"/>
      <c r="GFH1" s="10"/>
      <c r="GFI1" s="10"/>
      <c r="GFJ1" s="10"/>
      <c r="GFK1" s="10"/>
      <c r="GFL1" s="10"/>
      <c r="GFM1" s="10"/>
      <c r="GFN1" s="10"/>
      <c r="GFO1" s="10"/>
      <c r="GFP1" s="10"/>
      <c r="GFQ1" s="10"/>
      <c r="GFR1" s="10"/>
      <c r="GFS1" s="10"/>
      <c r="GFT1" s="10"/>
      <c r="GFU1" s="10"/>
      <c r="GFV1" s="10"/>
      <c r="GFW1" s="10"/>
      <c r="GFX1" s="10"/>
      <c r="GFY1" s="10"/>
      <c r="GFZ1" s="10"/>
      <c r="GGA1" s="10"/>
      <c r="GGB1" s="10"/>
      <c r="GGC1" s="10"/>
      <c r="GGD1" s="10"/>
      <c r="GGE1" s="10"/>
      <c r="GGF1" s="10"/>
      <c r="GGG1" s="10"/>
      <c r="GGH1" s="10"/>
      <c r="GGI1" s="10"/>
      <c r="GGJ1" s="10"/>
      <c r="GGK1" s="10"/>
      <c r="GGL1" s="10"/>
      <c r="GGM1" s="10"/>
      <c r="GGN1" s="10"/>
      <c r="GGO1" s="10"/>
      <c r="GGP1" s="10"/>
      <c r="GGQ1" s="10"/>
      <c r="GGR1" s="10"/>
      <c r="GGS1" s="10"/>
      <c r="GGT1" s="10"/>
      <c r="GGU1" s="10"/>
      <c r="GGV1" s="10"/>
      <c r="GGW1" s="10"/>
      <c r="GGX1" s="10"/>
      <c r="GGY1" s="10"/>
      <c r="GGZ1" s="10"/>
      <c r="GHA1" s="10"/>
      <c r="GHB1" s="10"/>
      <c r="GHC1" s="10"/>
      <c r="GHD1" s="10"/>
      <c r="GHE1" s="10"/>
      <c r="GHF1" s="10"/>
      <c r="GHG1" s="10"/>
      <c r="GHH1" s="10"/>
      <c r="GHI1" s="10"/>
      <c r="GHJ1" s="10"/>
      <c r="GHK1" s="10"/>
      <c r="GHL1" s="10"/>
      <c r="GHM1" s="10"/>
      <c r="GHN1" s="10"/>
      <c r="GHO1" s="10"/>
      <c r="GHP1" s="10"/>
      <c r="GHQ1" s="10"/>
      <c r="GHR1" s="10"/>
      <c r="GHS1" s="10"/>
      <c r="GHT1" s="10"/>
      <c r="GHU1" s="10"/>
      <c r="GHV1" s="10"/>
      <c r="GHW1" s="10"/>
      <c r="GHX1" s="10"/>
      <c r="GHY1" s="10"/>
      <c r="GHZ1" s="10"/>
      <c r="GIA1" s="10"/>
      <c r="GIB1" s="10"/>
      <c r="GIC1" s="10"/>
      <c r="GID1" s="10"/>
      <c r="GIE1" s="10"/>
      <c r="GIF1" s="10"/>
      <c r="GIG1" s="10"/>
      <c r="GIH1" s="10"/>
      <c r="GII1" s="10"/>
      <c r="GIJ1" s="10"/>
      <c r="GIK1" s="10"/>
      <c r="GIL1" s="10"/>
      <c r="GIM1" s="10"/>
      <c r="GIN1" s="10"/>
      <c r="GIO1" s="10"/>
      <c r="GIP1" s="10"/>
      <c r="GIQ1" s="10"/>
      <c r="GIR1" s="10"/>
      <c r="GIS1" s="10"/>
      <c r="GIT1" s="10"/>
      <c r="GIU1" s="10"/>
      <c r="GIV1" s="10"/>
      <c r="GIW1" s="10"/>
      <c r="GIX1" s="10"/>
      <c r="GIY1" s="10"/>
      <c r="GIZ1" s="10"/>
      <c r="GJA1" s="10"/>
      <c r="GJB1" s="10"/>
      <c r="GJC1" s="10"/>
      <c r="GJD1" s="10"/>
      <c r="GJE1" s="10"/>
      <c r="GJF1" s="10"/>
      <c r="GJG1" s="10"/>
      <c r="GJH1" s="10"/>
      <c r="GJI1" s="10"/>
      <c r="GJJ1" s="10"/>
      <c r="GJK1" s="10"/>
      <c r="GJL1" s="10"/>
      <c r="GJM1" s="10"/>
      <c r="GJN1" s="10"/>
      <c r="GJO1" s="10"/>
      <c r="GJP1" s="10"/>
      <c r="GJQ1" s="10"/>
      <c r="GJR1" s="10"/>
      <c r="GJS1" s="10"/>
      <c r="GJT1" s="10"/>
      <c r="GJU1" s="10"/>
      <c r="GJV1" s="10"/>
      <c r="GJW1" s="10"/>
      <c r="GJX1" s="10"/>
      <c r="GJY1" s="10"/>
      <c r="GJZ1" s="10"/>
      <c r="GKA1" s="10"/>
      <c r="GKB1" s="10"/>
      <c r="GKC1" s="10"/>
      <c r="GKD1" s="10"/>
      <c r="GKE1" s="10"/>
      <c r="GKF1" s="10"/>
      <c r="GKG1" s="10"/>
      <c r="GKH1" s="10"/>
      <c r="GKI1" s="10"/>
      <c r="GKJ1" s="10"/>
      <c r="GKK1" s="10"/>
      <c r="GKL1" s="10"/>
      <c r="GKM1" s="10"/>
      <c r="GKN1" s="10"/>
      <c r="GKO1" s="10"/>
      <c r="GKP1" s="10"/>
      <c r="GKQ1" s="10"/>
      <c r="GKR1" s="10"/>
      <c r="GKS1" s="10"/>
      <c r="GKT1" s="10"/>
      <c r="GKU1" s="10"/>
      <c r="GKV1" s="10"/>
      <c r="GKW1" s="10"/>
      <c r="GKX1" s="10"/>
      <c r="GKY1" s="10"/>
      <c r="GKZ1" s="10"/>
      <c r="GLA1" s="10"/>
      <c r="GLB1" s="10"/>
      <c r="GLC1" s="10"/>
      <c r="GLD1" s="10"/>
      <c r="GLE1" s="10"/>
      <c r="GLF1" s="10"/>
      <c r="GLG1" s="10"/>
      <c r="GLH1" s="10"/>
      <c r="GLI1" s="10"/>
      <c r="GLJ1" s="10"/>
      <c r="GLK1" s="10"/>
      <c r="GLL1" s="10"/>
      <c r="GLM1" s="10"/>
      <c r="GLN1" s="10"/>
      <c r="GLO1" s="10"/>
      <c r="GLP1" s="10"/>
      <c r="GLQ1" s="10"/>
      <c r="GLR1" s="10"/>
      <c r="GLS1" s="10"/>
      <c r="GLT1" s="10"/>
      <c r="GLU1" s="10"/>
      <c r="GLV1" s="10"/>
      <c r="GLW1" s="10"/>
      <c r="GLX1" s="10"/>
      <c r="GLY1" s="10"/>
      <c r="GLZ1" s="10"/>
      <c r="GMA1" s="10"/>
      <c r="GMB1" s="10"/>
      <c r="GMC1" s="10"/>
      <c r="GMD1" s="10"/>
      <c r="GME1" s="10"/>
      <c r="GMF1" s="10"/>
      <c r="GMG1" s="10"/>
      <c r="GMH1" s="10"/>
      <c r="GMI1" s="10"/>
      <c r="GMJ1" s="10"/>
      <c r="GMK1" s="10"/>
      <c r="GML1" s="10"/>
      <c r="GMM1" s="10"/>
      <c r="GMN1" s="10"/>
      <c r="GMO1" s="10"/>
      <c r="GMP1" s="10"/>
      <c r="GMQ1" s="10"/>
      <c r="GMR1" s="10"/>
      <c r="GMS1" s="10"/>
      <c r="GMT1" s="10"/>
      <c r="GMU1" s="10"/>
      <c r="GMV1" s="10"/>
      <c r="GMW1" s="10"/>
      <c r="GMX1" s="10"/>
      <c r="GMY1" s="10"/>
      <c r="GMZ1" s="10"/>
      <c r="GNA1" s="10"/>
      <c r="GNB1" s="10"/>
      <c r="GNC1" s="10"/>
      <c r="GND1" s="10"/>
      <c r="GNE1" s="10"/>
      <c r="GNF1" s="10"/>
      <c r="GNG1" s="10"/>
      <c r="GNH1" s="10"/>
      <c r="GNI1" s="10"/>
      <c r="GNJ1" s="10"/>
      <c r="GNK1" s="10"/>
      <c r="GNL1" s="10"/>
      <c r="GNM1" s="10"/>
      <c r="GNN1" s="10"/>
      <c r="GNO1" s="10"/>
      <c r="GNP1" s="10"/>
      <c r="GNQ1" s="10"/>
      <c r="GNR1" s="10"/>
      <c r="GNS1" s="10"/>
      <c r="GNT1" s="10"/>
      <c r="GNU1" s="10"/>
      <c r="GNV1" s="10"/>
      <c r="GNW1" s="10"/>
      <c r="GNX1" s="10"/>
      <c r="GNY1" s="10"/>
      <c r="GNZ1" s="10"/>
      <c r="GOA1" s="10"/>
      <c r="GOB1" s="10"/>
      <c r="GOC1" s="10"/>
      <c r="GOD1" s="10"/>
      <c r="GOE1" s="10"/>
      <c r="GOF1" s="10"/>
      <c r="GOG1" s="10"/>
      <c r="GOH1" s="10"/>
      <c r="GOI1" s="10"/>
      <c r="GOJ1" s="10"/>
      <c r="GOK1" s="10"/>
      <c r="GOL1" s="10"/>
      <c r="GOM1" s="10"/>
      <c r="GON1" s="10"/>
      <c r="GOO1" s="10"/>
      <c r="GOP1" s="10"/>
      <c r="GOQ1" s="10"/>
      <c r="GOR1" s="10"/>
      <c r="GOS1" s="10"/>
      <c r="GOT1" s="10"/>
      <c r="GOU1" s="10"/>
      <c r="GOV1" s="10"/>
      <c r="GOW1" s="10"/>
      <c r="GOX1" s="10"/>
      <c r="GOY1" s="10"/>
      <c r="GOZ1" s="10"/>
      <c r="GPA1" s="10"/>
      <c r="GPB1" s="10"/>
      <c r="GPC1" s="10"/>
      <c r="GPD1" s="10"/>
      <c r="GPE1" s="10"/>
      <c r="GPF1" s="10"/>
      <c r="GPG1" s="10"/>
      <c r="GPH1" s="10"/>
      <c r="GPI1" s="10"/>
      <c r="GPJ1" s="10"/>
      <c r="GPK1" s="10"/>
      <c r="GPL1" s="10"/>
      <c r="GPM1" s="10"/>
      <c r="GPN1" s="10"/>
      <c r="GPO1" s="10"/>
      <c r="GPP1" s="10"/>
      <c r="GPQ1" s="10"/>
      <c r="GPR1" s="10"/>
      <c r="GPS1" s="10"/>
      <c r="GPT1" s="10"/>
      <c r="GPU1" s="10"/>
      <c r="GPV1" s="10"/>
      <c r="GPW1" s="10"/>
      <c r="GPX1" s="10"/>
      <c r="GPY1" s="10"/>
      <c r="GPZ1" s="10"/>
      <c r="GQA1" s="10"/>
      <c r="GQB1" s="10"/>
      <c r="GQC1" s="10"/>
      <c r="GQD1" s="10"/>
      <c r="GQE1" s="10"/>
      <c r="GQF1" s="10"/>
      <c r="GQG1" s="10"/>
      <c r="GQH1" s="10"/>
      <c r="GQI1" s="10"/>
      <c r="GQJ1" s="10"/>
      <c r="GQK1" s="10"/>
      <c r="GQL1" s="10"/>
      <c r="GQM1" s="10"/>
      <c r="GQN1" s="10"/>
      <c r="GQO1" s="10"/>
      <c r="GQP1" s="10"/>
      <c r="GQQ1" s="10"/>
      <c r="GQR1" s="10"/>
      <c r="GQS1" s="10"/>
      <c r="GQT1" s="10"/>
      <c r="GQU1" s="10"/>
      <c r="GQV1" s="10"/>
      <c r="GQW1" s="10"/>
      <c r="GQX1" s="10"/>
      <c r="GQY1" s="10"/>
      <c r="GQZ1" s="10"/>
      <c r="GRA1" s="10"/>
      <c r="GRB1" s="10"/>
      <c r="GRC1" s="10"/>
      <c r="GRD1" s="10"/>
      <c r="GRE1" s="10"/>
      <c r="GRF1" s="10"/>
      <c r="GRG1" s="10"/>
      <c r="GRH1" s="10"/>
      <c r="GRI1" s="10"/>
      <c r="GRJ1" s="10"/>
      <c r="GRK1" s="10"/>
      <c r="GRL1" s="10"/>
      <c r="GRM1" s="10"/>
      <c r="GRN1" s="10"/>
      <c r="GRO1" s="10"/>
      <c r="GRP1" s="10"/>
      <c r="GRQ1" s="10"/>
      <c r="GRR1" s="10"/>
      <c r="GRS1" s="10"/>
      <c r="GRT1" s="10"/>
      <c r="GRU1" s="10"/>
      <c r="GRV1" s="10"/>
      <c r="GRW1" s="10"/>
      <c r="GRX1" s="10"/>
      <c r="GRY1" s="10"/>
      <c r="GRZ1" s="10"/>
      <c r="GSA1" s="10"/>
      <c r="GSB1" s="10"/>
      <c r="GSC1" s="10"/>
      <c r="GSD1" s="10"/>
      <c r="GSE1" s="10"/>
      <c r="GSF1" s="10"/>
      <c r="GSG1" s="10"/>
      <c r="GSH1" s="10"/>
      <c r="GSI1" s="10"/>
      <c r="GSJ1" s="10"/>
      <c r="GSK1" s="10"/>
      <c r="GSL1" s="10"/>
      <c r="GSM1" s="10"/>
      <c r="GSN1" s="10"/>
      <c r="GSO1" s="10"/>
      <c r="GSP1" s="10"/>
      <c r="GSQ1" s="10"/>
      <c r="GSR1" s="10"/>
      <c r="GSS1" s="10"/>
      <c r="GST1" s="10"/>
      <c r="GSU1" s="10"/>
      <c r="GSV1" s="10"/>
      <c r="GSW1" s="10"/>
      <c r="GSX1" s="10"/>
      <c r="GSY1" s="10"/>
      <c r="GSZ1" s="10"/>
      <c r="GTA1" s="10"/>
      <c r="GTB1" s="10"/>
      <c r="GTC1" s="10"/>
      <c r="GTD1" s="10"/>
      <c r="GTE1" s="10"/>
      <c r="GTF1" s="10"/>
      <c r="GTG1" s="10"/>
      <c r="GTH1" s="10"/>
      <c r="GTI1" s="10"/>
      <c r="GTJ1" s="10"/>
      <c r="GTK1" s="10"/>
      <c r="GTL1" s="10"/>
      <c r="GTM1" s="10"/>
      <c r="GTN1" s="10"/>
      <c r="GTO1" s="10"/>
      <c r="GTP1" s="10"/>
      <c r="GTQ1" s="10"/>
      <c r="GTR1" s="10"/>
      <c r="GTS1" s="10"/>
      <c r="GTT1" s="10"/>
      <c r="GTU1" s="10"/>
      <c r="GTV1" s="10"/>
      <c r="GTW1" s="10"/>
      <c r="GTX1" s="10"/>
      <c r="GTY1" s="10"/>
      <c r="GTZ1" s="10"/>
      <c r="GUA1" s="10"/>
      <c r="GUB1" s="10"/>
      <c r="GUC1" s="10"/>
      <c r="GUD1" s="10"/>
      <c r="GUE1" s="10"/>
      <c r="GUF1" s="10"/>
      <c r="GUG1" s="10"/>
      <c r="GUH1" s="10"/>
      <c r="GUI1" s="10"/>
      <c r="GUJ1" s="10"/>
      <c r="GUK1" s="10"/>
      <c r="GUL1" s="10"/>
      <c r="GUM1" s="10"/>
      <c r="GUN1" s="10"/>
      <c r="GUO1" s="10"/>
      <c r="GUP1" s="10"/>
      <c r="GUQ1" s="10"/>
      <c r="GUR1" s="10"/>
      <c r="GUS1" s="10"/>
      <c r="GUT1" s="10"/>
      <c r="GUU1" s="10"/>
      <c r="GUV1" s="10"/>
      <c r="GUW1" s="10"/>
      <c r="GUX1" s="10"/>
      <c r="GUY1" s="10"/>
      <c r="GUZ1" s="10"/>
      <c r="GVA1" s="10"/>
      <c r="GVB1" s="10"/>
      <c r="GVC1" s="10"/>
      <c r="GVD1" s="10"/>
      <c r="GVE1" s="10"/>
      <c r="GVF1" s="10"/>
      <c r="GVG1" s="10"/>
      <c r="GVH1" s="10"/>
      <c r="GVI1" s="10"/>
      <c r="GVJ1" s="10"/>
      <c r="GVK1" s="10"/>
      <c r="GVL1" s="10"/>
      <c r="GVM1" s="10"/>
      <c r="GVN1" s="10"/>
      <c r="GVO1" s="10"/>
      <c r="GVP1" s="10"/>
      <c r="GVQ1" s="10"/>
      <c r="GVR1" s="10"/>
      <c r="GVS1" s="10"/>
      <c r="GVT1" s="10"/>
      <c r="GVU1" s="10"/>
      <c r="GVV1" s="10"/>
      <c r="GVW1" s="10"/>
      <c r="GVX1" s="10"/>
      <c r="GVY1" s="10"/>
      <c r="GVZ1" s="10"/>
      <c r="GWA1" s="10"/>
      <c r="GWB1" s="10"/>
      <c r="GWC1" s="10"/>
      <c r="GWD1" s="10"/>
      <c r="GWE1" s="10"/>
      <c r="GWF1" s="10"/>
      <c r="GWG1" s="10"/>
      <c r="GWH1" s="10"/>
      <c r="GWI1" s="10"/>
      <c r="GWJ1" s="10"/>
      <c r="GWK1" s="10"/>
      <c r="GWL1" s="10"/>
      <c r="GWM1" s="10"/>
      <c r="GWN1" s="10"/>
      <c r="GWO1" s="10"/>
      <c r="GWP1" s="10"/>
      <c r="GWQ1" s="10"/>
      <c r="GWR1" s="10"/>
      <c r="GWS1" s="10"/>
      <c r="GWT1" s="10"/>
      <c r="GWU1" s="10"/>
      <c r="GWV1" s="10"/>
      <c r="GWW1" s="10"/>
      <c r="GWX1" s="10"/>
      <c r="GWY1" s="10"/>
      <c r="GWZ1" s="10"/>
      <c r="GXA1" s="10"/>
      <c r="GXB1" s="10"/>
      <c r="GXC1" s="10"/>
      <c r="GXD1" s="10"/>
      <c r="GXE1" s="10"/>
      <c r="GXF1" s="10"/>
      <c r="GXG1" s="10"/>
      <c r="GXH1" s="10"/>
      <c r="GXI1" s="10"/>
      <c r="GXJ1" s="10"/>
      <c r="GXK1" s="10"/>
      <c r="GXL1" s="10"/>
      <c r="GXM1" s="10"/>
      <c r="GXN1" s="10"/>
      <c r="GXO1" s="10"/>
      <c r="GXP1" s="10"/>
      <c r="GXQ1" s="10"/>
      <c r="GXR1" s="10"/>
      <c r="GXS1" s="10"/>
      <c r="GXT1" s="10"/>
      <c r="GXU1" s="10"/>
      <c r="GXV1" s="10"/>
      <c r="GXW1" s="10"/>
      <c r="GXX1" s="10"/>
      <c r="GXY1" s="10"/>
      <c r="GXZ1" s="10"/>
      <c r="GYA1" s="10"/>
      <c r="GYB1" s="10"/>
      <c r="GYC1" s="10"/>
      <c r="GYD1" s="10"/>
      <c r="GYE1" s="10"/>
      <c r="GYF1" s="10"/>
      <c r="GYG1" s="10"/>
      <c r="GYH1" s="10"/>
      <c r="GYI1" s="10"/>
      <c r="GYJ1" s="10"/>
      <c r="GYK1" s="10"/>
      <c r="GYL1" s="10"/>
      <c r="GYM1" s="10"/>
      <c r="GYN1" s="10"/>
      <c r="GYO1" s="10"/>
      <c r="GYP1" s="10"/>
      <c r="GYQ1" s="10"/>
      <c r="GYR1" s="10"/>
      <c r="GYS1" s="10"/>
      <c r="GYT1" s="10"/>
      <c r="GYU1" s="10"/>
      <c r="GYV1" s="10"/>
      <c r="GYW1" s="10"/>
      <c r="GYX1" s="10"/>
      <c r="GYY1" s="10"/>
      <c r="GYZ1" s="10"/>
      <c r="GZA1" s="10"/>
      <c r="GZB1" s="10"/>
      <c r="GZC1" s="10"/>
      <c r="GZD1" s="10"/>
      <c r="GZE1" s="10"/>
      <c r="GZF1" s="10"/>
      <c r="GZG1" s="10"/>
      <c r="GZH1" s="10"/>
      <c r="GZI1" s="10"/>
      <c r="GZJ1" s="10"/>
      <c r="GZK1" s="10"/>
      <c r="GZL1" s="10"/>
      <c r="GZM1" s="10"/>
      <c r="GZN1" s="10"/>
      <c r="GZO1" s="10"/>
      <c r="GZP1" s="10"/>
      <c r="GZQ1" s="10"/>
      <c r="GZR1" s="10"/>
      <c r="GZS1" s="10"/>
      <c r="GZT1" s="10"/>
      <c r="GZU1" s="10"/>
      <c r="GZV1" s="10"/>
      <c r="GZW1" s="10"/>
      <c r="GZX1" s="10"/>
      <c r="GZY1" s="10"/>
      <c r="GZZ1" s="10"/>
      <c r="HAA1" s="10"/>
      <c r="HAB1" s="10"/>
      <c r="HAC1" s="10"/>
      <c r="HAD1" s="10"/>
      <c r="HAE1" s="10"/>
      <c r="HAF1" s="10"/>
      <c r="HAG1" s="10"/>
      <c r="HAH1" s="10"/>
      <c r="HAI1" s="10"/>
      <c r="HAJ1" s="10"/>
      <c r="HAK1" s="10"/>
      <c r="HAL1" s="10"/>
      <c r="HAM1" s="10"/>
      <c r="HAN1" s="10"/>
      <c r="HAO1" s="10"/>
      <c r="HAP1" s="10"/>
      <c r="HAQ1" s="10"/>
      <c r="HAR1" s="10"/>
      <c r="HAS1" s="10"/>
      <c r="HAT1" s="10"/>
      <c r="HAU1" s="10"/>
      <c r="HAV1" s="10"/>
      <c r="HAW1" s="10"/>
      <c r="HAX1" s="10"/>
      <c r="HAY1" s="10"/>
      <c r="HAZ1" s="10"/>
      <c r="HBA1" s="10"/>
      <c r="HBB1" s="10"/>
      <c r="HBC1" s="10"/>
      <c r="HBD1" s="10"/>
      <c r="HBE1" s="10"/>
      <c r="HBF1" s="10"/>
      <c r="HBG1" s="10"/>
      <c r="HBH1" s="10"/>
      <c r="HBI1" s="10"/>
      <c r="HBJ1" s="10"/>
      <c r="HBK1" s="10"/>
      <c r="HBL1" s="10"/>
      <c r="HBM1" s="10"/>
      <c r="HBN1" s="10"/>
      <c r="HBO1" s="10"/>
      <c r="HBP1" s="10"/>
      <c r="HBQ1" s="10"/>
      <c r="HBR1" s="10"/>
      <c r="HBS1" s="10"/>
      <c r="HBT1" s="10"/>
      <c r="HBU1" s="10"/>
      <c r="HBV1" s="10"/>
      <c r="HBW1" s="10"/>
      <c r="HBX1" s="10"/>
      <c r="HBY1" s="10"/>
      <c r="HBZ1" s="10"/>
      <c r="HCA1" s="10"/>
      <c r="HCB1" s="10"/>
      <c r="HCC1" s="10"/>
      <c r="HCD1" s="10"/>
      <c r="HCE1" s="10"/>
      <c r="HCF1" s="10"/>
      <c r="HCG1" s="10"/>
      <c r="HCH1" s="10"/>
      <c r="HCI1" s="10"/>
      <c r="HCJ1" s="10"/>
      <c r="HCK1" s="10"/>
      <c r="HCL1" s="10"/>
      <c r="HCM1" s="10"/>
      <c r="HCN1" s="10"/>
      <c r="HCO1" s="10"/>
      <c r="HCP1" s="10"/>
      <c r="HCQ1" s="10"/>
      <c r="HCR1" s="10"/>
      <c r="HCS1" s="10"/>
      <c r="HCT1" s="10"/>
      <c r="HCU1" s="10"/>
      <c r="HCV1" s="10"/>
      <c r="HCW1" s="10"/>
      <c r="HCX1" s="10"/>
      <c r="HCY1" s="10"/>
      <c r="HCZ1" s="10"/>
      <c r="HDA1" s="10"/>
      <c r="HDB1" s="10"/>
      <c r="HDC1" s="10"/>
      <c r="HDD1" s="10"/>
      <c r="HDE1" s="10"/>
      <c r="HDF1" s="10"/>
      <c r="HDG1" s="10"/>
      <c r="HDH1" s="10"/>
      <c r="HDI1" s="10"/>
      <c r="HDJ1" s="10"/>
      <c r="HDK1" s="10"/>
      <c r="HDL1" s="10"/>
      <c r="HDM1" s="10"/>
      <c r="HDN1" s="10"/>
      <c r="HDO1" s="10"/>
      <c r="HDP1" s="10"/>
      <c r="HDQ1" s="10"/>
      <c r="HDR1" s="10"/>
      <c r="HDS1" s="10"/>
      <c r="HDT1" s="10"/>
      <c r="HDU1" s="10"/>
      <c r="HDV1" s="10"/>
      <c r="HDW1" s="10"/>
      <c r="HDX1" s="10"/>
      <c r="HDY1" s="10"/>
      <c r="HDZ1" s="10"/>
      <c r="HEA1" s="10"/>
      <c r="HEB1" s="10"/>
      <c r="HEC1" s="10"/>
      <c r="HED1" s="10"/>
      <c r="HEE1" s="10"/>
      <c r="HEF1" s="10"/>
      <c r="HEG1" s="10"/>
      <c r="HEH1" s="10"/>
      <c r="HEI1" s="10"/>
      <c r="HEJ1" s="10"/>
      <c r="HEK1" s="10"/>
      <c r="HEL1" s="10"/>
      <c r="HEM1" s="10"/>
      <c r="HEN1" s="10"/>
      <c r="HEO1" s="10"/>
      <c r="HEP1" s="10"/>
      <c r="HEQ1" s="10"/>
      <c r="HER1" s="10"/>
      <c r="HES1" s="10"/>
      <c r="HET1" s="10"/>
      <c r="HEU1" s="10"/>
      <c r="HEV1" s="10"/>
      <c r="HEW1" s="10"/>
      <c r="HEX1" s="10"/>
      <c r="HEY1" s="10"/>
      <c r="HEZ1" s="10"/>
      <c r="HFA1" s="10"/>
      <c r="HFB1" s="10"/>
      <c r="HFC1" s="10"/>
      <c r="HFD1" s="10"/>
      <c r="HFE1" s="10"/>
      <c r="HFF1" s="10"/>
      <c r="HFG1" s="10"/>
      <c r="HFH1" s="10"/>
      <c r="HFI1" s="10"/>
      <c r="HFJ1" s="10"/>
      <c r="HFK1" s="10"/>
      <c r="HFL1" s="10"/>
      <c r="HFM1" s="10"/>
      <c r="HFN1" s="10"/>
      <c r="HFO1" s="10"/>
      <c r="HFP1" s="10"/>
      <c r="HFQ1" s="10"/>
      <c r="HFR1" s="10"/>
      <c r="HFS1" s="10"/>
      <c r="HFT1" s="10"/>
      <c r="HFU1" s="10"/>
      <c r="HFV1" s="10"/>
      <c r="HFW1" s="10"/>
      <c r="HFX1" s="10"/>
      <c r="HFY1" s="10"/>
      <c r="HFZ1" s="10"/>
      <c r="HGA1" s="10"/>
      <c r="HGB1" s="10"/>
      <c r="HGC1" s="10"/>
      <c r="HGD1" s="10"/>
      <c r="HGE1" s="10"/>
      <c r="HGF1" s="10"/>
      <c r="HGG1" s="10"/>
      <c r="HGH1" s="10"/>
      <c r="HGI1" s="10"/>
      <c r="HGJ1" s="10"/>
      <c r="HGK1" s="10"/>
      <c r="HGL1" s="10"/>
      <c r="HGM1" s="10"/>
      <c r="HGN1" s="10"/>
      <c r="HGO1" s="10"/>
      <c r="HGP1" s="10"/>
      <c r="HGQ1" s="10"/>
      <c r="HGR1" s="10"/>
      <c r="HGS1" s="10"/>
      <c r="HGT1" s="10"/>
      <c r="HGU1" s="10"/>
      <c r="HGV1" s="10"/>
      <c r="HGW1" s="10"/>
      <c r="HGX1" s="10"/>
      <c r="HGY1" s="10"/>
      <c r="HGZ1" s="10"/>
      <c r="HHA1" s="10"/>
      <c r="HHB1" s="10"/>
      <c r="HHC1" s="10"/>
      <c r="HHD1" s="10"/>
      <c r="HHE1" s="10"/>
      <c r="HHF1" s="10"/>
      <c r="HHG1" s="10"/>
      <c r="HHH1" s="10"/>
      <c r="HHI1" s="10"/>
      <c r="HHJ1" s="10"/>
      <c r="HHK1" s="10"/>
      <c r="HHL1" s="10"/>
      <c r="HHM1" s="10"/>
      <c r="HHN1" s="10"/>
      <c r="HHO1" s="10"/>
      <c r="HHP1" s="10"/>
      <c r="HHQ1" s="10"/>
      <c r="HHR1" s="10"/>
      <c r="HHS1" s="10"/>
      <c r="HHT1" s="10"/>
      <c r="HHU1" s="10"/>
      <c r="HHV1" s="10"/>
      <c r="HHW1" s="10"/>
      <c r="HHX1" s="10"/>
      <c r="HHY1" s="10"/>
      <c r="HHZ1" s="10"/>
      <c r="HIA1" s="10"/>
      <c r="HIB1" s="10"/>
      <c r="HIC1" s="10"/>
      <c r="HID1" s="10"/>
      <c r="HIE1" s="10"/>
      <c r="HIF1" s="10"/>
      <c r="HIG1" s="10"/>
      <c r="HIH1" s="10"/>
      <c r="HII1" s="10"/>
      <c r="HIJ1" s="10"/>
      <c r="HIK1" s="10"/>
      <c r="HIL1" s="10"/>
      <c r="HIM1" s="10"/>
      <c r="HIN1" s="10"/>
      <c r="HIO1" s="10"/>
      <c r="HIP1" s="10"/>
      <c r="HIQ1" s="10"/>
      <c r="HIR1" s="10"/>
      <c r="HIS1" s="10"/>
      <c r="HIT1" s="10"/>
      <c r="HIU1" s="10"/>
      <c r="HIV1" s="10"/>
      <c r="HIW1" s="10"/>
      <c r="HIX1" s="10"/>
      <c r="HIY1" s="10"/>
      <c r="HIZ1" s="10"/>
      <c r="HJA1" s="10"/>
      <c r="HJB1" s="10"/>
      <c r="HJC1" s="10"/>
      <c r="HJD1" s="10"/>
      <c r="HJE1" s="10"/>
      <c r="HJF1" s="10"/>
      <c r="HJG1" s="10"/>
      <c r="HJH1" s="10"/>
      <c r="HJI1" s="10"/>
      <c r="HJJ1" s="10"/>
      <c r="HJK1" s="10"/>
      <c r="HJL1" s="10"/>
      <c r="HJM1" s="10"/>
      <c r="HJN1" s="10"/>
      <c r="HJO1" s="10"/>
      <c r="HJP1" s="10"/>
      <c r="HJQ1" s="10"/>
      <c r="HJR1" s="10"/>
      <c r="HJS1" s="10"/>
      <c r="HJT1" s="10"/>
      <c r="HJU1" s="10"/>
      <c r="HJV1" s="10"/>
      <c r="HJW1" s="10"/>
      <c r="HJX1" s="10"/>
      <c r="HJY1" s="10"/>
      <c r="HJZ1" s="10"/>
      <c r="HKA1" s="10"/>
      <c r="HKB1" s="10"/>
      <c r="HKC1" s="10"/>
      <c r="HKD1" s="10"/>
      <c r="HKE1" s="10"/>
      <c r="HKF1" s="10"/>
      <c r="HKG1" s="10"/>
      <c r="HKH1" s="10"/>
      <c r="HKI1" s="10"/>
      <c r="HKJ1" s="10"/>
      <c r="HKK1" s="10"/>
      <c r="HKL1" s="10"/>
      <c r="HKM1" s="10"/>
      <c r="HKN1" s="10"/>
      <c r="HKO1" s="10"/>
      <c r="HKP1" s="10"/>
      <c r="HKQ1" s="10"/>
      <c r="HKR1" s="10"/>
      <c r="HKS1" s="10"/>
      <c r="HKT1" s="10"/>
      <c r="HKU1" s="10"/>
      <c r="HKV1" s="10"/>
      <c r="HKW1" s="10"/>
      <c r="HKX1" s="10"/>
      <c r="HKY1" s="10"/>
      <c r="HKZ1" s="10"/>
      <c r="HLA1" s="10"/>
      <c r="HLB1" s="10"/>
      <c r="HLC1" s="10"/>
      <c r="HLD1" s="10"/>
      <c r="HLE1" s="10"/>
      <c r="HLF1" s="10"/>
      <c r="HLG1" s="10"/>
      <c r="HLH1" s="10"/>
      <c r="HLI1" s="10"/>
      <c r="HLJ1" s="10"/>
      <c r="HLK1" s="10"/>
      <c r="HLL1" s="10"/>
      <c r="HLM1" s="10"/>
      <c r="HLN1" s="10"/>
      <c r="HLO1" s="10"/>
      <c r="HLP1" s="10"/>
      <c r="HLQ1" s="10"/>
      <c r="HLR1" s="10"/>
      <c r="HLS1" s="10"/>
      <c r="HLT1" s="10"/>
      <c r="HLU1" s="10"/>
      <c r="HLV1" s="10"/>
      <c r="HLW1" s="10"/>
      <c r="HLX1" s="10"/>
      <c r="HLY1" s="10"/>
      <c r="HLZ1" s="10"/>
      <c r="HMA1" s="10"/>
      <c r="HMB1" s="10"/>
      <c r="HMC1" s="10"/>
      <c r="HMD1" s="10"/>
      <c r="HME1" s="10"/>
      <c r="HMF1" s="10"/>
      <c r="HMG1" s="10"/>
      <c r="HMH1" s="10"/>
      <c r="HMI1" s="10"/>
      <c r="HMJ1" s="10"/>
      <c r="HMK1" s="10"/>
      <c r="HML1" s="10"/>
      <c r="HMM1" s="10"/>
      <c r="HMN1" s="10"/>
      <c r="HMO1" s="10"/>
      <c r="HMP1" s="10"/>
      <c r="HMQ1" s="10"/>
      <c r="HMR1" s="10"/>
      <c r="HMS1" s="10"/>
      <c r="HMT1" s="10"/>
      <c r="HMU1" s="10"/>
      <c r="HMV1" s="10"/>
      <c r="HMW1" s="10"/>
      <c r="HMX1" s="10"/>
      <c r="HMY1" s="10"/>
      <c r="HMZ1" s="10"/>
      <c r="HNA1" s="10"/>
      <c r="HNB1" s="10"/>
      <c r="HNC1" s="10"/>
      <c r="HND1" s="10"/>
      <c r="HNE1" s="10"/>
      <c r="HNF1" s="10"/>
      <c r="HNG1" s="10"/>
      <c r="HNH1" s="10"/>
      <c r="HNI1" s="10"/>
      <c r="HNJ1" s="10"/>
      <c r="HNK1" s="10"/>
      <c r="HNL1" s="10"/>
      <c r="HNM1" s="10"/>
      <c r="HNN1" s="10"/>
      <c r="HNO1" s="10"/>
      <c r="HNP1" s="10"/>
      <c r="HNQ1" s="10"/>
      <c r="HNR1" s="10"/>
      <c r="HNS1" s="10"/>
      <c r="HNT1" s="10"/>
      <c r="HNU1" s="10"/>
      <c r="HNV1" s="10"/>
      <c r="HNW1" s="10"/>
      <c r="HNX1" s="10"/>
      <c r="HNY1" s="10"/>
      <c r="HNZ1" s="10"/>
      <c r="HOA1" s="10"/>
      <c r="HOB1" s="10"/>
      <c r="HOC1" s="10"/>
      <c r="HOD1" s="10"/>
      <c r="HOE1" s="10"/>
      <c r="HOF1" s="10"/>
      <c r="HOG1" s="10"/>
      <c r="HOH1" s="10"/>
      <c r="HOI1" s="10"/>
      <c r="HOJ1" s="10"/>
      <c r="HOK1" s="10"/>
      <c r="HOL1" s="10"/>
      <c r="HOM1" s="10"/>
      <c r="HON1" s="10"/>
      <c r="HOO1" s="10"/>
      <c r="HOP1" s="10"/>
      <c r="HOQ1" s="10"/>
      <c r="HOR1" s="10"/>
      <c r="HOS1" s="10"/>
      <c r="HOT1" s="10"/>
      <c r="HOU1" s="10"/>
      <c r="HOV1" s="10"/>
      <c r="HOW1" s="10"/>
      <c r="HOX1" s="10"/>
      <c r="HOY1" s="10"/>
      <c r="HOZ1" s="10"/>
      <c r="HPA1" s="10"/>
      <c r="HPB1" s="10"/>
      <c r="HPC1" s="10"/>
      <c r="HPD1" s="10"/>
      <c r="HPE1" s="10"/>
      <c r="HPF1" s="10"/>
      <c r="HPG1" s="10"/>
      <c r="HPH1" s="10"/>
      <c r="HPI1" s="10"/>
      <c r="HPJ1" s="10"/>
      <c r="HPK1" s="10"/>
      <c r="HPL1" s="10"/>
      <c r="HPM1" s="10"/>
      <c r="HPN1" s="10"/>
      <c r="HPO1" s="10"/>
      <c r="HPP1" s="10"/>
      <c r="HPQ1" s="10"/>
      <c r="HPR1" s="10"/>
      <c r="HPS1" s="10"/>
      <c r="HPT1" s="10"/>
      <c r="HPU1" s="10"/>
      <c r="HPV1" s="10"/>
      <c r="HPW1" s="10"/>
      <c r="HPX1" s="10"/>
      <c r="HPY1" s="10"/>
      <c r="HPZ1" s="10"/>
      <c r="HQA1" s="10"/>
      <c r="HQB1" s="10"/>
      <c r="HQC1" s="10"/>
      <c r="HQD1" s="10"/>
      <c r="HQE1" s="10"/>
      <c r="HQF1" s="10"/>
      <c r="HQG1" s="10"/>
      <c r="HQH1" s="10"/>
      <c r="HQI1" s="10"/>
      <c r="HQJ1" s="10"/>
      <c r="HQK1" s="10"/>
      <c r="HQL1" s="10"/>
      <c r="HQM1" s="10"/>
      <c r="HQN1" s="10"/>
      <c r="HQO1" s="10"/>
      <c r="HQP1" s="10"/>
      <c r="HQQ1" s="10"/>
      <c r="HQR1" s="10"/>
      <c r="HQS1" s="10"/>
      <c r="HQT1" s="10"/>
      <c r="HQU1" s="10"/>
      <c r="HQV1" s="10"/>
      <c r="HQW1" s="10"/>
      <c r="HQX1" s="10"/>
      <c r="HQY1" s="10"/>
      <c r="HQZ1" s="10"/>
      <c r="HRA1" s="10"/>
      <c r="HRB1" s="10"/>
      <c r="HRC1" s="10"/>
      <c r="HRD1" s="10"/>
      <c r="HRE1" s="10"/>
      <c r="HRF1" s="10"/>
      <c r="HRG1" s="10"/>
      <c r="HRH1" s="10"/>
      <c r="HRI1" s="10"/>
      <c r="HRJ1" s="10"/>
      <c r="HRK1" s="10"/>
      <c r="HRL1" s="10"/>
      <c r="HRM1" s="10"/>
      <c r="HRN1" s="10"/>
      <c r="HRO1" s="10"/>
      <c r="HRP1" s="10"/>
      <c r="HRQ1" s="10"/>
      <c r="HRR1" s="10"/>
      <c r="HRS1" s="10"/>
      <c r="HRT1" s="10"/>
      <c r="HRU1" s="10"/>
      <c r="HRV1" s="10"/>
      <c r="HRW1" s="10"/>
      <c r="HRX1" s="10"/>
      <c r="HRY1" s="10"/>
      <c r="HRZ1" s="10"/>
      <c r="HSA1" s="10"/>
      <c r="HSB1" s="10"/>
      <c r="HSC1" s="10"/>
      <c r="HSD1" s="10"/>
      <c r="HSE1" s="10"/>
      <c r="HSF1" s="10"/>
      <c r="HSG1" s="10"/>
      <c r="HSH1" s="10"/>
      <c r="HSI1" s="10"/>
      <c r="HSJ1" s="10"/>
      <c r="HSK1" s="10"/>
      <c r="HSL1" s="10"/>
      <c r="HSM1" s="10"/>
      <c r="HSN1" s="10"/>
      <c r="HSO1" s="10"/>
      <c r="HSP1" s="10"/>
      <c r="HSQ1" s="10"/>
      <c r="HSR1" s="10"/>
      <c r="HSS1" s="10"/>
      <c r="HST1" s="10"/>
      <c r="HSU1" s="10"/>
      <c r="HSV1" s="10"/>
      <c r="HSW1" s="10"/>
      <c r="HSX1" s="10"/>
      <c r="HSY1" s="10"/>
      <c r="HSZ1" s="10"/>
      <c r="HTA1" s="10"/>
      <c r="HTB1" s="10"/>
      <c r="HTC1" s="10"/>
      <c r="HTD1" s="10"/>
      <c r="HTE1" s="10"/>
      <c r="HTF1" s="10"/>
      <c r="HTG1" s="10"/>
      <c r="HTH1" s="10"/>
      <c r="HTI1" s="10"/>
      <c r="HTJ1" s="10"/>
      <c r="HTK1" s="10"/>
      <c r="HTL1" s="10"/>
      <c r="HTM1" s="10"/>
      <c r="HTN1" s="10"/>
      <c r="HTO1" s="10"/>
      <c r="HTP1" s="10"/>
      <c r="HTQ1" s="10"/>
      <c r="HTR1" s="10"/>
      <c r="HTS1" s="10"/>
      <c r="HTT1" s="10"/>
      <c r="HTU1" s="10"/>
      <c r="HTV1" s="10"/>
      <c r="HTW1" s="10"/>
      <c r="HTX1" s="10"/>
      <c r="HTY1" s="10"/>
      <c r="HTZ1" s="10"/>
      <c r="HUA1" s="10"/>
      <c r="HUB1" s="10"/>
      <c r="HUC1" s="10"/>
      <c r="HUD1" s="10"/>
      <c r="HUE1" s="10"/>
      <c r="HUF1" s="10"/>
      <c r="HUG1" s="10"/>
      <c r="HUH1" s="10"/>
      <c r="HUI1" s="10"/>
      <c r="HUJ1" s="10"/>
      <c r="HUK1" s="10"/>
      <c r="HUL1" s="10"/>
      <c r="HUM1" s="10"/>
      <c r="HUN1" s="10"/>
      <c r="HUO1" s="10"/>
      <c r="HUP1" s="10"/>
      <c r="HUQ1" s="10"/>
      <c r="HUR1" s="10"/>
      <c r="HUS1" s="10"/>
      <c r="HUT1" s="10"/>
      <c r="HUU1" s="10"/>
      <c r="HUV1" s="10"/>
      <c r="HUW1" s="10"/>
      <c r="HUX1" s="10"/>
      <c r="HUY1" s="10"/>
      <c r="HUZ1" s="10"/>
      <c r="HVA1" s="10"/>
      <c r="HVB1" s="10"/>
      <c r="HVC1" s="10"/>
      <c r="HVD1" s="10"/>
      <c r="HVE1" s="10"/>
      <c r="HVF1" s="10"/>
      <c r="HVG1" s="10"/>
      <c r="HVH1" s="10"/>
      <c r="HVI1" s="10"/>
      <c r="HVJ1" s="10"/>
      <c r="HVK1" s="10"/>
      <c r="HVL1" s="10"/>
      <c r="HVM1" s="10"/>
      <c r="HVN1" s="10"/>
      <c r="HVO1" s="10"/>
      <c r="HVP1" s="10"/>
      <c r="HVQ1" s="10"/>
      <c r="HVR1" s="10"/>
      <c r="HVS1" s="10"/>
      <c r="HVT1" s="10"/>
      <c r="HVU1" s="10"/>
      <c r="HVV1" s="10"/>
      <c r="HVW1" s="10"/>
      <c r="HVX1" s="10"/>
      <c r="HVY1" s="10"/>
      <c r="HVZ1" s="10"/>
      <c r="HWA1" s="10"/>
      <c r="HWB1" s="10"/>
      <c r="HWC1" s="10"/>
      <c r="HWD1" s="10"/>
      <c r="HWE1" s="10"/>
      <c r="HWF1" s="10"/>
      <c r="HWG1" s="10"/>
      <c r="HWH1" s="10"/>
      <c r="HWI1" s="10"/>
      <c r="HWJ1" s="10"/>
      <c r="HWK1" s="10"/>
      <c r="HWL1" s="10"/>
      <c r="HWM1" s="10"/>
      <c r="HWN1" s="10"/>
      <c r="HWO1" s="10"/>
      <c r="HWP1" s="10"/>
      <c r="HWQ1" s="10"/>
      <c r="HWR1" s="10"/>
      <c r="HWS1" s="10"/>
      <c r="HWT1" s="10"/>
      <c r="HWU1" s="10"/>
      <c r="HWV1" s="10"/>
      <c r="HWW1" s="10"/>
      <c r="HWX1" s="10"/>
      <c r="HWY1" s="10"/>
      <c r="HWZ1" s="10"/>
      <c r="HXA1" s="10"/>
      <c r="HXB1" s="10"/>
      <c r="HXC1" s="10"/>
      <c r="HXD1" s="10"/>
      <c r="HXE1" s="10"/>
      <c r="HXF1" s="10"/>
      <c r="HXG1" s="10"/>
      <c r="HXH1" s="10"/>
      <c r="HXI1" s="10"/>
      <c r="HXJ1" s="10"/>
      <c r="HXK1" s="10"/>
      <c r="HXL1" s="10"/>
      <c r="HXM1" s="10"/>
      <c r="HXN1" s="10"/>
      <c r="HXO1" s="10"/>
      <c r="HXP1" s="10"/>
      <c r="HXQ1" s="10"/>
      <c r="HXR1" s="10"/>
      <c r="HXS1" s="10"/>
      <c r="HXT1" s="10"/>
      <c r="HXU1" s="10"/>
      <c r="HXV1" s="10"/>
      <c r="HXW1" s="10"/>
      <c r="HXX1" s="10"/>
      <c r="HXY1" s="10"/>
      <c r="HXZ1" s="10"/>
      <c r="HYA1" s="10"/>
      <c r="HYB1" s="10"/>
      <c r="HYC1" s="10"/>
      <c r="HYD1" s="10"/>
      <c r="HYE1" s="10"/>
      <c r="HYF1" s="10"/>
      <c r="HYG1" s="10"/>
      <c r="HYH1" s="10"/>
      <c r="HYI1" s="10"/>
      <c r="HYJ1" s="10"/>
      <c r="HYK1" s="10"/>
      <c r="HYL1" s="10"/>
      <c r="HYM1" s="10"/>
      <c r="HYN1" s="10"/>
      <c r="HYO1" s="10"/>
      <c r="HYP1" s="10"/>
      <c r="HYQ1" s="10"/>
      <c r="HYR1" s="10"/>
      <c r="HYS1" s="10"/>
      <c r="HYT1" s="10"/>
      <c r="HYU1" s="10"/>
      <c r="HYV1" s="10"/>
      <c r="HYW1" s="10"/>
      <c r="HYX1" s="10"/>
      <c r="HYY1" s="10"/>
      <c r="HYZ1" s="10"/>
      <c r="HZA1" s="10"/>
      <c r="HZB1" s="10"/>
      <c r="HZC1" s="10"/>
      <c r="HZD1" s="10"/>
      <c r="HZE1" s="10"/>
      <c r="HZF1" s="10"/>
      <c r="HZG1" s="10"/>
      <c r="HZH1" s="10"/>
      <c r="HZI1" s="10"/>
      <c r="HZJ1" s="10"/>
      <c r="HZK1" s="10"/>
      <c r="HZL1" s="10"/>
      <c r="HZM1" s="10"/>
      <c r="HZN1" s="10"/>
      <c r="HZO1" s="10"/>
      <c r="HZP1" s="10"/>
      <c r="HZQ1" s="10"/>
      <c r="HZR1" s="10"/>
      <c r="HZS1" s="10"/>
      <c r="HZT1" s="10"/>
      <c r="HZU1" s="10"/>
      <c r="HZV1" s="10"/>
      <c r="HZW1" s="10"/>
      <c r="HZX1" s="10"/>
      <c r="HZY1" s="10"/>
      <c r="HZZ1" s="10"/>
      <c r="IAA1" s="10"/>
      <c r="IAB1" s="10"/>
      <c r="IAC1" s="10"/>
      <c r="IAD1" s="10"/>
      <c r="IAE1" s="10"/>
      <c r="IAF1" s="10"/>
      <c r="IAG1" s="10"/>
      <c r="IAH1" s="10"/>
      <c r="IAI1" s="10"/>
      <c r="IAJ1" s="10"/>
      <c r="IAK1" s="10"/>
      <c r="IAL1" s="10"/>
      <c r="IAM1" s="10"/>
      <c r="IAN1" s="10"/>
      <c r="IAO1" s="10"/>
      <c r="IAP1" s="10"/>
      <c r="IAQ1" s="10"/>
      <c r="IAR1" s="10"/>
      <c r="IAS1" s="10"/>
      <c r="IAT1" s="10"/>
      <c r="IAU1" s="10"/>
      <c r="IAV1" s="10"/>
      <c r="IAW1" s="10"/>
      <c r="IAX1" s="10"/>
      <c r="IAY1" s="10"/>
      <c r="IAZ1" s="10"/>
      <c r="IBA1" s="10"/>
      <c r="IBB1" s="10"/>
      <c r="IBC1" s="10"/>
      <c r="IBD1" s="10"/>
      <c r="IBE1" s="10"/>
      <c r="IBF1" s="10"/>
      <c r="IBG1" s="10"/>
      <c r="IBH1" s="10"/>
      <c r="IBI1" s="10"/>
      <c r="IBJ1" s="10"/>
      <c r="IBK1" s="10"/>
      <c r="IBL1" s="10"/>
      <c r="IBM1" s="10"/>
      <c r="IBN1" s="10"/>
      <c r="IBO1" s="10"/>
      <c r="IBP1" s="10"/>
      <c r="IBQ1" s="10"/>
      <c r="IBR1" s="10"/>
      <c r="IBS1" s="10"/>
      <c r="IBT1" s="10"/>
      <c r="IBU1" s="10"/>
      <c r="IBV1" s="10"/>
      <c r="IBW1" s="10"/>
      <c r="IBX1" s="10"/>
      <c r="IBY1" s="10"/>
      <c r="IBZ1" s="10"/>
      <c r="ICA1" s="10"/>
      <c r="ICB1" s="10"/>
      <c r="ICC1" s="10"/>
      <c r="ICD1" s="10"/>
      <c r="ICE1" s="10"/>
      <c r="ICF1" s="10"/>
      <c r="ICG1" s="10"/>
      <c r="ICH1" s="10"/>
      <c r="ICI1" s="10"/>
      <c r="ICJ1" s="10"/>
      <c r="ICK1" s="10"/>
      <c r="ICL1" s="10"/>
      <c r="ICM1" s="10"/>
      <c r="ICN1" s="10"/>
      <c r="ICO1" s="10"/>
      <c r="ICP1" s="10"/>
      <c r="ICQ1" s="10"/>
      <c r="ICR1" s="10"/>
      <c r="ICS1" s="10"/>
      <c r="ICT1" s="10"/>
      <c r="ICU1" s="10"/>
      <c r="ICV1" s="10"/>
      <c r="ICW1" s="10"/>
      <c r="ICX1" s="10"/>
      <c r="ICY1" s="10"/>
      <c r="ICZ1" s="10"/>
      <c r="IDA1" s="10"/>
      <c r="IDB1" s="10"/>
      <c r="IDC1" s="10"/>
      <c r="IDD1" s="10"/>
      <c r="IDE1" s="10"/>
      <c r="IDF1" s="10"/>
      <c r="IDG1" s="10"/>
      <c r="IDH1" s="10"/>
      <c r="IDI1" s="10"/>
      <c r="IDJ1" s="10"/>
      <c r="IDK1" s="10"/>
      <c r="IDL1" s="10"/>
      <c r="IDM1" s="10"/>
      <c r="IDN1" s="10"/>
      <c r="IDO1" s="10"/>
      <c r="IDP1" s="10"/>
      <c r="IDQ1" s="10"/>
      <c r="IDR1" s="10"/>
      <c r="IDS1" s="10"/>
      <c r="IDT1" s="10"/>
      <c r="IDU1" s="10"/>
      <c r="IDV1" s="10"/>
      <c r="IDW1" s="10"/>
      <c r="IDX1" s="10"/>
      <c r="IDY1" s="10"/>
      <c r="IDZ1" s="10"/>
      <c r="IEA1" s="10"/>
      <c r="IEB1" s="10"/>
      <c r="IEC1" s="10"/>
      <c r="IED1" s="10"/>
      <c r="IEE1" s="10"/>
      <c r="IEF1" s="10"/>
      <c r="IEG1" s="10"/>
      <c r="IEH1" s="10"/>
      <c r="IEI1" s="10"/>
      <c r="IEJ1" s="10"/>
      <c r="IEK1" s="10"/>
      <c r="IEL1" s="10"/>
      <c r="IEM1" s="10"/>
      <c r="IEN1" s="10"/>
      <c r="IEO1" s="10"/>
      <c r="IEP1" s="10"/>
      <c r="IEQ1" s="10"/>
      <c r="IER1" s="10"/>
      <c r="IES1" s="10"/>
      <c r="IET1" s="10"/>
      <c r="IEU1" s="10"/>
      <c r="IEV1" s="10"/>
      <c r="IEW1" s="10"/>
      <c r="IEX1" s="10"/>
      <c r="IEY1" s="10"/>
      <c r="IEZ1" s="10"/>
      <c r="IFA1" s="10"/>
      <c r="IFB1" s="10"/>
      <c r="IFC1" s="10"/>
      <c r="IFD1" s="10"/>
      <c r="IFE1" s="10"/>
      <c r="IFF1" s="10"/>
      <c r="IFG1" s="10"/>
      <c r="IFH1" s="10"/>
      <c r="IFI1" s="10"/>
      <c r="IFJ1" s="10"/>
      <c r="IFK1" s="10"/>
      <c r="IFL1" s="10"/>
      <c r="IFM1" s="10"/>
      <c r="IFN1" s="10"/>
      <c r="IFO1" s="10"/>
      <c r="IFP1" s="10"/>
      <c r="IFQ1" s="10"/>
      <c r="IFR1" s="10"/>
      <c r="IFS1" s="10"/>
      <c r="IFT1" s="10"/>
      <c r="IFU1" s="10"/>
      <c r="IFV1" s="10"/>
      <c r="IFW1" s="10"/>
      <c r="IFX1" s="10"/>
      <c r="IFY1" s="10"/>
      <c r="IFZ1" s="10"/>
      <c r="IGA1" s="10"/>
      <c r="IGB1" s="10"/>
      <c r="IGC1" s="10"/>
      <c r="IGD1" s="10"/>
      <c r="IGE1" s="10"/>
      <c r="IGF1" s="10"/>
      <c r="IGG1" s="10"/>
      <c r="IGH1" s="10"/>
      <c r="IGI1" s="10"/>
      <c r="IGJ1" s="10"/>
      <c r="IGK1" s="10"/>
      <c r="IGL1" s="10"/>
      <c r="IGM1" s="10"/>
      <c r="IGN1" s="10"/>
      <c r="IGO1" s="10"/>
      <c r="IGP1" s="10"/>
      <c r="IGQ1" s="10"/>
      <c r="IGR1" s="10"/>
      <c r="IGS1" s="10"/>
      <c r="IGT1" s="10"/>
      <c r="IGU1" s="10"/>
      <c r="IGV1" s="10"/>
      <c r="IGW1" s="10"/>
      <c r="IGX1" s="10"/>
      <c r="IGY1" s="10"/>
      <c r="IGZ1" s="10"/>
      <c r="IHA1" s="10"/>
      <c r="IHB1" s="10"/>
      <c r="IHC1" s="10"/>
      <c r="IHD1" s="10"/>
      <c r="IHE1" s="10"/>
      <c r="IHF1" s="10"/>
      <c r="IHG1" s="10"/>
      <c r="IHH1" s="10"/>
      <c r="IHI1" s="10"/>
      <c r="IHJ1" s="10"/>
      <c r="IHK1" s="10"/>
      <c r="IHL1" s="10"/>
      <c r="IHM1" s="10"/>
      <c r="IHN1" s="10"/>
      <c r="IHO1" s="10"/>
      <c r="IHP1" s="10"/>
      <c r="IHQ1" s="10"/>
      <c r="IHR1" s="10"/>
      <c r="IHS1" s="10"/>
      <c r="IHT1" s="10"/>
      <c r="IHU1" s="10"/>
      <c r="IHV1" s="10"/>
      <c r="IHW1" s="10"/>
      <c r="IHX1" s="10"/>
      <c r="IHY1" s="10"/>
      <c r="IHZ1" s="10"/>
      <c r="IIA1" s="10"/>
      <c r="IIB1" s="10"/>
      <c r="IIC1" s="10"/>
      <c r="IID1" s="10"/>
      <c r="IIE1" s="10"/>
      <c r="IIF1" s="10"/>
      <c r="IIG1" s="10"/>
      <c r="IIH1" s="10"/>
      <c r="III1" s="10"/>
      <c r="IIJ1" s="10"/>
      <c r="IIK1" s="10"/>
      <c r="IIL1" s="10"/>
      <c r="IIM1" s="10"/>
      <c r="IIN1" s="10"/>
      <c r="IIO1" s="10"/>
      <c r="IIP1" s="10"/>
      <c r="IIQ1" s="10"/>
      <c r="IIR1" s="10"/>
      <c r="IIS1" s="10"/>
      <c r="IIT1" s="10"/>
      <c r="IIU1" s="10"/>
      <c r="IIV1" s="10"/>
      <c r="IIW1" s="10"/>
      <c r="IIX1" s="10"/>
      <c r="IIY1" s="10"/>
      <c r="IIZ1" s="10"/>
      <c r="IJA1" s="10"/>
      <c r="IJB1" s="10"/>
      <c r="IJC1" s="10"/>
      <c r="IJD1" s="10"/>
      <c r="IJE1" s="10"/>
      <c r="IJF1" s="10"/>
      <c r="IJG1" s="10"/>
      <c r="IJH1" s="10"/>
      <c r="IJI1" s="10"/>
      <c r="IJJ1" s="10"/>
      <c r="IJK1" s="10"/>
      <c r="IJL1" s="10"/>
      <c r="IJM1" s="10"/>
      <c r="IJN1" s="10"/>
      <c r="IJO1" s="10"/>
      <c r="IJP1" s="10"/>
      <c r="IJQ1" s="10"/>
      <c r="IJR1" s="10"/>
      <c r="IJS1" s="10"/>
      <c r="IJT1" s="10"/>
      <c r="IJU1" s="10"/>
      <c r="IJV1" s="10"/>
      <c r="IJW1" s="10"/>
      <c r="IJX1" s="10"/>
      <c r="IJY1" s="10"/>
      <c r="IJZ1" s="10"/>
      <c r="IKA1" s="10"/>
      <c r="IKB1" s="10"/>
      <c r="IKC1" s="10"/>
      <c r="IKD1" s="10"/>
      <c r="IKE1" s="10"/>
      <c r="IKF1" s="10"/>
      <c r="IKG1" s="10"/>
      <c r="IKH1" s="10"/>
      <c r="IKI1" s="10"/>
      <c r="IKJ1" s="10"/>
      <c r="IKK1" s="10"/>
      <c r="IKL1" s="10"/>
      <c r="IKM1" s="10"/>
      <c r="IKN1" s="10"/>
      <c r="IKO1" s="10"/>
      <c r="IKP1" s="10"/>
      <c r="IKQ1" s="10"/>
      <c r="IKR1" s="10"/>
      <c r="IKS1" s="10"/>
      <c r="IKT1" s="10"/>
      <c r="IKU1" s="10"/>
      <c r="IKV1" s="10"/>
      <c r="IKW1" s="10"/>
      <c r="IKX1" s="10"/>
      <c r="IKY1" s="10"/>
      <c r="IKZ1" s="10"/>
      <c r="ILA1" s="10"/>
      <c r="ILB1" s="10"/>
      <c r="ILC1" s="10"/>
      <c r="ILD1" s="10"/>
      <c r="ILE1" s="10"/>
      <c r="ILF1" s="10"/>
      <c r="ILG1" s="10"/>
      <c r="ILH1" s="10"/>
      <c r="ILI1" s="10"/>
      <c r="ILJ1" s="10"/>
      <c r="ILK1" s="10"/>
      <c r="ILL1" s="10"/>
      <c r="ILM1" s="10"/>
      <c r="ILN1" s="10"/>
      <c r="ILO1" s="10"/>
      <c r="ILP1" s="10"/>
      <c r="ILQ1" s="10"/>
      <c r="ILR1" s="10"/>
      <c r="ILS1" s="10"/>
      <c r="ILT1" s="10"/>
      <c r="ILU1" s="10"/>
      <c r="ILV1" s="10"/>
      <c r="ILW1" s="10"/>
      <c r="ILX1" s="10"/>
      <c r="ILY1" s="10"/>
      <c r="ILZ1" s="10"/>
      <c r="IMA1" s="10"/>
      <c r="IMB1" s="10"/>
      <c r="IMC1" s="10"/>
      <c r="IMD1" s="10"/>
      <c r="IME1" s="10"/>
      <c r="IMF1" s="10"/>
      <c r="IMG1" s="10"/>
      <c r="IMH1" s="10"/>
      <c r="IMI1" s="10"/>
      <c r="IMJ1" s="10"/>
      <c r="IMK1" s="10"/>
      <c r="IML1" s="10"/>
      <c r="IMM1" s="10"/>
      <c r="IMN1" s="10"/>
      <c r="IMO1" s="10"/>
      <c r="IMP1" s="10"/>
      <c r="IMQ1" s="10"/>
      <c r="IMR1" s="10"/>
      <c r="IMS1" s="10"/>
      <c r="IMT1" s="10"/>
      <c r="IMU1" s="10"/>
      <c r="IMV1" s="10"/>
      <c r="IMW1" s="10"/>
      <c r="IMX1" s="10"/>
      <c r="IMY1" s="10"/>
      <c r="IMZ1" s="10"/>
      <c r="INA1" s="10"/>
      <c r="INB1" s="10"/>
      <c r="INC1" s="10"/>
      <c r="IND1" s="10"/>
      <c r="INE1" s="10"/>
      <c r="INF1" s="10"/>
      <c r="ING1" s="10"/>
      <c r="INH1" s="10"/>
      <c r="INI1" s="10"/>
      <c r="INJ1" s="10"/>
      <c r="INK1" s="10"/>
      <c r="INL1" s="10"/>
      <c r="INM1" s="10"/>
      <c r="INN1" s="10"/>
      <c r="INO1" s="10"/>
      <c r="INP1" s="10"/>
      <c r="INQ1" s="10"/>
      <c r="INR1" s="10"/>
      <c r="INS1" s="10"/>
      <c r="INT1" s="10"/>
      <c r="INU1" s="10"/>
      <c r="INV1" s="10"/>
      <c r="INW1" s="10"/>
      <c r="INX1" s="10"/>
      <c r="INY1" s="10"/>
      <c r="INZ1" s="10"/>
      <c r="IOA1" s="10"/>
      <c r="IOB1" s="10"/>
      <c r="IOC1" s="10"/>
      <c r="IOD1" s="10"/>
      <c r="IOE1" s="10"/>
      <c r="IOF1" s="10"/>
      <c r="IOG1" s="10"/>
      <c r="IOH1" s="10"/>
      <c r="IOI1" s="10"/>
      <c r="IOJ1" s="10"/>
      <c r="IOK1" s="10"/>
      <c r="IOL1" s="10"/>
      <c r="IOM1" s="10"/>
      <c r="ION1" s="10"/>
      <c r="IOO1" s="10"/>
      <c r="IOP1" s="10"/>
      <c r="IOQ1" s="10"/>
      <c r="IOR1" s="10"/>
      <c r="IOS1" s="10"/>
      <c r="IOT1" s="10"/>
      <c r="IOU1" s="10"/>
      <c r="IOV1" s="10"/>
      <c r="IOW1" s="10"/>
      <c r="IOX1" s="10"/>
      <c r="IOY1" s="10"/>
      <c r="IOZ1" s="10"/>
      <c r="IPA1" s="10"/>
      <c r="IPB1" s="10"/>
      <c r="IPC1" s="10"/>
      <c r="IPD1" s="10"/>
      <c r="IPE1" s="10"/>
      <c r="IPF1" s="10"/>
      <c r="IPG1" s="10"/>
      <c r="IPH1" s="10"/>
      <c r="IPI1" s="10"/>
      <c r="IPJ1" s="10"/>
      <c r="IPK1" s="10"/>
      <c r="IPL1" s="10"/>
      <c r="IPM1" s="10"/>
      <c r="IPN1" s="10"/>
      <c r="IPO1" s="10"/>
      <c r="IPP1" s="10"/>
      <c r="IPQ1" s="10"/>
      <c r="IPR1" s="10"/>
      <c r="IPS1" s="10"/>
      <c r="IPT1" s="10"/>
      <c r="IPU1" s="10"/>
      <c r="IPV1" s="10"/>
      <c r="IPW1" s="10"/>
      <c r="IPX1" s="10"/>
      <c r="IPY1" s="10"/>
      <c r="IPZ1" s="10"/>
      <c r="IQA1" s="10"/>
      <c r="IQB1" s="10"/>
      <c r="IQC1" s="10"/>
      <c r="IQD1" s="10"/>
      <c r="IQE1" s="10"/>
      <c r="IQF1" s="10"/>
      <c r="IQG1" s="10"/>
      <c r="IQH1" s="10"/>
      <c r="IQI1" s="10"/>
      <c r="IQJ1" s="10"/>
      <c r="IQK1" s="10"/>
      <c r="IQL1" s="10"/>
      <c r="IQM1" s="10"/>
      <c r="IQN1" s="10"/>
      <c r="IQO1" s="10"/>
      <c r="IQP1" s="10"/>
      <c r="IQQ1" s="10"/>
      <c r="IQR1" s="10"/>
      <c r="IQS1" s="10"/>
      <c r="IQT1" s="10"/>
      <c r="IQU1" s="10"/>
      <c r="IQV1" s="10"/>
      <c r="IQW1" s="10"/>
      <c r="IQX1" s="10"/>
      <c r="IQY1" s="10"/>
      <c r="IQZ1" s="10"/>
      <c r="IRA1" s="10"/>
      <c r="IRB1" s="10"/>
      <c r="IRC1" s="10"/>
      <c r="IRD1" s="10"/>
      <c r="IRE1" s="10"/>
      <c r="IRF1" s="10"/>
      <c r="IRG1" s="10"/>
      <c r="IRH1" s="10"/>
      <c r="IRI1" s="10"/>
      <c r="IRJ1" s="10"/>
      <c r="IRK1" s="10"/>
      <c r="IRL1" s="10"/>
      <c r="IRM1" s="10"/>
      <c r="IRN1" s="10"/>
      <c r="IRO1" s="10"/>
      <c r="IRP1" s="10"/>
      <c r="IRQ1" s="10"/>
      <c r="IRR1" s="10"/>
      <c r="IRS1" s="10"/>
      <c r="IRT1" s="10"/>
      <c r="IRU1" s="10"/>
      <c r="IRV1" s="10"/>
      <c r="IRW1" s="10"/>
      <c r="IRX1" s="10"/>
      <c r="IRY1" s="10"/>
      <c r="IRZ1" s="10"/>
      <c r="ISA1" s="10"/>
      <c r="ISB1" s="10"/>
      <c r="ISC1" s="10"/>
      <c r="ISD1" s="10"/>
      <c r="ISE1" s="10"/>
      <c r="ISF1" s="10"/>
      <c r="ISG1" s="10"/>
      <c r="ISH1" s="10"/>
      <c r="ISI1" s="10"/>
      <c r="ISJ1" s="10"/>
      <c r="ISK1" s="10"/>
      <c r="ISL1" s="10"/>
      <c r="ISM1" s="10"/>
      <c r="ISN1" s="10"/>
      <c r="ISO1" s="10"/>
      <c r="ISP1" s="10"/>
      <c r="ISQ1" s="10"/>
      <c r="ISR1" s="10"/>
      <c r="ISS1" s="10"/>
      <c r="IST1" s="10"/>
      <c r="ISU1" s="10"/>
      <c r="ISV1" s="10"/>
      <c r="ISW1" s="10"/>
      <c r="ISX1" s="10"/>
      <c r="ISY1" s="10"/>
      <c r="ISZ1" s="10"/>
      <c r="ITA1" s="10"/>
      <c r="ITB1" s="10"/>
      <c r="ITC1" s="10"/>
      <c r="ITD1" s="10"/>
      <c r="ITE1" s="10"/>
      <c r="ITF1" s="10"/>
      <c r="ITG1" s="10"/>
      <c r="ITH1" s="10"/>
      <c r="ITI1" s="10"/>
      <c r="ITJ1" s="10"/>
      <c r="ITK1" s="10"/>
      <c r="ITL1" s="10"/>
      <c r="ITM1" s="10"/>
      <c r="ITN1" s="10"/>
      <c r="ITO1" s="10"/>
      <c r="ITP1" s="10"/>
      <c r="ITQ1" s="10"/>
      <c r="ITR1" s="10"/>
      <c r="ITS1" s="10"/>
      <c r="ITT1" s="10"/>
      <c r="ITU1" s="10"/>
      <c r="ITV1" s="10"/>
      <c r="ITW1" s="10"/>
      <c r="ITX1" s="10"/>
      <c r="ITY1" s="10"/>
      <c r="ITZ1" s="10"/>
      <c r="IUA1" s="10"/>
      <c r="IUB1" s="10"/>
      <c r="IUC1" s="10"/>
      <c r="IUD1" s="10"/>
      <c r="IUE1" s="10"/>
      <c r="IUF1" s="10"/>
      <c r="IUG1" s="10"/>
      <c r="IUH1" s="10"/>
      <c r="IUI1" s="10"/>
      <c r="IUJ1" s="10"/>
      <c r="IUK1" s="10"/>
      <c r="IUL1" s="10"/>
      <c r="IUM1" s="10"/>
      <c r="IUN1" s="10"/>
      <c r="IUO1" s="10"/>
      <c r="IUP1" s="10"/>
      <c r="IUQ1" s="10"/>
      <c r="IUR1" s="10"/>
      <c r="IUS1" s="10"/>
      <c r="IUT1" s="10"/>
      <c r="IUU1" s="10"/>
      <c r="IUV1" s="10"/>
      <c r="IUW1" s="10"/>
      <c r="IUX1" s="10"/>
      <c r="IUY1" s="10"/>
      <c r="IUZ1" s="10"/>
      <c r="IVA1" s="10"/>
      <c r="IVB1" s="10"/>
      <c r="IVC1" s="10"/>
      <c r="IVD1" s="10"/>
      <c r="IVE1" s="10"/>
      <c r="IVF1" s="10"/>
      <c r="IVG1" s="10"/>
      <c r="IVH1" s="10"/>
      <c r="IVI1" s="10"/>
      <c r="IVJ1" s="10"/>
      <c r="IVK1" s="10"/>
      <c r="IVL1" s="10"/>
      <c r="IVM1" s="10"/>
      <c r="IVN1" s="10"/>
      <c r="IVO1" s="10"/>
      <c r="IVP1" s="10"/>
      <c r="IVQ1" s="10"/>
      <c r="IVR1" s="10"/>
      <c r="IVS1" s="10"/>
      <c r="IVT1" s="10"/>
      <c r="IVU1" s="10"/>
      <c r="IVV1" s="10"/>
      <c r="IVW1" s="10"/>
      <c r="IVX1" s="10"/>
      <c r="IVY1" s="10"/>
      <c r="IVZ1" s="10"/>
      <c r="IWA1" s="10"/>
      <c r="IWB1" s="10"/>
      <c r="IWC1" s="10"/>
      <c r="IWD1" s="10"/>
      <c r="IWE1" s="10"/>
      <c r="IWF1" s="10"/>
      <c r="IWG1" s="10"/>
      <c r="IWH1" s="10"/>
      <c r="IWI1" s="10"/>
      <c r="IWJ1" s="10"/>
      <c r="IWK1" s="10"/>
      <c r="IWL1" s="10"/>
      <c r="IWM1" s="10"/>
      <c r="IWN1" s="10"/>
      <c r="IWO1" s="10"/>
      <c r="IWP1" s="10"/>
      <c r="IWQ1" s="10"/>
      <c r="IWR1" s="10"/>
      <c r="IWS1" s="10"/>
      <c r="IWT1" s="10"/>
      <c r="IWU1" s="10"/>
      <c r="IWV1" s="10"/>
      <c r="IWW1" s="10"/>
      <c r="IWX1" s="10"/>
      <c r="IWY1" s="10"/>
      <c r="IWZ1" s="10"/>
      <c r="IXA1" s="10"/>
      <c r="IXB1" s="10"/>
      <c r="IXC1" s="10"/>
      <c r="IXD1" s="10"/>
      <c r="IXE1" s="10"/>
      <c r="IXF1" s="10"/>
      <c r="IXG1" s="10"/>
      <c r="IXH1" s="10"/>
      <c r="IXI1" s="10"/>
      <c r="IXJ1" s="10"/>
      <c r="IXK1" s="10"/>
      <c r="IXL1" s="10"/>
      <c r="IXM1" s="10"/>
      <c r="IXN1" s="10"/>
      <c r="IXO1" s="10"/>
      <c r="IXP1" s="10"/>
      <c r="IXQ1" s="10"/>
      <c r="IXR1" s="10"/>
      <c r="IXS1" s="10"/>
      <c r="IXT1" s="10"/>
      <c r="IXU1" s="10"/>
      <c r="IXV1" s="10"/>
      <c r="IXW1" s="10"/>
      <c r="IXX1" s="10"/>
      <c r="IXY1" s="10"/>
      <c r="IXZ1" s="10"/>
      <c r="IYA1" s="10"/>
      <c r="IYB1" s="10"/>
      <c r="IYC1" s="10"/>
      <c r="IYD1" s="10"/>
      <c r="IYE1" s="10"/>
      <c r="IYF1" s="10"/>
      <c r="IYG1" s="10"/>
      <c r="IYH1" s="10"/>
      <c r="IYI1" s="10"/>
      <c r="IYJ1" s="10"/>
      <c r="IYK1" s="10"/>
      <c r="IYL1" s="10"/>
      <c r="IYM1" s="10"/>
      <c r="IYN1" s="10"/>
      <c r="IYO1" s="10"/>
      <c r="IYP1" s="10"/>
      <c r="IYQ1" s="10"/>
      <c r="IYR1" s="10"/>
      <c r="IYS1" s="10"/>
      <c r="IYT1" s="10"/>
      <c r="IYU1" s="10"/>
      <c r="IYV1" s="10"/>
      <c r="IYW1" s="10"/>
      <c r="IYX1" s="10"/>
      <c r="IYY1" s="10"/>
      <c r="IYZ1" s="10"/>
      <c r="IZA1" s="10"/>
      <c r="IZB1" s="10"/>
      <c r="IZC1" s="10"/>
      <c r="IZD1" s="10"/>
      <c r="IZE1" s="10"/>
      <c r="IZF1" s="10"/>
      <c r="IZG1" s="10"/>
      <c r="IZH1" s="10"/>
      <c r="IZI1" s="10"/>
      <c r="IZJ1" s="10"/>
      <c r="IZK1" s="10"/>
      <c r="IZL1" s="10"/>
      <c r="IZM1" s="10"/>
      <c r="IZN1" s="10"/>
      <c r="IZO1" s="10"/>
      <c r="IZP1" s="10"/>
      <c r="IZQ1" s="10"/>
      <c r="IZR1" s="10"/>
      <c r="IZS1" s="10"/>
      <c r="IZT1" s="10"/>
      <c r="IZU1" s="10"/>
      <c r="IZV1" s="10"/>
      <c r="IZW1" s="10"/>
      <c r="IZX1" s="10"/>
      <c r="IZY1" s="10"/>
      <c r="IZZ1" s="10"/>
      <c r="JAA1" s="10"/>
      <c r="JAB1" s="10"/>
      <c r="JAC1" s="10"/>
      <c r="JAD1" s="10"/>
      <c r="JAE1" s="10"/>
      <c r="JAF1" s="10"/>
      <c r="JAG1" s="10"/>
      <c r="JAH1" s="10"/>
      <c r="JAI1" s="10"/>
      <c r="JAJ1" s="10"/>
      <c r="JAK1" s="10"/>
      <c r="JAL1" s="10"/>
      <c r="JAM1" s="10"/>
      <c r="JAN1" s="10"/>
      <c r="JAO1" s="10"/>
      <c r="JAP1" s="10"/>
      <c r="JAQ1" s="10"/>
      <c r="JAR1" s="10"/>
      <c r="JAS1" s="10"/>
      <c r="JAT1" s="10"/>
      <c r="JAU1" s="10"/>
      <c r="JAV1" s="10"/>
      <c r="JAW1" s="10"/>
      <c r="JAX1" s="10"/>
      <c r="JAY1" s="10"/>
      <c r="JAZ1" s="10"/>
      <c r="JBA1" s="10"/>
      <c r="JBB1" s="10"/>
      <c r="JBC1" s="10"/>
      <c r="JBD1" s="10"/>
      <c r="JBE1" s="10"/>
      <c r="JBF1" s="10"/>
      <c r="JBG1" s="10"/>
      <c r="JBH1" s="10"/>
      <c r="JBI1" s="10"/>
      <c r="JBJ1" s="10"/>
      <c r="JBK1" s="10"/>
      <c r="JBL1" s="10"/>
      <c r="JBM1" s="10"/>
      <c r="JBN1" s="10"/>
      <c r="JBO1" s="10"/>
      <c r="JBP1" s="10"/>
      <c r="JBQ1" s="10"/>
      <c r="JBR1" s="10"/>
      <c r="JBS1" s="10"/>
      <c r="JBT1" s="10"/>
      <c r="JBU1" s="10"/>
      <c r="JBV1" s="10"/>
      <c r="JBW1" s="10"/>
      <c r="JBX1" s="10"/>
      <c r="JBY1" s="10"/>
      <c r="JBZ1" s="10"/>
      <c r="JCA1" s="10"/>
      <c r="JCB1" s="10"/>
      <c r="JCC1" s="10"/>
      <c r="JCD1" s="10"/>
      <c r="JCE1" s="10"/>
      <c r="JCF1" s="10"/>
      <c r="JCG1" s="10"/>
      <c r="JCH1" s="10"/>
      <c r="JCI1" s="10"/>
      <c r="JCJ1" s="10"/>
      <c r="JCK1" s="10"/>
      <c r="JCL1" s="10"/>
      <c r="JCM1" s="10"/>
      <c r="JCN1" s="10"/>
      <c r="JCO1" s="10"/>
      <c r="JCP1" s="10"/>
      <c r="JCQ1" s="10"/>
      <c r="JCR1" s="10"/>
      <c r="JCS1" s="10"/>
      <c r="JCT1" s="10"/>
      <c r="JCU1" s="10"/>
      <c r="JCV1" s="10"/>
      <c r="JCW1" s="10"/>
      <c r="JCX1" s="10"/>
      <c r="JCY1" s="10"/>
      <c r="JCZ1" s="10"/>
      <c r="JDA1" s="10"/>
      <c r="JDB1" s="10"/>
      <c r="JDC1" s="10"/>
      <c r="JDD1" s="10"/>
      <c r="JDE1" s="10"/>
      <c r="JDF1" s="10"/>
      <c r="JDG1" s="10"/>
      <c r="JDH1" s="10"/>
      <c r="JDI1" s="10"/>
      <c r="JDJ1" s="10"/>
      <c r="JDK1" s="10"/>
      <c r="JDL1" s="10"/>
      <c r="JDM1" s="10"/>
      <c r="JDN1" s="10"/>
      <c r="JDO1" s="10"/>
      <c r="JDP1" s="10"/>
      <c r="JDQ1" s="10"/>
      <c r="JDR1" s="10"/>
      <c r="JDS1" s="10"/>
      <c r="JDT1" s="10"/>
      <c r="JDU1" s="10"/>
      <c r="JDV1" s="10"/>
      <c r="JDW1" s="10"/>
      <c r="JDX1" s="10"/>
      <c r="JDY1" s="10"/>
      <c r="JDZ1" s="10"/>
      <c r="JEA1" s="10"/>
      <c r="JEB1" s="10"/>
      <c r="JEC1" s="10"/>
      <c r="JED1" s="10"/>
      <c r="JEE1" s="10"/>
      <c r="JEF1" s="10"/>
      <c r="JEG1" s="10"/>
      <c r="JEH1" s="10"/>
      <c r="JEI1" s="10"/>
      <c r="JEJ1" s="10"/>
      <c r="JEK1" s="10"/>
      <c r="JEL1" s="10"/>
      <c r="JEM1" s="10"/>
      <c r="JEN1" s="10"/>
      <c r="JEO1" s="10"/>
      <c r="JEP1" s="10"/>
      <c r="JEQ1" s="10"/>
      <c r="JER1" s="10"/>
      <c r="JES1" s="10"/>
      <c r="JET1" s="10"/>
      <c r="JEU1" s="10"/>
      <c r="JEV1" s="10"/>
      <c r="JEW1" s="10"/>
      <c r="JEX1" s="10"/>
      <c r="JEY1" s="10"/>
      <c r="JEZ1" s="10"/>
      <c r="JFA1" s="10"/>
      <c r="JFB1" s="10"/>
      <c r="JFC1" s="10"/>
      <c r="JFD1" s="10"/>
      <c r="JFE1" s="10"/>
      <c r="JFF1" s="10"/>
      <c r="JFG1" s="10"/>
      <c r="JFH1" s="10"/>
      <c r="JFI1" s="10"/>
      <c r="JFJ1" s="10"/>
      <c r="JFK1" s="10"/>
      <c r="JFL1" s="10"/>
      <c r="JFM1" s="10"/>
      <c r="JFN1" s="10"/>
      <c r="JFO1" s="10"/>
      <c r="JFP1" s="10"/>
      <c r="JFQ1" s="10"/>
      <c r="JFR1" s="10"/>
      <c r="JFS1" s="10"/>
      <c r="JFT1" s="10"/>
      <c r="JFU1" s="10"/>
      <c r="JFV1" s="10"/>
      <c r="JFW1" s="10"/>
      <c r="JFX1" s="10"/>
      <c r="JFY1" s="10"/>
      <c r="JFZ1" s="10"/>
      <c r="JGA1" s="10"/>
      <c r="JGB1" s="10"/>
      <c r="JGC1" s="10"/>
      <c r="JGD1" s="10"/>
      <c r="JGE1" s="10"/>
      <c r="JGF1" s="10"/>
      <c r="JGG1" s="10"/>
      <c r="JGH1" s="10"/>
      <c r="JGI1" s="10"/>
      <c r="JGJ1" s="10"/>
      <c r="JGK1" s="10"/>
      <c r="JGL1" s="10"/>
      <c r="JGM1" s="10"/>
      <c r="JGN1" s="10"/>
      <c r="JGO1" s="10"/>
      <c r="JGP1" s="10"/>
      <c r="JGQ1" s="10"/>
      <c r="JGR1" s="10"/>
      <c r="JGS1" s="10"/>
      <c r="JGT1" s="10"/>
      <c r="JGU1" s="10"/>
      <c r="JGV1" s="10"/>
      <c r="JGW1" s="10"/>
      <c r="JGX1" s="10"/>
      <c r="JGY1" s="10"/>
      <c r="JGZ1" s="10"/>
      <c r="JHA1" s="10"/>
      <c r="JHB1" s="10"/>
      <c r="JHC1" s="10"/>
      <c r="JHD1" s="10"/>
      <c r="JHE1" s="10"/>
      <c r="JHF1" s="10"/>
      <c r="JHG1" s="10"/>
      <c r="JHH1" s="10"/>
      <c r="JHI1" s="10"/>
      <c r="JHJ1" s="10"/>
      <c r="JHK1" s="10"/>
      <c r="JHL1" s="10"/>
      <c r="JHM1" s="10"/>
      <c r="JHN1" s="10"/>
      <c r="JHO1" s="10"/>
      <c r="JHP1" s="10"/>
      <c r="JHQ1" s="10"/>
      <c r="JHR1" s="10"/>
      <c r="JHS1" s="10"/>
      <c r="JHT1" s="10"/>
      <c r="JHU1" s="10"/>
      <c r="JHV1" s="10"/>
      <c r="JHW1" s="10"/>
      <c r="JHX1" s="10"/>
      <c r="JHY1" s="10"/>
      <c r="JHZ1" s="10"/>
      <c r="JIA1" s="10"/>
      <c r="JIB1" s="10"/>
      <c r="JIC1" s="10"/>
      <c r="JID1" s="10"/>
      <c r="JIE1" s="10"/>
      <c r="JIF1" s="10"/>
      <c r="JIG1" s="10"/>
      <c r="JIH1" s="10"/>
      <c r="JII1" s="10"/>
      <c r="JIJ1" s="10"/>
      <c r="JIK1" s="10"/>
      <c r="JIL1" s="10"/>
      <c r="JIM1" s="10"/>
      <c r="JIN1" s="10"/>
      <c r="JIO1" s="10"/>
      <c r="JIP1" s="10"/>
      <c r="JIQ1" s="10"/>
      <c r="JIR1" s="10"/>
      <c r="JIS1" s="10"/>
      <c r="JIT1" s="10"/>
      <c r="JIU1" s="10"/>
      <c r="JIV1" s="10"/>
      <c r="JIW1" s="10"/>
      <c r="JIX1" s="10"/>
      <c r="JIY1" s="10"/>
      <c r="JIZ1" s="10"/>
      <c r="JJA1" s="10"/>
      <c r="JJB1" s="10"/>
      <c r="JJC1" s="10"/>
      <c r="JJD1" s="10"/>
      <c r="JJE1" s="10"/>
      <c r="JJF1" s="10"/>
      <c r="JJG1" s="10"/>
      <c r="JJH1" s="10"/>
      <c r="JJI1" s="10"/>
      <c r="JJJ1" s="10"/>
      <c r="JJK1" s="10"/>
      <c r="JJL1" s="10"/>
      <c r="JJM1" s="10"/>
      <c r="JJN1" s="10"/>
      <c r="JJO1" s="10"/>
      <c r="JJP1" s="10"/>
      <c r="JJQ1" s="10"/>
      <c r="JJR1" s="10"/>
      <c r="JJS1" s="10"/>
      <c r="JJT1" s="10"/>
      <c r="JJU1" s="10"/>
      <c r="JJV1" s="10"/>
      <c r="JJW1" s="10"/>
      <c r="JJX1" s="10"/>
      <c r="JJY1" s="10"/>
      <c r="JJZ1" s="10"/>
      <c r="JKA1" s="10"/>
      <c r="JKB1" s="10"/>
      <c r="JKC1" s="10"/>
      <c r="JKD1" s="10"/>
      <c r="JKE1" s="10"/>
      <c r="JKF1" s="10"/>
      <c r="JKG1" s="10"/>
      <c r="JKH1" s="10"/>
      <c r="JKI1" s="10"/>
      <c r="JKJ1" s="10"/>
      <c r="JKK1" s="10"/>
      <c r="JKL1" s="10"/>
      <c r="JKM1" s="10"/>
      <c r="JKN1" s="10"/>
      <c r="JKO1" s="10"/>
      <c r="JKP1" s="10"/>
      <c r="JKQ1" s="10"/>
      <c r="JKR1" s="10"/>
      <c r="JKS1" s="10"/>
      <c r="JKT1" s="10"/>
      <c r="JKU1" s="10"/>
      <c r="JKV1" s="10"/>
      <c r="JKW1" s="10"/>
      <c r="JKX1" s="10"/>
      <c r="JKY1" s="10"/>
      <c r="JKZ1" s="10"/>
      <c r="JLA1" s="10"/>
      <c r="JLB1" s="10"/>
      <c r="JLC1" s="10"/>
      <c r="JLD1" s="10"/>
      <c r="JLE1" s="10"/>
      <c r="JLF1" s="10"/>
      <c r="JLG1" s="10"/>
      <c r="JLH1" s="10"/>
      <c r="JLI1" s="10"/>
      <c r="JLJ1" s="10"/>
      <c r="JLK1" s="10"/>
      <c r="JLL1" s="10"/>
      <c r="JLM1" s="10"/>
      <c r="JLN1" s="10"/>
      <c r="JLO1" s="10"/>
      <c r="JLP1" s="10"/>
      <c r="JLQ1" s="10"/>
      <c r="JLR1" s="10"/>
      <c r="JLS1" s="10"/>
      <c r="JLT1" s="10"/>
      <c r="JLU1" s="10"/>
      <c r="JLV1" s="10"/>
      <c r="JLW1" s="10"/>
      <c r="JLX1" s="10"/>
      <c r="JLY1" s="10"/>
      <c r="JLZ1" s="10"/>
      <c r="JMA1" s="10"/>
      <c r="JMB1" s="10"/>
      <c r="JMC1" s="10"/>
      <c r="JMD1" s="10"/>
      <c r="JME1" s="10"/>
      <c r="JMF1" s="10"/>
      <c r="JMG1" s="10"/>
      <c r="JMH1" s="10"/>
      <c r="JMI1" s="10"/>
      <c r="JMJ1" s="10"/>
      <c r="JMK1" s="10"/>
      <c r="JML1" s="10"/>
      <c r="JMM1" s="10"/>
      <c r="JMN1" s="10"/>
      <c r="JMO1" s="10"/>
      <c r="JMP1" s="10"/>
      <c r="JMQ1" s="10"/>
      <c r="JMR1" s="10"/>
      <c r="JMS1" s="10"/>
      <c r="JMT1" s="10"/>
      <c r="JMU1" s="10"/>
      <c r="JMV1" s="10"/>
      <c r="JMW1" s="10"/>
      <c r="JMX1" s="10"/>
      <c r="JMY1" s="10"/>
      <c r="JMZ1" s="10"/>
      <c r="JNA1" s="10"/>
      <c r="JNB1" s="10"/>
      <c r="JNC1" s="10"/>
      <c r="JND1" s="10"/>
      <c r="JNE1" s="10"/>
      <c r="JNF1" s="10"/>
      <c r="JNG1" s="10"/>
      <c r="JNH1" s="10"/>
      <c r="JNI1" s="10"/>
      <c r="JNJ1" s="10"/>
      <c r="JNK1" s="10"/>
      <c r="JNL1" s="10"/>
      <c r="JNM1" s="10"/>
      <c r="JNN1" s="10"/>
      <c r="JNO1" s="10"/>
      <c r="JNP1" s="10"/>
      <c r="JNQ1" s="10"/>
      <c r="JNR1" s="10"/>
      <c r="JNS1" s="10"/>
      <c r="JNT1" s="10"/>
      <c r="JNU1" s="10"/>
      <c r="JNV1" s="10"/>
      <c r="JNW1" s="10"/>
      <c r="JNX1" s="10"/>
      <c r="JNY1" s="10"/>
      <c r="JNZ1" s="10"/>
      <c r="JOA1" s="10"/>
      <c r="JOB1" s="10"/>
      <c r="JOC1" s="10"/>
      <c r="JOD1" s="10"/>
      <c r="JOE1" s="10"/>
      <c r="JOF1" s="10"/>
      <c r="JOG1" s="10"/>
      <c r="JOH1" s="10"/>
      <c r="JOI1" s="10"/>
      <c r="JOJ1" s="10"/>
      <c r="JOK1" s="10"/>
      <c r="JOL1" s="10"/>
      <c r="JOM1" s="10"/>
      <c r="JON1" s="10"/>
      <c r="JOO1" s="10"/>
      <c r="JOP1" s="10"/>
      <c r="JOQ1" s="10"/>
      <c r="JOR1" s="10"/>
      <c r="JOS1" s="10"/>
      <c r="JOT1" s="10"/>
      <c r="JOU1" s="10"/>
      <c r="JOV1" s="10"/>
      <c r="JOW1" s="10"/>
      <c r="JOX1" s="10"/>
      <c r="JOY1" s="10"/>
      <c r="JOZ1" s="10"/>
      <c r="JPA1" s="10"/>
      <c r="JPB1" s="10"/>
      <c r="JPC1" s="10"/>
      <c r="JPD1" s="10"/>
      <c r="JPE1" s="10"/>
      <c r="JPF1" s="10"/>
      <c r="JPG1" s="10"/>
      <c r="JPH1" s="10"/>
      <c r="JPI1" s="10"/>
      <c r="JPJ1" s="10"/>
      <c r="JPK1" s="10"/>
      <c r="JPL1" s="10"/>
      <c r="JPM1" s="10"/>
      <c r="JPN1" s="10"/>
      <c r="JPO1" s="10"/>
      <c r="JPP1" s="10"/>
      <c r="JPQ1" s="10"/>
      <c r="JPR1" s="10"/>
      <c r="JPS1" s="10"/>
      <c r="JPT1" s="10"/>
      <c r="JPU1" s="10"/>
      <c r="JPV1" s="10"/>
      <c r="JPW1" s="10"/>
      <c r="JPX1" s="10"/>
      <c r="JPY1" s="10"/>
      <c r="JPZ1" s="10"/>
      <c r="JQA1" s="10"/>
      <c r="JQB1" s="10"/>
      <c r="JQC1" s="10"/>
      <c r="JQD1" s="10"/>
      <c r="JQE1" s="10"/>
      <c r="JQF1" s="10"/>
      <c r="JQG1" s="10"/>
      <c r="JQH1" s="10"/>
      <c r="JQI1" s="10"/>
      <c r="JQJ1" s="10"/>
      <c r="JQK1" s="10"/>
      <c r="JQL1" s="10"/>
      <c r="JQM1" s="10"/>
      <c r="JQN1" s="10"/>
      <c r="JQO1" s="10"/>
      <c r="JQP1" s="10"/>
      <c r="JQQ1" s="10"/>
      <c r="JQR1" s="10"/>
      <c r="JQS1" s="10"/>
      <c r="JQT1" s="10"/>
      <c r="JQU1" s="10"/>
      <c r="JQV1" s="10"/>
      <c r="JQW1" s="10"/>
      <c r="JQX1" s="10"/>
      <c r="JQY1" s="10"/>
      <c r="JQZ1" s="10"/>
      <c r="JRA1" s="10"/>
      <c r="JRB1" s="10"/>
      <c r="JRC1" s="10"/>
      <c r="JRD1" s="10"/>
      <c r="JRE1" s="10"/>
      <c r="JRF1" s="10"/>
      <c r="JRG1" s="10"/>
      <c r="JRH1" s="10"/>
      <c r="JRI1" s="10"/>
      <c r="JRJ1" s="10"/>
      <c r="JRK1" s="10"/>
      <c r="JRL1" s="10"/>
      <c r="JRM1" s="10"/>
      <c r="JRN1" s="10"/>
      <c r="JRO1" s="10"/>
      <c r="JRP1" s="10"/>
      <c r="JRQ1" s="10"/>
      <c r="JRR1" s="10"/>
      <c r="JRS1" s="10"/>
      <c r="JRT1" s="10"/>
      <c r="JRU1" s="10"/>
      <c r="JRV1" s="10"/>
      <c r="JRW1" s="10"/>
      <c r="JRX1" s="10"/>
      <c r="JRY1" s="10"/>
      <c r="JRZ1" s="10"/>
      <c r="JSA1" s="10"/>
      <c r="JSB1" s="10"/>
      <c r="JSC1" s="10"/>
      <c r="JSD1" s="10"/>
      <c r="JSE1" s="10"/>
      <c r="JSF1" s="10"/>
      <c r="JSG1" s="10"/>
      <c r="JSH1" s="10"/>
      <c r="JSI1" s="10"/>
      <c r="JSJ1" s="10"/>
      <c r="JSK1" s="10"/>
      <c r="JSL1" s="10"/>
      <c r="JSM1" s="10"/>
      <c r="JSN1" s="10"/>
      <c r="JSO1" s="10"/>
      <c r="JSP1" s="10"/>
      <c r="JSQ1" s="10"/>
      <c r="JSR1" s="10"/>
      <c r="JSS1" s="10"/>
      <c r="JST1" s="10"/>
      <c r="JSU1" s="10"/>
      <c r="JSV1" s="10"/>
      <c r="JSW1" s="10"/>
      <c r="JSX1" s="10"/>
      <c r="JSY1" s="10"/>
      <c r="JSZ1" s="10"/>
      <c r="JTA1" s="10"/>
      <c r="JTB1" s="10"/>
      <c r="JTC1" s="10"/>
      <c r="JTD1" s="10"/>
      <c r="JTE1" s="10"/>
      <c r="JTF1" s="10"/>
      <c r="JTG1" s="10"/>
      <c r="JTH1" s="10"/>
      <c r="JTI1" s="10"/>
      <c r="JTJ1" s="10"/>
      <c r="JTK1" s="10"/>
      <c r="JTL1" s="10"/>
      <c r="JTM1" s="10"/>
      <c r="JTN1" s="10"/>
      <c r="JTO1" s="10"/>
      <c r="JTP1" s="10"/>
      <c r="JTQ1" s="10"/>
      <c r="JTR1" s="10"/>
      <c r="JTS1" s="10"/>
      <c r="JTT1" s="10"/>
      <c r="JTU1" s="10"/>
      <c r="JTV1" s="10"/>
      <c r="JTW1" s="10"/>
      <c r="JTX1" s="10"/>
      <c r="JTY1" s="10"/>
      <c r="JTZ1" s="10"/>
      <c r="JUA1" s="10"/>
      <c r="JUB1" s="10"/>
      <c r="JUC1" s="10"/>
      <c r="JUD1" s="10"/>
      <c r="JUE1" s="10"/>
      <c r="JUF1" s="10"/>
      <c r="JUG1" s="10"/>
      <c r="JUH1" s="10"/>
      <c r="JUI1" s="10"/>
      <c r="JUJ1" s="10"/>
      <c r="JUK1" s="10"/>
      <c r="JUL1" s="10"/>
      <c r="JUM1" s="10"/>
      <c r="JUN1" s="10"/>
      <c r="JUO1" s="10"/>
      <c r="JUP1" s="10"/>
      <c r="JUQ1" s="10"/>
      <c r="JUR1" s="10"/>
      <c r="JUS1" s="10"/>
      <c r="JUT1" s="10"/>
      <c r="JUU1" s="10"/>
      <c r="JUV1" s="10"/>
      <c r="JUW1" s="10"/>
      <c r="JUX1" s="10"/>
      <c r="JUY1" s="10"/>
      <c r="JUZ1" s="10"/>
      <c r="JVA1" s="10"/>
      <c r="JVB1" s="10"/>
      <c r="JVC1" s="10"/>
      <c r="JVD1" s="10"/>
      <c r="JVE1" s="10"/>
      <c r="JVF1" s="10"/>
      <c r="JVG1" s="10"/>
      <c r="JVH1" s="10"/>
      <c r="JVI1" s="10"/>
      <c r="JVJ1" s="10"/>
      <c r="JVK1" s="10"/>
      <c r="JVL1" s="10"/>
      <c r="JVM1" s="10"/>
      <c r="JVN1" s="10"/>
      <c r="JVO1" s="10"/>
      <c r="JVP1" s="10"/>
      <c r="JVQ1" s="10"/>
      <c r="JVR1" s="10"/>
      <c r="JVS1" s="10"/>
      <c r="JVT1" s="10"/>
      <c r="JVU1" s="10"/>
      <c r="JVV1" s="10"/>
      <c r="JVW1" s="10"/>
      <c r="JVX1" s="10"/>
      <c r="JVY1" s="10"/>
      <c r="JVZ1" s="10"/>
      <c r="JWA1" s="10"/>
      <c r="JWB1" s="10"/>
      <c r="JWC1" s="10"/>
      <c r="JWD1" s="10"/>
      <c r="JWE1" s="10"/>
      <c r="JWF1" s="10"/>
      <c r="JWG1" s="10"/>
      <c r="JWH1" s="10"/>
      <c r="JWI1" s="10"/>
      <c r="JWJ1" s="10"/>
      <c r="JWK1" s="10"/>
      <c r="JWL1" s="10"/>
      <c r="JWM1" s="10"/>
      <c r="JWN1" s="10"/>
      <c r="JWO1" s="10"/>
      <c r="JWP1" s="10"/>
      <c r="JWQ1" s="10"/>
      <c r="JWR1" s="10"/>
      <c r="JWS1" s="10"/>
      <c r="JWT1" s="10"/>
      <c r="JWU1" s="10"/>
      <c r="JWV1" s="10"/>
      <c r="JWW1" s="10"/>
      <c r="JWX1" s="10"/>
      <c r="JWY1" s="10"/>
      <c r="JWZ1" s="10"/>
      <c r="JXA1" s="10"/>
      <c r="JXB1" s="10"/>
      <c r="JXC1" s="10"/>
      <c r="JXD1" s="10"/>
      <c r="JXE1" s="10"/>
      <c r="JXF1" s="10"/>
      <c r="JXG1" s="10"/>
      <c r="JXH1" s="10"/>
      <c r="JXI1" s="10"/>
      <c r="JXJ1" s="10"/>
      <c r="JXK1" s="10"/>
      <c r="JXL1" s="10"/>
      <c r="JXM1" s="10"/>
      <c r="JXN1" s="10"/>
      <c r="JXO1" s="10"/>
      <c r="JXP1" s="10"/>
      <c r="JXQ1" s="10"/>
      <c r="JXR1" s="10"/>
      <c r="JXS1" s="10"/>
      <c r="JXT1" s="10"/>
      <c r="JXU1" s="10"/>
      <c r="JXV1" s="10"/>
      <c r="JXW1" s="10"/>
      <c r="JXX1" s="10"/>
      <c r="JXY1" s="10"/>
      <c r="JXZ1" s="10"/>
      <c r="JYA1" s="10"/>
      <c r="JYB1" s="10"/>
      <c r="JYC1" s="10"/>
      <c r="JYD1" s="10"/>
      <c r="JYE1" s="10"/>
      <c r="JYF1" s="10"/>
      <c r="JYG1" s="10"/>
      <c r="JYH1" s="10"/>
      <c r="JYI1" s="10"/>
      <c r="JYJ1" s="10"/>
      <c r="JYK1" s="10"/>
      <c r="JYL1" s="10"/>
      <c r="JYM1" s="10"/>
      <c r="JYN1" s="10"/>
      <c r="JYO1" s="10"/>
      <c r="JYP1" s="10"/>
      <c r="JYQ1" s="10"/>
      <c r="JYR1" s="10"/>
      <c r="JYS1" s="10"/>
      <c r="JYT1" s="10"/>
      <c r="JYU1" s="10"/>
      <c r="JYV1" s="10"/>
      <c r="JYW1" s="10"/>
      <c r="JYX1" s="10"/>
      <c r="JYY1" s="10"/>
      <c r="JYZ1" s="10"/>
      <c r="JZA1" s="10"/>
      <c r="JZB1" s="10"/>
      <c r="JZC1" s="10"/>
      <c r="JZD1" s="10"/>
      <c r="JZE1" s="10"/>
      <c r="JZF1" s="10"/>
      <c r="JZG1" s="10"/>
      <c r="JZH1" s="10"/>
      <c r="JZI1" s="10"/>
      <c r="JZJ1" s="10"/>
      <c r="JZK1" s="10"/>
      <c r="JZL1" s="10"/>
      <c r="JZM1" s="10"/>
      <c r="JZN1" s="10"/>
      <c r="JZO1" s="10"/>
      <c r="JZP1" s="10"/>
      <c r="JZQ1" s="10"/>
      <c r="JZR1" s="10"/>
      <c r="JZS1" s="10"/>
      <c r="JZT1" s="10"/>
      <c r="JZU1" s="10"/>
      <c r="JZV1" s="10"/>
      <c r="JZW1" s="10"/>
      <c r="JZX1" s="10"/>
      <c r="JZY1" s="10"/>
      <c r="JZZ1" s="10"/>
      <c r="KAA1" s="10"/>
      <c r="KAB1" s="10"/>
      <c r="KAC1" s="10"/>
      <c r="KAD1" s="10"/>
      <c r="KAE1" s="10"/>
      <c r="KAF1" s="10"/>
      <c r="KAG1" s="10"/>
      <c r="KAH1" s="10"/>
      <c r="KAI1" s="10"/>
      <c r="KAJ1" s="10"/>
      <c r="KAK1" s="10"/>
      <c r="KAL1" s="10"/>
      <c r="KAM1" s="10"/>
      <c r="KAN1" s="10"/>
      <c r="KAO1" s="10"/>
      <c r="KAP1" s="10"/>
      <c r="KAQ1" s="10"/>
      <c r="KAR1" s="10"/>
      <c r="KAS1" s="10"/>
      <c r="KAT1" s="10"/>
      <c r="KAU1" s="10"/>
      <c r="KAV1" s="10"/>
      <c r="KAW1" s="10"/>
      <c r="KAX1" s="10"/>
      <c r="KAY1" s="10"/>
      <c r="KAZ1" s="10"/>
      <c r="KBA1" s="10"/>
      <c r="KBB1" s="10"/>
      <c r="KBC1" s="10"/>
      <c r="KBD1" s="10"/>
      <c r="KBE1" s="10"/>
      <c r="KBF1" s="10"/>
      <c r="KBG1" s="10"/>
      <c r="KBH1" s="10"/>
      <c r="KBI1" s="10"/>
      <c r="KBJ1" s="10"/>
      <c r="KBK1" s="10"/>
      <c r="KBL1" s="10"/>
      <c r="KBM1" s="10"/>
      <c r="KBN1" s="10"/>
      <c r="KBO1" s="10"/>
      <c r="KBP1" s="10"/>
      <c r="KBQ1" s="10"/>
      <c r="KBR1" s="10"/>
      <c r="KBS1" s="10"/>
      <c r="KBT1" s="10"/>
      <c r="KBU1" s="10"/>
      <c r="KBV1" s="10"/>
      <c r="KBW1" s="10"/>
      <c r="KBX1" s="10"/>
      <c r="KBY1" s="10"/>
      <c r="KBZ1" s="10"/>
      <c r="KCA1" s="10"/>
      <c r="KCB1" s="10"/>
      <c r="KCC1" s="10"/>
      <c r="KCD1" s="10"/>
      <c r="KCE1" s="10"/>
      <c r="KCF1" s="10"/>
      <c r="KCG1" s="10"/>
      <c r="KCH1" s="10"/>
      <c r="KCI1" s="10"/>
      <c r="KCJ1" s="10"/>
      <c r="KCK1" s="10"/>
      <c r="KCL1" s="10"/>
      <c r="KCM1" s="10"/>
      <c r="KCN1" s="10"/>
      <c r="KCO1" s="10"/>
      <c r="KCP1" s="10"/>
      <c r="KCQ1" s="10"/>
      <c r="KCR1" s="10"/>
      <c r="KCS1" s="10"/>
      <c r="KCT1" s="10"/>
      <c r="KCU1" s="10"/>
      <c r="KCV1" s="10"/>
      <c r="KCW1" s="10"/>
      <c r="KCX1" s="10"/>
      <c r="KCY1" s="10"/>
      <c r="KCZ1" s="10"/>
      <c r="KDA1" s="10"/>
      <c r="KDB1" s="10"/>
      <c r="KDC1" s="10"/>
      <c r="KDD1" s="10"/>
      <c r="KDE1" s="10"/>
      <c r="KDF1" s="10"/>
      <c r="KDG1" s="10"/>
      <c r="KDH1" s="10"/>
      <c r="KDI1" s="10"/>
      <c r="KDJ1" s="10"/>
      <c r="KDK1" s="10"/>
      <c r="KDL1" s="10"/>
      <c r="KDM1" s="10"/>
      <c r="KDN1" s="10"/>
      <c r="KDO1" s="10"/>
      <c r="KDP1" s="10"/>
      <c r="KDQ1" s="10"/>
      <c r="KDR1" s="10"/>
      <c r="KDS1" s="10"/>
      <c r="KDT1" s="10"/>
      <c r="KDU1" s="10"/>
      <c r="KDV1" s="10"/>
      <c r="KDW1" s="10"/>
      <c r="KDX1" s="10"/>
      <c r="KDY1" s="10"/>
      <c r="KDZ1" s="10"/>
      <c r="KEA1" s="10"/>
      <c r="KEB1" s="10"/>
      <c r="KEC1" s="10"/>
      <c r="KED1" s="10"/>
      <c r="KEE1" s="10"/>
      <c r="KEF1" s="10"/>
      <c r="KEG1" s="10"/>
      <c r="KEH1" s="10"/>
      <c r="KEI1" s="10"/>
      <c r="KEJ1" s="10"/>
      <c r="KEK1" s="10"/>
      <c r="KEL1" s="10"/>
      <c r="KEM1" s="10"/>
      <c r="KEN1" s="10"/>
      <c r="KEO1" s="10"/>
      <c r="KEP1" s="10"/>
      <c r="KEQ1" s="10"/>
      <c r="KER1" s="10"/>
      <c r="KES1" s="10"/>
      <c r="KET1" s="10"/>
      <c r="KEU1" s="10"/>
      <c r="KEV1" s="10"/>
      <c r="KEW1" s="10"/>
      <c r="KEX1" s="10"/>
      <c r="KEY1" s="10"/>
      <c r="KEZ1" s="10"/>
      <c r="KFA1" s="10"/>
      <c r="KFB1" s="10"/>
      <c r="KFC1" s="10"/>
      <c r="KFD1" s="10"/>
      <c r="KFE1" s="10"/>
      <c r="KFF1" s="10"/>
      <c r="KFG1" s="10"/>
      <c r="KFH1" s="10"/>
      <c r="KFI1" s="10"/>
      <c r="KFJ1" s="10"/>
      <c r="KFK1" s="10"/>
      <c r="KFL1" s="10"/>
      <c r="KFM1" s="10"/>
      <c r="KFN1" s="10"/>
      <c r="KFO1" s="10"/>
      <c r="KFP1" s="10"/>
      <c r="KFQ1" s="10"/>
      <c r="KFR1" s="10"/>
      <c r="KFS1" s="10"/>
      <c r="KFT1" s="10"/>
      <c r="KFU1" s="10"/>
      <c r="KFV1" s="10"/>
      <c r="KFW1" s="10"/>
      <c r="KFX1" s="10"/>
      <c r="KFY1" s="10"/>
      <c r="KFZ1" s="10"/>
      <c r="KGA1" s="10"/>
      <c r="KGB1" s="10"/>
      <c r="KGC1" s="10"/>
      <c r="KGD1" s="10"/>
      <c r="KGE1" s="10"/>
      <c r="KGF1" s="10"/>
      <c r="KGG1" s="10"/>
      <c r="KGH1" s="10"/>
      <c r="KGI1" s="10"/>
      <c r="KGJ1" s="10"/>
      <c r="KGK1" s="10"/>
      <c r="KGL1" s="10"/>
      <c r="KGM1" s="10"/>
      <c r="KGN1" s="10"/>
      <c r="KGO1" s="10"/>
      <c r="KGP1" s="10"/>
      <c r="KGQ1" s="10"/>
      <c r="KGR1" s="10"/>
      <c r="KGS1" s="10"/>
      <c r="KGT1" s="10"/>
      <c r="KGU1" s="10"/>
      <c r="KGV1" s="10"/>
      <c r="KGW1" s="10"/>
      <c r="KGX1" s="10"/>
      <c r="KGY1" s="10"/>
      <c r="KGZ1" s="10"/>
      <c r="KHA1" s="10"/>
      <c r="KHB1" s="10"/>
      <c r="KHC1" s="10"/>
      <c r="KHD1" s="10"/>
      <c r="KHE1" s="10"/>
      <c r="KHF1" s="10"/>
      <c r="KHG1" s="10"/>
      <c r="KHH1" s="10"/>
      <c r="KHI1" s="10"/>
      <c r="KHJ1" s="10"/>
      <c r="KHK1" s="10"/>
      <c r="KHL1" s="10"/>
      <c r="KHM1" s="10"/>
      <c r="KHN1" s="10"/>
      <c r="KHO1" s="10"/>
      <c r="KHP1" s="10"/>
      <c r="KHQ1" s="10"/>
      <c r="KHR1" s="10"/>
      <c r="KHS1" s="10"/>
      <c r="KHT1" s="10"/>
      <c r="KHU1" s="10"/>
      <c r="KHV1" s="10"/>
      <c r="KHW1" s="10"/>
      <c r="KHX1" s="10"/>
      <c r="KHY1" s="10"/>
      <c r="KHZ1" s="10"/>
      <c r="KIA1" s="10"/>
      <c r="KIB1" s="10"/>
      <c r="KIC1" s="10"/>
      <c r="KID1" s="10"/>
      <c r="KIE1" s="10"/>
      <c r="KIF1" s="10"/>
      <c r="KIG1" s="10"/>
      <c r="KIH1" s="10"/>
      <c r="KII1" s="10"/>
      <c r="KIJ1" s="10"/>
      <c r="KIK1" s="10"/>
      <c r="KIL1" s="10"/>
      <c r="KIM1" s="10"/>
      <c r="KIN1" s="10"/>
      <c r="KIO1" s="10"/>
      <c r="KIP1" s="10"/>
      <c r="KIQ1" s="10"/>
      <c r="KIR1" s="10"/>
      <c r="KIS1" s="10"/>
      <c r="KIT1" s="10"/>
      <c r="KIU1" s="10"/>
      <c r="KIV1" s="10"/>
      <c r="KIW1" s="10"/>
      <c r="KIX1" s="10"/>
      <c r="KIY1" s="10"/>
      <c r="KIZ1" s="10"/>
      <c r="KJA1" s="10"/>
      <c r="KJB1" s="10"/>
      <c r="KJC1" s="10"/>
      <c r="KJD1" s="10"/>
      <c r="KJE1" s="10"/>
      <c r="KJF1" s="10"/>
      <c r="KJG1" s="10"/>
      <c r="KJH1" s="10"/>
      <c r="KJI1" s="10"/>
      <c r="KJJ1" s="10"/>
      <c r="KJK1" s="10"/>
      <c r="KJL1" s="10"/>
      <c r="KJM1" s="10"/>
      <c r="KJN1" s="10"/>
      <c r="KJO1" s="10"/>
      <c r="KJP1" s="10"/>
      <c r="KJQ1" s="10"/>
      <c r="KJR1" s="10"/>
      <c r="KJS1" s="10"/>
      <c r="KJT1" s="10"/>
      <c r="KJU1" s="10"/>
      <c r="KJV1" s="10"/>
      <c r="KJW1" s="10"/>
      <c r="KJX1" s="10"/>
      <c r="KJY1" s="10"/>
      <c r="KJZ1" s="10"/>
      <c r="KKA1" s="10"/>
      <c r="KKB1" s="10"/>
      <c r="KKC1" s="10"/>
      <c r="KKD1" s="10"/>
      <c r="KKE1" s="10"/>
      <c r="KKF1" s="10"/>
      <c r="KKG1" s="10"/>
      <c r="KKH1" s="10"/>
      <c r="KKI1" s="10"/>
      <c r="KKJ1" s="10"/>
      <c r="KKK1" s="10"/>
      <c r="KKL1" s="10"/>
      <c r="KKM1" s="10"/>
      <c r="KKN1" s="10"/>
      <c r="KKO1" s="10"/>
      <c r="KKP1" s="10"/>
      <c r="KKQ1" s="10"/>
      <c r="KKR1" s="10"/>
      <c r="KKS1" s="10"/>
      <c r="KKT1" s="10"/>
      <c r="KKU1" s="10"/>
      <c r="KKV1" s="10"/>
      <c r="KKW1" s="10"/>
      <c r="KKX1" s="10"/>
      <c r="KKY1" s="10"/>
      <c r="KKZ1" s="10"/>
      <c r="KLA1" s="10"/>
      <c r="KLB1" s="10"/>
      <c r="KLC1" s="10"/>
      <c r="KLD1" s="10"/>
      <c r="KLE1" s="10"/>
      <c r="KLF1" s="10"/>
      <c r="KLG1" s="10"/>
      <c r="KLH1" s="10"/>
      <c r="KLI1" s="10"/>
      <c r="KLJ1" s="10"/>
      <c r="KLK1" s="10"/>
      <c r="KLL1" s="10"/>
      <c r="KLM1" s="10"/>
      <c r="KLN1" s="10"/>
      <c r="KLO1" s="10"/>
      <c r="KLP1" s="10"/>
      <c r="KLQ1" s="10"/>
      <c r="KLR1" s="10"/>
      <c r="KLS1" s="10"/>
      <c r="KLT1" s="10"/>
      <c r="KLU1" s="10"/>
      <c r="KLV1" s="10"/>
      <c r="KLW1" s="10"/>
      <c r="KLX1" s="10"/>
      <c r="KLY1" s="10"/>
      <c r="KLZ1" s="10"/>
      <c r="KMA1" s="10"/>
      <c r="KMB1" s="10"/>
      <c r="KMC1" s="10"/>
      <c r="KMD1" s="10"/>
      <c r="KME1" s="10"/>
      <c r="KMF1" s="10"/>
      <c r="KMG1" s="10"/>
      <c r="KMH1" s="10"/>
      <c r="KMI1" s="10"/>
      <c r="KMJ1" s="10"/>
      <c r="KMK1" s="10"/>
      <c r="KML1" s="10"/>
      <c r="KMM1" s="10"/>
      <c r="KMN1" s="10"/>
      <c r="KMO1" s="10"/>
      <c r="KMP1" s="10"/>
      <c r="KMQ1" s="10"/>
      <c r="KMR1" s="10"/>
      <c r="KMS1" s="10"/>
      <c r="KMT1" s="10"/>
      <c r="KMU1" s="10"/>
      <c r="KMV1" s="10"/>
      <c r="KMW1" s="10"/>
      <c r="KMX1" s="10"/>
      <c r="KMY1" s="10"/>
      <c r="KMZ1" s="10"/>
      <c r="KNA1" s="10"/>
      <c r="KNB1" s="10"/>
      <c r="KNC1" s="10"/>
      <c r="KND1" s="10"/>
      <c r="KNE1" s="10"/>
      <c r="KNF1" s="10"/>
      <c r="KNG1" s="10"/>
      <c r="KNH1" s="10"/>
      <c r="KNI1" s="10"/>
      <c r="KNJ1" s="10"/>
      <c r="KNK1" s="10"/>
      <c r="KNL1" s="10"/>
      <c r="KNM1" s="10"/>
      <c r="KNN1" s="10"/>
      <c r="KNO1" s="10"/>
      <c r="KNP1" s="10"/>
      <c r="KNQ1" s="10"/>
      <c r="KNR1" s="10"/>
      <c r="KNS1" s="10"/>
      <c r="KNT1" s="10"/>
      <c r="KNU1" s="10"/>
      <c r="KNV1" s="10"/>
      <c r="KNW1" s="10"/>
      <c r="KNX1" s="10"/>
      <c r="KNY1" s="10"/>
      <c r="KNZ1" s="10"/>
      <c r="KOA1" s="10"/>
      <c r="KOB1" s="10"/>
      <c r="KOC1" s="10"/>
      <c r="KOD1" s="10"/>
      <c r="KOE1" s="10"/>
      <c r="KOF1" s="10"/>
      <c r="KOG1" s="10"/>
      <c r="KOH1" s="10"/>
      <c r="KOI1" s="10"/>
      <c r="KOJ1" s="10"/>
      <c r="KOK1" s="10"/>
      <c r="KOL1" s="10"/>
      <c r="KOM1" s="10"/>
      <c r="KON1" s="10"/>
      <c r="KOO1" s="10"/>
      <c r="KOP1" s="10"/>
      <c r="KOQ1" s="10"/>
      <c r="KOR1" s="10"/>
      <c r="KOS1" s="10"/>
      <c r="KOT1" s="10"/>
      <c r="KOU1" s="10"/>
      <c r="KOV1" s="10"/>
      <c r="KOW1" s="10"/>
      <c r="KOX1" s="10"/>
      <c r="KOY1" s="10"/>
      <c r="KOZ1" s="10"/>
      <c r="KPA1" s="10"/>
      <c r="KPB1" s="10"/>
      <c r="KPC1" s="10"/>
      <c r="KPD1" s="10"/>
      <c r="KPE1" s="10"/>
      <c r="KPF1" s="10"/>
      <c r="KPG1" s="10"/>
      <c r="KPH1" s="10"/>
      <c r="KPI1" s="10"/>
      <c r="KPJ1" s="10"/>
      <c r="KPK1" s="10"/>
      <c r="KPL1" s="10"/>
      <c r="KPM1" s="10"/>
      <c r="KPN1" s="10"/>
      <c r="KPO1" s="10"/>
      <c r="KPP1" s="10"/>
      <c r="KPQ1" s="10"/>
      <c r="KPR1" s="10"/>
      <c r="KPS1" s="10"/>
      <c r="KPT1" s="10"/>
      <c r="KPU1" s="10"/>
      <c r="KPV1" s="10"/>
      <c r="KPW1" s="10"/>
      <c r="KPX1" s="10"/>
      <c r="KPY1" s="10"/>
      <c r="KPZ1" s="10"/>
      <c r="KQA1" s="10"/>
      <c r="KQB1" s="10"/>
      <c r="KQC1" s="10"/>
      <c r="KQD1" s="10"/>
      <c r="KQE1" s="10"/>
      <c r="KQF1" s="10"/>
      <c r="KQG1" s="10"/>
      <c r="KQH1" s="10"/>
      <c r="KQI1" s="10"/>
      <c r="KQJ1" s="10"/>
      <c r="KQK1" s="10"/>
      <c r="KQL1" s="10"/>
      <c r="KQM1" s="10"/>
      <c r="KQN1" s="10"/>
      <c r="KQO1" s="10"/>
      <c r="KQP1" s="10"/>
      <c r="KQQ1" s="10"/>
      <c r="KQR1" s="10"/>
      <c r="KQS1" s="10"/>
      <c r="KQT1" s="10"/>
      <c r="KQU1" s="10"/>
      <c r="KQV1" s="10"/>
      <c r="KQW1" s="10"/>
      <c r="KQX1" s="10"/>
      <c r="KQY1" s="10"/>
      <c r="KQZ1" s="10"/>
      <c r="KRA1" s="10"/>
      <c r="KRB1" s="10"/>
      <c r="KRC1" s="10"/>
      <c r="KRD1" s="10"/>
      <c r="KRE1" s="10"/>
      <c r="KRF1" s="10"/>
      <c r="KRG1" s="10"/>
      <c r="KRH1" s="10"/>
      <c r="KRI1" s="10"/>
      <c r="KRJ1" s="10"/>
      <c r="KRK1" s="10"/>
      <c r="KRL1" s="10"/>
      <c r="KRM1" s="10"/>
      <c r="KRN1" s="10"/>
      <c r="KRO1" s="10"/>
      <c r="KRP1" s="10"/>
      <c r="KRQ1" s="10"/>
      <c r="KRR1" s="10"/>
      <c r="KRS1" s="10"/>
      <c r="KRT1" s="10"/>
      <c r="KRU1" s="10"/>
      <c r="KRV1" s="10"/>
      <c r="KRW1" s="10"/>
      <c r="KRX1" s="10"/>
      <c r="KRY1" s="10"/>
      <c r="KRZ1" s="10"/>
      <c r="KSA1" s="10"/>
      <c r="KSB1" s="10"/>
      <c r="KSC1" s="10"/>
      <c r="KSD1" s="10"/>
      <c r="KSE1" s="10"/>
      <c r="KSF1" s="10"/>
      <c r="KSG1" s="10"/>
      <c r="KSH1" s="10"/>
      <c r="KSI1" s="10"/>
      <c r="KSJ1" s="10"/>
      <c r="KSK1" s="10"/>
      <c r="KSL1" s="10"/>
      <c r="KSM1" s="10"/>
      <c r="KSN1" s="10"/>
      <c r="KSO1" s="10"/>
      <c r="KSP1" s="10"/>
      <c r="KSQ1" s="10"/>
      <c r="KSR1" s="10"/>
      <c r="KSS1" s="10"/>
      <c r="KST1" s="10"/>
      <c r="KSU1" s="10"/>
      <c r="KSV1" s="10"/>
      <c r="KSW1" s="10"/>
      <c r="KSX1" s="10"/>
      <c r="KSY1" s="10"/>
      <c r="KSZ1" s="10"/>
      <c r="KTA1" s="10"/>
      <c r="KTB1" s="10"/>
      <c r="KTC1" s="10"/>
      <c r="KTD1" s="10"/>
      <c r="KTE1" s="10"/>
      <c r="KTF1" s="10"/>
      <c r="KTG1" s="10"/>
      <c r="KTH1" s="10"/>
      <c r="KTI1" s="10"/>
      <c r="KTJ1" s="10"/>
      <c r="KTK1" s="10"/>
      <c r="KTL1" s="10"/>
      <c r="KTM1" s="10"/>
      <c r="KTN1" s="10"/>
      <c r="KTO1" s="10"/>
      <c r="KTP1" s="10"/>
      <c r="KTQ1" s="10"/>
      <c r="KTR1" s="10"/>
      <c r="KTS1" s="10"/>
      <c r="KTT1" s="10"/>
      <c r="KTU1" s="10"/>
      <c r="KTV1" s="10"/>
      <c r="KTW1" s="10"/>
      <c r="KTX1" s="10"/>
      <c r="KTY1" s="10"/>
      <c r="KTZ1" s="10"/>
      <c r="KUA1" s="10"/>
      <c r="KUB1" s="10"/>
      <c r="KUC1" s="10"/>
      <c r="KUD1" s="10"/>
      <c r="KUE1" s="10"/>
      <c r="KUF1" s="10"/>
      <c r="KUG1" s="10"/>
      <c r="KUH1" s="10"/>
      <c r="KUI1" s="10"/>
      <c r="KUJ1" s="10"/>
      <c r="KUK1" s="10"/>
      <c r="KUL1" s="10"/>
      <c r="KUM1" s="10"/>
      <c r="KUN1" s="10"/>
      <c r="KUO1" s="10"/>
      <c r="KUP1" s="10"/>
      <c r="KUQ1" s="10"/>
      <c r="KUR1" s="10"/>
      <c r="KUS1" s="10"/>
      <c r="KUT1" s="10"/>
      <c r="KUU1" s="10"/>
      <c r="KUV1" s="10"/>
      <c r="KUW1" s="10"/>
      <c r="KUX1" s="10"/>
      <c r="KUY1" s="10"/>
      <c r="KUZ1" s="10"/>
      <c r="KVA1" s="10"/>
      <c r="KVB1" s="10"/>
      <c r="KVC1" s="10"/>
      <c r="KVD1" s="10"/>
      <c r="KVE1" s="10"/>
      <c r="KVF1" s="10"/>
      <c r="KVG1" s="10"/>
      <c r="KVH1" s="10"/>
      <c r="KVI1" s="10"/>
      <c r="KVJ1" s="10"/>
      <c r="KVK1" s="10"/>
      <c r="KVL1" s="10"/>
      <c r="KVM1" s="10"/>
      <c r="KVN1" s="10"/>
      <c r="KVO1" s="10"/>
      <c r="KVP1" s="10"/>
      <c r="KVQ1" s="10"/>
      <c r="KVR1" s="10"/>
      <c r="KVS1" s="10"/>
      <c r="KVT1" s="10"/>
      <c r="KVU1" s="10"/>
      <c r="KVV1" s="10"/>
      <c r="KVW1" s="10"/>
      <c r="KVX1" s="10"/>
      <c r="KVY1" s="10"/>
      <c r="KVZ1" s="10"/>
      <c r="KWA1" s="10"/>
      <c r="KWB1" s="10"/>
      <c r="KWC1" s="10"/>
      <c r="KWD1" s="10"/>
      <c r="KWE1" s="10"/>
      <c r="KWF1" s="10"/>
      <c r="KWG1" s="10"/>
      <c r="KWH1" s="10"/>
      <c r="KWI1" s="10"/>
      <c r="KWJ1" s="10"/>
      <c r="KWK1" s="10"/>
      <c r="KWL1" s="10"/>
      <c r="KWM1" s="10"/>
      <c r="KWN1" s="10"/>
      <c r="KWO1" s="10"/>
      <c r="KWP1" s="10"/>
      <c r="KWQ1" s="10"/>
      <c r="KWR1" s="10"/>
      <c r="KWS1" s="10"/>
      <c r="KWT1" s="10"/>
      <c r="KWU1" s="10"/>
      <c r="KWV1" s="10"/>
      <c r="KWW1" s="10"/>
      <c r="KWX1" s="10"/>
      <c r="KWY1" s="10"/>
      <c r="KWZ1" s="10"/>
      <c r="KXA1" s="10"/>
      <c r="KXB1" s="10"/>
      <c r="KXC1" s="10"/>
      <c r="KXD1" s="10"/>
      <c r="KXE1" s="10"/>
      <c r="KXF1" s="10"/>
      <c r="KXG1" s="10"/>
      <c r="KXH1" s="10"/>
      <c r="KXI1" s="10"/>
      <c r="KXJ1" s="10"/>
      <c r="KXK1" s="10"/>
      <c r="KXL1" s="10"/>
      <c r="KXM1" s="10"/>
      <c r="KXN1" s="10"/>
      <c r="KXO1" s="10"/>
      <c r="KXP1" s="10"/>
      <c r="KXQ1" s="10"/>
      <c r="KXR1" s="10"/>
      <c r="KXS1" s="10"/>
      <c r="KXT1" s="10"/>
      <c r="KXU1" s="10"/>
      <c r="KXV1" s="10"/>
      <c r="KXW1" s="10"/>
      <c r="KXX1" s="10"/>
      <c r="KXY1" s="10"/>
      <c r="KXZ1" s="10"/>
      <c r="KYA1" s="10"/>
      <c r="KYB1" s="10"/>
      <c r="KYC1" s="10"/>
      <c r="KYD1" s="10"/>
      <c r="KYE1" s="10"/>
      <c r="KYF1" s="10"/>
      <c r="KYG1" s="10"/>
      <c r="KYH1" s="10"/>
      <c r="KYI1" s="10"/>
      <c r="KYJ1" s="10"/>
      <c r="KYK1" s="10"/>
      <c r="KYL1" s="10"/>
      <c r="KYM1" s="10"/>
      <c r="KYN1" s="10"/>
      <c r="KYO1" s="10"/>
      <c r="KYP1" s="10"/>
      <c r="KYQ1" s="10"/>
      <c r="KYR1" s="10"/>
      <c r="KYS1" s="10"/>
      <c r="KYT1" s="10"/>
      <c r="KYU1" s="10"/>
      <c r="KYV1" s="10"/>
      <c r="KYW1" s="10"/>
      <c r="KYX1" s="10"/>
      <c r="KYY1" s="10"/>
      <c r="KYZ1" s="10"/>
      <c r="KZA1" s="10"/>
      <c r="KZB1" s="10"/>
      <c r="KZC1" s="10"/>
      <c r="KZD1" s="10"/>
      <c r="KZE1" s="10"/>
      <c r="KZF1" s="10"/>
      <c r="KZG1" s="10"/>
      <c r="KZH1" s="10"/>
      <c r="KZI1" s="10"/>
      <c r="KZJ1" s="10"/>
      <c r="KZK1" s="10"/>
      <c r="KZL1" s="10"/>
      <c r="KZM1" s="10"/>
      <c r="KZN1" s="10"/>
      <c r="KZO1" s="10"/>
      <c r="KZP1" s="10"/>
      <c r="KZQ1" s="10"/>
      <c r="KZR1" s="10"/>
      <c r="KZS1" s="10"/>
      <c r="KZT1" s="10"/>
      <c r="KZU1" s="10"/>
      <c r="KZV1" s="10"/>
      <c r="KZW1" s="10"/>
      <c r="KZX1" s="10"/>
      <c r="KZY1" s="10"/>
      <c r="KZZ1" s="10"/>
      <c r="LAA1" s="10"/>
      <c r="LAB1" s="10"/>
      <c r="LAC1" s="10"/>
      <c r="LAD1" s="10"/>
      <c r="LAE1" s="10"/>
      <c r="LAF1" s="10"/>
      <c r="LAG1" s="10"/>
      <c r="LAH1" s="10"/>
      <c r="LAI1" s="10"/>
      <c r="LAJ1" s="10"/>
      <c r="LAK1" s="10"/>
      <c r="LAL1" s="10"/>
      <c r="LAM1" s="10"/>
      <c r="LAN1" s="10"/>
      <c r="LAO1" s="10"/>
      <c r="LAP1" s="10"/>
      <c r="LAQ1" s="10"/>
      <c r="LAR1" s="10"/>
      <c r="LAS1" s="10"/>
      <c r="LAT1" s="10"/>
      <c r="LAU1" s="10"/>
      <c r="LAV1" s="10"/>
      <c r="LAW1" s="10"/>
      <c r="LAX1" s="10"/>
      <c r="LAY1" s="10"/>
      <c r="LAZ1" s="10"/>
      <c r="LBA1" s="10"/>
      <c r="LBB1" s="10"/>
      <c r="LBC1" s="10"/>
      <c r="LBD1" s="10"/>
      <c r="LBE1" s="10"/>
      <c r="LBF1" s="10"/>
      <c r="LBG1" s="10"/>
      <c r="LBH1" s="10"/>
      <c r="LBI1" s="10"/>
      <c r="LBJ1" s="10"/>
      <c r="LBK1" s="10"/>
      <c r="LBL1" s="10"/>
      <c r="LBM1" s="10"/>
      <c r="LBN1" s="10"/>
      <c r="LBO1" s="10"/>
      <c r="LBP1" s="10"/>
      <c r="LBQ1" s="10"/>
      <c r="LBR1" s="10"/>
      <c r="LBS1" s="10"/>
      <c r="LBT1" s="10"/>
      <c r="LBU1" s="10"/>
      <c r="LBV1" s="10"/>
      <c r="LBW1" s="10"/>
      <c r="LBX1" s="10"/>
      <c r="LBY1" s="10"/>
      <c r="LBZ1" s="10"/>
      <c r="LCA1" s="10"/>
      <c r="LCB1" s="10"/>
      <c r="LCC1" s="10"/>
      <c r="LCD1" s="10"/>
      <c r="LCE1" s="10"/>
      <c r="LCF1" s="10"/>
      <c r="LCG1" s="10"/>
      <c r="LCH1" s="10"/>
      <c r="LCI1" s="10"/>
      <c r="LCJ1" s="10"/>
      <c r="LCK1" s="10"/>
      <c r="LCL1" s="10"/>
      <c r="LCM1" s="10"/>
      <c r="LCN1" s="10"/>
      <c r="LCO1" s="10"/>
      <c r="LCP1" s="10"/>
      <c r="LCQ1" s="10"/>
      <c r="LCR1" s="10"/>
      <c r="LCS1" s="10"/>
      <c r="LCT1" s="10"/>
      <c r="LCU1" s="10"/>
      <c r="LCV1" s="10"/>
      <c r="LCW1" s="10"/>
      <c r="LCX1" s="10"/>
      <c r="LCY1" s="10"/>
      <c r="LCZ1" s="10"/>
      <c r="LDA1" s="10"/>
      <c r="LDB1" s="10"/>
      <c r="LDC1" s="10"/>
      <c r="LDD1" s="10"/>
      <c r="LDE1" s="10"/>
      <c r="LDF1" s="10"/>
      <c r="LDG1" s="10"/>
      <c r="LDH1" s="10"/>
      <c r="LDI1" s="10"/>
      <c r="LDJ1" s="10"/>
      <c r="LDK1" s="10"/>
      <c r="LDL1" s="10"/>
      <c r="LDM1" s="10"/>
      <c r="LDN1" s="10"/>
      <c r="LDO1" s="10"/>
      <c r="LDP1" s="10"/>
      <c r="LDQ1" s="10"/>
      <c r="LDR1" s="10"/>
      <c r="LDS1" s="10"/>
      <c r="LDT1" s="10"/>
      <c r="LDU1" s="10"/>
      <c r="LDV1" s="10"/>
      <c r="LDW1" s="10"/>
      <c r="LDX1" s="10"/>
      <c r="LDY1" s="10"/>
      <c r="LDZ1" s="10"/>
      <c r="LEA1" s="10"/>
      <c r="LEB1" s="10"/>
      <c r="LEC1" s="10"/>
      <c r="LED1" s="10"/>
      <c r="LEE1" s="10"/>
      <c r="LEF1" s="10"/>
      <c r="LEG1" s="10"/>
      <c r="LEH1" s="10"/>
      <c r="LEI1" s="10"/>
      <c r="LEJ1" s="10"/>
      <c r="LEK1" s="10"/>
      <c r="LEL1" s="10"/>
      <c r="LEM1" s="10"/>
      <c r="LEN1" s="10"/>
      <c r="LEO1" s="10"/>
      <c r="LEP1" s="10"/>
      <c r="LEQ1" s="10"/>
      <c r="LER1" s="10"/>
      <c r="LES1" s="10"/>
      <c r="LET1" s="10"/>
      <c r="LEU1" s="10"/>
      <c r="LEV1" s="10"/>
      <c r="LEW1" s="10"/>
      <c r="LEX1" s="10"/>
      <c r="LEY1" s="10"/>
      <c r="LEZ1" s="10"/>
      <c r="LFA1" s="10"/>
      <c r="LFB1" s="10"/>
      <c r="LFC1" s="10"/>
      <c r="LFD1" s="10"/>
      <c r="LFE1" s="10"/>
      <c r="LFF1" s="10"/>
      <c r="LFG1" s="10"/>
      <c r="LFH1" s="10"/>
      <c r="LFI1" s="10"/>
      <c r="LFJ1" s="10"/>
      <c r="LFK1" s="10"/>
      <c r="LFL1" s="10"/>
      <c r="LFM1" s="10"/>
      <c r="LFN1" s="10"/>
      <c r="LFO1" s="10"/>
      <c r="LFP1" s="10"/>
      <c r="LFQ1" s="10"/>
      <c r="LFR1" s="10"/>
      <c r="LFS1" s="10"/>
      <c r="LFT1" s="10"/>
      <c r="LFU1" s="10"/>
      <c r="LFV1" s="10"/>
      <c r="LFW1" s="10"/>
      <c r="LFX1" s="10"/>
      <c r="LFY1" s="10"/>
      <c r="LFZ1" s="10"/>
      <c r="LGA1" s="10"/>
      <c r="LGB1" s="10"/>
      <c r="LGC1" s="10"/>
      <c r="LGD1" s="10"/>
      <c r="LGE1" s="10"/>
      <c r="LGF1" s="10"/>
      <c r="LGG1" s="10"/>
      <c r="LGH1" s="10"/>
      <c r="LGI1" s="10"/>
      <c r="LGJ1" s="10"/>
      <c r="LGK1" s="10"/>
      <c r="LGL1" s="10"/>
      <c r="LGM1" s="10"/>
      <c r="LGN1" s="10"/>
      <c r="LGO1" s="10"/>
      <c r="LGP1" s="10"/>
      <c r="LGQ1" s="10"/>
      <c r="LGR1" s="10"/>
      <c r="LGS1" s="10"/>
      <c r="LGT1" s="10"/>
      <c r="LGU1" s="10"/>
      <c r="LGV1" s="10"/>
      <c r="LGW1" s="10"/>
      <c r="LGX1" s="10"/>
      <c r="LGY1" s="10"/>
      <c r="LGZ1" s="10"/>
      <c r="LHA1" s="10"/>
      <c r="LHB1" s="10"/>
      <c r="LHC1" s="10"/>
      <c r="LHD1" s="10"/>
      <c r="LHE1" s="10"/>
      <c r="LHF1" s="10"/>
      <c r="LHG1" s="10"/>
      <c r="LHH1" s="10"/>
      <c r="LHI1" s="10"/>
      <c r="LHJ1" s="10"/>
      <c r="LHK1" s="10"/>
      <c r="LHL1" s="10"/>
      <c r="LHM1" s="10"/>
      <c r="LHN1" s="10"/>
      <c r="LHO1" s="10"/>
      <c r="LHP1" s="10"/>
      <c r="LHQ1" s="10"/>
      <c r="LHR1" s="10"/>
      <c r="LHS1" s="10"/>
      <c r="LHT1" s="10"/>
      <c r="LHU1" s="10"/>
      <c r="LHV1" s="10"/>
      <c r="LHW1" s="10"/>
      <c r="LHX1" s="10"/>
      <c r="LHY1" s="10"/>
      <c r="LHZ1" s="10"/>
      <c r="LIA1" s="10"/>
      <c r="LIB1" s="10"/>
      <c r="LIC1" s="10"/>
      <c r="LID1" s="10"/>
      <c r="LIE1" s="10"/>
      <c r="LIF1" s="10"/>
      <c r="LIG1" s="10"/>
      <c r="LIH1" s="10"/>
      <c r="LII1" s="10"/>
      <c r="LIJ1" s="10"/>
      <c r="LIK1" s="10"/>
      <c r="LIL1" s="10"/>
      <c r="LIM1" s="10"/>
      <c r="LIN1" s="10"/>
      <c r="LIO1" s="10"/>
      <c r="LIP1" s="10"/>
      <c r="LIQ1" s="10"/>
      <c r="LIR1" s="10"/>
      <c r="LIS1" s="10"/>
      <c r="LIT1" s="10"/>
      <c r="LIU1" s="10"/>
      <c r="LIV1" s="10"/>
      <c r="LIW1" s="10"/>
      <c r="LIX1" s="10"/>
      <c r="LIY1" s="10"/>
      <c r="LIZ1" s="10"/>
      <c r="LJA1" s="10"/>
      <c r="LJB1" s="10"/>
      <c r="LJC1" s="10"/>
      <c r="LJD1" s="10"/>
      <c r="LJE1" s="10"/>
      <c r="LJF1" s="10"/>
      <c r="LJG1" s="10"/>
      <c r="LJH1" s="10"/>
      <c r="LJI1" s="10"/>
      <c r="LJJ1" s="10"/>
      <c r="LJK1" s="10"/>
      <c r="LJL1" s="10"/>
      <c r="LJM1" s="10"/>
      <c r="LJN1" s="10"/>
      <c r="LJO1" s="10"/>
      <c r="LJP1" s="10"/>
      <c r="LJQ1" s="10"/>
      <c r="LJR1" s="10"/>
      <c r="LJS1" s="10"/>
      <c r="LJT1" s="10"/>
      <c r="LJU1" s="10"/>
      <c r="LJV1" s="10"/>
      <c r="LJW1" s="10"/>
      <c r="LJX1" s="10"/>
      <c r="LJY1" s="10"/>
      <c r="LJZ1" s="10"/>
      <c r="LKA1" s="10"/>
      <c r="LKB1" s="10"/>
      <c r="LKC1" s="10"/>
      <c r="LKD1" s="10"/>
      <c r="LKE1" s="10"/>
      <c r="LKF1" s="10"/>
      <c r="LKG1" s="10"/>
      <c r="LKH1" s="10"/>
      <c r="LKI1" s="10"/>
      <c r="LKJ1" s="10"/>
      <c r="LKK1" s="10"/>
      <c r="LKL1" s="10"/>
      <c r="LKM1" s="10"/>
      <c r="LKN1" s="10"/>
      <c r="LKO1" s="10"/>
      <c r="LKP1" s="10"/>
      <c r="LKQ1" s="10"/>
      <c r="LKR1" s="10"/>
      <c r="LKS1" s="10"/>
      <c r="LKT1" s="10"/>
      <c r="LKU1" s="10"/>
      <c r="LKV1" s="10"/>
      <c r="LKW1" s="10"/>
      <c r="LKX1" s="10"/>
      <c r="LKY1" s="10"/>
      <c r="LKZ1" s="10"/>
      <c r="LLA1" s="10"/>
      <c r="LLB1" s="10"/>
      <c r="LLC1" s="10"/>
      <c r="LLD1" s="10"/>
      <c r="LLE1" s="10"/>
      <c r="LLF1" s="10"/>
      <c r="LLG1" s="10"/>
      <c r="LLH1" s="10"/>
      <c r="LLI1" s="10"/>
      <c r="LLJ1" s="10"/>
      <c r="LLK1" s="10"/>
      <c r="LLL1" s="10"/>
      <c r="LLM1" s="10"/>
      <c r="LLN1" s="10"/>
      <c r="LLO1" s="10"/>
      <c r="LLP1" s="10"/>
      <c r="LLQ1" s="10"/>
      <c r="LLR1" s="10"/>
      <c r="LLS1" s="10"/>
      <c r="LLT1" s="10"/>
      <c r="LLU1" s="10"/>
      <c r="LLV1" s="10"/>
      <c r="LLW1" s="10"/>
      <c r="LLX1" s="10"/>
      <c r="LLY1" s="10"/>
      <c r="LLZ1" s="10"/>
      <c r="LMA1" s="10"/>
      <c r="LMB1" s="10"/>
      <c r="LMC1" s="10"/>
      <c r="LMD1" s="10"/>
      <c r="LME1" s="10"/>
      <c r="LMF1" s="10"/>
      <c r="LMG1" s="10"/>
      <c r="LMH1" s="10"/>
      <c r="LMI1" s="10"/>
      <c r="LMJ1" s="10"/>
      <c r="LMK1" s="10"/>
      <c r="LML1" s="10"/>
      <c r="LMM1" s="10"/>
      <c r="LMN1" s="10"/>
      <c r="LMO1" s="10"/>
      <c r="LMP1" s="10"/>
      <c r="LMQ1" s="10"/>
      <c r="LMR1" s="10"/>
      <c r="LMS1" s="10"/>
      <c r="LMT1" s="10"/>
      <c r="LMU1" s="10"/>
      <c r="LMV1" s="10"/>
      <c r="LMW1" s="10"/>
      <c r="LMX1" s="10"/>
      <c r="LMY1" s="10"/>
      <c r="LMZ1" s="10"/>
      <c r="LNA1" s="10"/>
      <c r="LNB1" s="10"/>
      <c r="LNC1" s="10"/>
      <c r="LND1" s="10"/>
      <c r="LNE1" s="10"/>
      <c r="LNF1" s="10"/>
      <c r="LNG1" s="10"/>
      <c r="LNH1" s="10"/>
      <c r="LNI1" s="10"/>
      <c r="LNJ1" s="10"/>
      <c r="LNK1" s="10"/>
      <c r="LNL1" s="10"/>
      <c r="LNM1" s="10"/>
      <c r="LNN1" s="10"/>
      <c r="LNO1" s="10"/>
      <c r="LNP1" s="10"/>
      <c r="LNQ1" s="10"/>
      <c r="LNR1" s="10"/>
      <c r="LNS1" s="10"/>
      <c r="LNT1" s="10"/>
      <c r="LNU1" s="10"/>
      <c r="LNV1" s="10"/>
      <c r="LNW1" s="10"/>
      <c r="LNX1" s="10"/>
      <c r="LNY1" s="10"/>
      <c r="LNZ1" s="10"/>
      <c r="LOA1" s="10"/>
      <c r="LOB1" s="10"/>
      <c r="LOC1" s="10"/>
      <c r="LOD1" s="10"/>
      <c r="LOE1" s="10"/>
      <c r="LOF1" s="10"/>
      <c r="LOG1" s="10"/>
      <c r="LOH1" s="10"/>
      <c r="LOI1" s="10"/>
      <c r="LOJ1" s="10"/>
      <c r="LOK1" s="10"/>
      <c r="LOL1" s="10"/>
      <c r="LOM1" s="10"/>
      <c r="LON1" s="10"/>
      <c r="LOO1" s="10"/>
      <c r="LOP1" s="10"/>
      <c r="LOQ1" s="10"/>
      <c r="LOR1" s="10"/>
      <c r="LOS1" s="10"/>
      <c r="LOT1" s="10"/>
      <c r="LOU1" s="10"/>
      <c r="LOV1" s="10"/>
      <c r="LOW1" s="10"/>
      <c r="LOX1" s="10"/>
      <c r="LOY1" s="10"/>
      <c r="LOZ1" s="10"/>
      <c r="LPA1" s="10"/>
      <c r="LPB1" s="10"/>
      <c r="LPC1" s="10"/>
      <c r="LPD1" s="10"/>
      <c r="LPE1" s="10"/>
      <c r="LPF1" s="10"/>
      <c r="LPG1" s="10"/>
      <c r="LPH1" s="10"/>
      <c r="LPI1" s="10"/>
      <c r="LPJ1" s="10"/>
      <c r="LPK1" s="10"/>
      <c r="LPL1" s="10"/>
      <c r="LPM1" s="10"/>
      <c r="LPN1" s="10"/>
      <c r="LPO1" s="10"/>
      <c r="LPP1" s="10"/>
      <c r="LPQ1" s="10"/>
      <c r="LPR1" s="10"/>
      <c r="LPS1" s="10"/>
      <c r="LPT1" s="10"/>
      <c r="LPU1" s="10"/>
      <c r="LPV1" s="10"/>
      <c r="LPW1" s="10"/>
      <c r="LPX1" s="10"/>
      <c r="LPY1" s="10"/>
      <c r="LPZ1" s="10"/>
      <c r="LQA1" s="10"/>
      <c r="LQB1" s="10"/>
      <c r="LQC1" s="10"/>
      <c r="LQD1" s="10"/>
      <c r="LQE1" s="10"/>
      <c r="LQF1" s="10"/>
      <c r="LQG1" s="10"/>
      <c r="LQH1" s="10"/>
      <c r="LQI1" s="10"/>
      <c r="LQJ1" s="10"/>
      <c r="LQK1" s="10"/>
      <c r="LQL1" s="10"/>
      <c r="LQM1" s="10"/>
      <c r="LQN1" s="10"/>
      <c r="LQO1" s="10"/>
      <c r="LQP1" s="10"/>
      <c r="LQQ1" s="10"/>
      <c r="LQR1" s="10"/>
      <c r="LQS1" s="10"/>
      <c r="LQT1" s="10"/>
      <c r="LQU1" s="10"/>
      <c r="LQV1" s="10"/>
      <c r="LQW1" s="10"/>
      <c r="LQX1" s="10"/>
      <c r="LQY1" s="10"/>
      <c r="LQZ1" s="10"/>
      <c r="LRA1" s="10"/>
      <c r="LRB1" s="10"/>
      <c r="LRC1" s="10"/>
      <c r="LRD1" s="10"/>
      <c r="LRE1" s="10"/>
      <c r="LRF1" s="10"/>
      <c r="LRG1" s="10"/>
      <c r="LRH1" s="10"/>
      <c r="LRI1" s="10"/>
      <c r="LRJ1" s="10"/>
      <c r="LRK1" s="10"/>
      <c r="LRL1" s="10"/>
      <c r="LRM1" s="10"/>
      <c r="LRN1" s="10"/>
      <c r="LRO1" s="10"/>
      <c r="LRP1" s="10"/>
      <c r="LRQ1" s="10"/>
      <c r="LRR1" s="10"/>
      <c r="LRS1" s="10"/>
      <c r="LRT1" s="10"/>
      <c r="LRU1" s="10"/>
      <c r="LRV1" s="10"/>
      <c r="LRW1" s="10"/>
      <c r="LRX1" s="10"/>
      <c r="LRY1" s="10"/>
      <c r="LRZ1" s="10"/>
      <c r="LSA1" s="10"/>
      <c r="LSB1" s="10"/>
      <c r="LSC1" s="10"/>
      <c r="LSD1" s="10"/>
      <c r="LSE1" s="10"/>
      <c r="LSF1" s="10"/>
      <c r="LSG1" s="10"/>
      <c r="LSH1" s="10"/>
      <c r="LSI1" s="10"/>
      <c r="LSJ1" s="10"/>
      <c r="LSK1" s="10"/>
      <c r="LSL1" s="10"/>
      <c r="LSM1" s="10"/>
      <c r="LSN1" s="10"/>
      <c r="LSO1" s="10"/>
      <c r="LSP1" s="10"/>
      <c r="LSQ1" s="10"/>
      <c r="LSR1" s="10"/>
      <c r="LSS1" s="10"/>
      <c r="LST1" s="10"/>
      <c r="LSU1" s="10"/>
      <c r="LSV1" s="10"/>
      <c r="LSW1" s="10"/>
      <c r="LSX1" s="10"/>
      <c r="LSY1" s="10"/>
      <c r="LSZ1" s="10"/>
      <c r="LTA1" s="10"/>
      <c r="LTB1" s="10"/>
      <c r="LTC1" s="10"/>
      <c r="LTD1" s="10"/>
      <c r="LTE1" s="10"/>
      <c r="LTF1" s="10"/>
      <c r="LTG1" s="10"/>
      <c r="LTH1" s="10"/>
      <c r="LTI1" s="10"/>
      <c r="LTJ1" s="10"/>
      <c r="LTK1" s="10"/>
      <c r="LTL1" s="10"/>
      <c r="LTM1" s="10"/>
      <c r="LTN1" s="10"/>
      <c r="LTO1" s="10"/>
      <c r="LTP1" s="10"/>
      <c r="LTQ1" s="10"/>
      <c r="LTR1" s="10"/>
      <c r="LTS1" s="10"/>
      <c r="LTT1" s="10"/>
      <c r="LTU1" s="10"/>
      <c r="LTV1" s="10"/>
      <c r="LTW1" s="10"/>
      <c r="LTX1" s="10"/>
      <c r="LTY1" s="10"/>
      <c r="LTZ1" s="10"/>
      <c r="LUA1" s="10"/>
      <c r="LUB1" s="10"/>
      <c r="LUC1" s="10"/>
      <c r="LUD1" s="10"/>
      <c r="LUE1" s="10"/>
      <c r="LUF1" s="10"/>
      <c r="LUG1" s="10"/>
      <c r="LUH1" s="10"/>
      <c r="LUI1" s="10"/>
      <c r="LUJ1" s="10"/>
      <c r="LUK1" s="10"/>
      <c r="LUL1" s="10"/>
      <c r="LUM1" s="10"/>
      <c r="LUN1" s="10"/>
      <c r="LUO1" s="10"/>
      <c r="LUP1" s="10"/>
      <c r="LUQ1" s="10"/>
      <c r="LUR1" s="10"/>
      <c r="LUS1" s="10"/>
      <c r="LUT1" s="10"/>
      <c r="LUU1" s="10"/>
      <c r="LUV1" s="10"/>
      <c r="LUW1" s="10"/>
      <c r="LUX1" s="10"/>
      <c r="LUY1" s="10"/>
      <c r="LUZ1" s="10"/>
      <c r="LVA1" s="10"/>
      <c r="LVB1" s="10"/>
      <c r="LVC1" s="10"/>
      <c r="LVD1" s="10"/>
      <c r="LVE1" s="10"/>
      <c r="LVF1" s="10"/>
      <c r="LVG1" s="10"/>
      <c r="LVH1" s="10"/>
      <c r="LVI1" s="10"/>
      <c r="LVJ1" s="10"/>
      <c r="LVK1" s="10"/>
      <c r="LVL1" s="10"/>
      <c r="LVM1" s="10"/>
      <c r="LVN1" s="10"/>
      <c r="LVO1" s="10"/>
      <c r="LVP1" s="10"/>
      <c r="LVQ1" s="10"/>
      <c r="LVR1" s="10"/>
      <c r="LVS1" s="10"/>
      <c r="LVT1" s="10"/>
      <c r="LVU1" s="10"/>
      <c r="LVV1" s="10"/>
      <c r="LVW1" s="10"/>
      <c r="LVX1" s="10"/>
      <c r="LVY1" s="10"/>
      <c r="LVZ1" s="10"/>
      <c r="LWA1" s="10"/>
      <c r="LWB1" s="10"/>
      <c r="LWC1" s="10"/>
      <c r="LWD1" s="10"/>
      <c r="LWE1" s="10"/>
      <c r="LWF1" s="10"/>
      <c r="LWG1" s="10"/>
      <c r="LWH1" s="10"/>
      <c r="LWI1" s="10"/>
      <c r="LWJ1" s="10"/>
      <c r="LWK1" s="10"/>
      <c r="LWL1" s="10"/>
      <c r="LWM1" s="10"/>
      <c r="LWN1" s="10"/>
      <c r="LWO1" s="10"/>
      <c r="LWP1" s="10"/>
      <c r="LWQ1" s="10"/>
      <c r="LWR1" s="10"/>
      <c r="LWS1" s="10"/>
      <c r="LWT1" s="10"/>
      <c r="LWU1" s="10"/>
      <c r="LWV1" s="10"/>
      <c r="LWW1" s="10"/>
      <c r="LWX1" s="10"/>
      <c r="LWY1" s="10"/>
      <c r="LWZ1" s="10"/>
      <c r="LXA1" s="10"/>
      <c r="LXB1" s="10"/>
      <c r="LXC1" s="10"/>
      <c r="LXD1" s="10"/>
      <c r="LXE1" s="10"/>
      <c r="LXF1" s="10"/>
      <c r="LXG1" s="10"/>
      <c r="LXH1" s="10"/>
      <c r="LXI1" s="10"/>
      <c r="LXJ1" s="10"/>
      <c r="LXK1" s="10"/>
      <c r="LXL1" s="10"/>
      <c r="LXM1" s="10"/>
      <c r="LXN1" s="10"/>
      <c r="LXO1" s="10"/>
      <c r="LXP1" s="10"/>
      <c r="LXQ1" s="10"/>
      <c r="LXR1" s="10"/>
      <c r="LXS1" s="10"/>
      <c r="LXT1" s="10"/>
      <c r="LXU1" s="10"/>
      <c r="LXV1" s="10"/>
      <c r="LXW1" s="10"/>
      <c r="LXX1" s="10"/>
      <c r="LXY1" s="10"/>
      <c r="LXZ1" s="10"/>
      <c r="LYA1" s="10"/>
      <c r="LYB1" s="10"/>
      <c r="LYC1" s="10"/>
      <c r="LYD1" s="10"/>
      <c r="LYE1" s="10"/>
      <c r="LYF1" s="10"/>
      <c r="LYG1" s="10"/>
      <c r="LYH1" s="10"/>
      <c r="LYI1" s="10"/>
      <c r="LYJ1" s="10"/>
      <c r="LYK1" s="10"/>
      <c r="LYL1" s="10"/>
      <c r="LYM1" s="10"/>
      <c r="LYN1" s="10"/>
      <c r="LYO1" s="10"/>
      <c r="LYP1" s="10"/>
      <c r="LYQ1" s="10"/>
      <c r="LYR1" s="10"/>
      <c r="LYS1" s="10"/>
      <c r="LYT1" s="10"/>
      <c r="LYU1" s="10"/>
      <c r="LYV1" s="10"/>
      <c r="LYW1" s="10"/>
      <c r="LYX1" s="10"/>
      <c r="LYY1" s="10"/>
      <c r="LYZ1" s="10"/>
      <c r="LZA1" s="10"/>
      <c r="LZB1" s="10"/>
      <c r="LZC1" s="10"/>
      <c r="LZD1" s="10"/>
      <c r="LZE1" s="10"/>
      <c r="LZF1" s="10"/>
      <c r="LZG1" s="10"/>
      <c r="LZH1" s="10"/>
      <c r="LZI1" s="10"/>
      <c r="LZJ1" s="10"/>
      <c r="LZK1" s="10"/>
      <c r="LZL1" s="10"/>
      <c r="LZM1" s="10"/>
      <c r="LZN1" s="10"/>
      <c r="LZO1" s="10"/>
      <c r="LZP1" s="10"/>
      <c r="LZQ1" s="10"/>
      <c r="LZR1" s="10"/>
      <c r="LZS1" s="10"/>
      <c r="LZT1" s="10"/>
      <c r="LZU1" s="10"/>
      <c r="LZV1" s="10"/>
      <c r="LZW1" s="10"/>
      <c r="LZX1" s="10"/>
      <c r="LZY1" s="10"/>
      <c r="LZZ1" s="10"/>
      <c r="MAA1" s="10"/>
      <c r="MAB1" s="10"/>
      <c r="MAC1" s="10"/>
      <c r="MAD1" s="10"/>
      <c r="MAE1" s="10"/>
      <c r="MAF1" s="10"/>
      <c r="MAG1" s="10"/>
      <c r="MAH1" s="10"/>
      <c r="MAI1" s="10"/>
      <c r="MAJ1" s="10"/>
      <c r="MAK1" s="10"/>
      <c r="MAL1" s="10"/>
      <c r="MAM1" s="10"/>
      <c r="MAN1" s="10"/>
      <c r="MAO1" s="10"/>
      <c r="MAP1" s="10"/>
      <c r="MAQ1" s="10"/>
      <c r="MAR1" s="10"/>
      <c r="MAS1" s="10"/>
      <c r="MAT1" s="10"/>
      <c r="MAU1" s="10"/>
      <c r="MAV1" s="10"/>
      <c r="MAW1" s="10"/>
      <c r="MAX1" s="10"/>
      <c r="MAY1" s="10"/>
      <c r="MAZ1" s="10"/>
      <c r="MBA1" s="10"/>
      <c r="MBB1" s="10"/>
      <c r="MBC1" s="10"/>
      <c r="MBD1" s="10"/>
      <c r="MBE1" s="10"/>
      <c r="MBF1" s="10"/>
      <c r="MBG1" s="10"/>
      <c r="MBH1" s="10"/>
      <c r="MBI1" s="10"/>
      <c r="MBJ1" s="10"/>
      <c r="MBK1" s="10"/>
      <c r="MBL1" s="10"/>
      <c r="MBM1" s="10"/>
      <c r="MBN1" s="10"/>
      <c r="MBO1" s="10"/>
      <c r="MBP1" s="10"/>
      <c r="MBQ1" s="10"/>
      <c r="MBR1" s="10"/>
      <c r="MBS1" s="10"/>
      <c r="MBT1" s="10"/>
      <c r="MBU1" s="10"/>
      <c r="MBV1" s="10"/>
      <c r="MBW1" s="10"/>
      <c r="MBX1" s="10"/>
      <c r="MBY1" s="10"/>
      <c r="MBZ1" s="10"/>
      <c r="MCA1" s="10"/>
      <c r="MCB1" s="10"/>
      <c r="MCC1" s="10"/>
      <c r="MCD1" s="10"/>
      <c r="MCE1" s="10"/>
      <c r="MCF1" s="10"/>
      <c r="MCG1" s="10"/>
      <c r="MCH1" s="10"/>
      <c r="MCI1" s="10"/>
      <c r="MCJ1" s="10"/>
      <c r="MCK1" s="10"/>
      <c r="MCL1" s="10"/>
      <c r="MCM1" s="10"/>
      <c r="MCN1" s="10"/>
      <c r="MCO1" s="10"/>
      <c r="MCP1" s="10"/>
      <c r="MCQ1" s="10"/>
      <c r="MCR1" s="10"/>
      <c r="MCS1" s="10"/>
      <c r="MCT1" s="10"/>
      <c r="MCU1" s="10"/>
      <c r="MCV1" s="10"/>
      <c r="MCW1" s="10"/>
      <c r="MCX1" s="10"/>
      <c r="MCY1" s="10"/>
      <c r="MCZ1" s="10"/>
      <c r="MDA1" s="10"/>
      <c r="MDB1" s="10"/>
      <c r="MDC1" s="10"/>
      <c r="MDD1" s="10"/>
      <c r="MDE1" s="10"/>
      <c r="MDF1" s="10"/>
      <c r="MDG1" s="10"/>
      <c r="MDH1" s="10"/>
      <c r="MDI1" s="10"/>
      <c r="MDJ1" s="10"/>
      <c r="MDK1" s="10"/>
      <c r="MDL1" s="10"/>
      <c r="MDM1" s="10"/>
      <c r="MDN1" s="10"/>
      <c r="MDO1" s="10"/>
      <c r="MDP1" s="10"/>
      <c r="MDQ1" s="10"/>
      <c r="MDR1" s="10"/>
      <c r="MDS1" s="10"/>
      <c r="MDT1" s="10"/>
      <c r="MDU1" s="10"/>
      <c r="MDV1" s="10"/>
      <c r="MDW1" s="10"/>
      <c r="MDX1" s="10"/>
      <c r="MDY1" s="10"/>
      <c r="MDZ1" s="10"/>
      <c r="MEA1" s="10"/>
      <c r="MEB1" s="10"/>
      <c r="MEC1" s="10"/>
      <c r="MED1" s="10"/>
      <c r="MEE1" s="10"/>
      <c r="MEF1" s="10"/>
      <c r="MEG1" s="10"/>
      <c r="MEH1" s="10"/>
      <c r="MEI1" s="10"/>
      <c r="MEJ1" s="10"/>
      <c r="MEK1" s="10"/>
      <c r="MEL1" s="10"/>
      <c r="MEM1" s="10"/>
      <c r="MEN1" s="10"/>
      <c r="MEO1" s="10"/>
      <c r="MEP1" s="10"/>
      <c r="MEQ1" s="10"/>
      <c r="MER1" s="10"/>
      <c r="MES1" s="10"/>
      <c r="MET1" s="10"/>
      <c r="MEU1" s="10"/>
      <c r="MEV1" s="10"/>
      <c r="MEW1" s="10"/>
      <c r="MEX1" s="10"/>
      <c r="MEY1" s="10"/>
      <c r="MEZ1" s="10"/>
      <c r="MFA1" s="10"/>
      <c r="MFB1" s="10"/>
      <c r="MFC1" s="10"/>
      <c r="MFD1" s="10"/>
      <c r="MFE1" s="10"/>
      <c r="MFF1" s="10"/>
      <c r="MFG1" s="10"/>
      <c r="MFH1" s="10"/>
      <c r="MFI1" s="10"/>
      <c r="MFJ1" s="10"/>
      <c r="MFK1" s="10"/>
      <c r="MFL1" s="10"/>
      <c r="MFM1" s="10"/>
      <c r="MFN1" s="10"/>
      <c r="MFO1" s="10"/>
      <c r="MFP1" s="10"/>
      <c r="MFQ1" s="10"/>
      <c r="MFR1" s="10"/>
      <c r="MFS1" s="10"/>
      <c r="MFT1" s="10"/>
      <c r="MFU1" s="10"/>
      <c r="MFV1" s="10"/>
      <c r="MFW1" s="10"/>
      <c r="MFX1" s="10"/>
      <c r="MFY1" s="10"/>
      <c r="MFZ1" s="10"/>
      <c r="MGA1" s="10"/>
      <c r="MGB1" s="10"/>
      <c r="MGC1" s="10"/>
      <c r="MGD1" s="10"/>
      <c r="MGE1" s="10"/>
      <c r="MGF1" s="10"/>
      <c r="MGG1" s="10"/>
      <c r="MGH1" s="10"/>
      <c r="MGI1" s="10"/>
      <c r="MGJ1" s="10"/>
      <c r="MGK1" s="10"/>
      <c r="MGL1" s="10"/>
      <c r="MGM1" s="10"/>
      <c r="MGN1" s="10"/>
      <c r="MGO1" s="10"/>
      <c r="MGP1" s="10"/>
      <c r="MGQ1" s="10"/>
      <c r="MGR1" s="10"/>
      <c r="MGS1" s="10"/>
      <c r="MGT1" s="10"/>
      <c r="MGU1" s="10"/>
      <c r="MGV1" s="10"/>
      <c r="MGW1" s="10"/>
      <c r="MGX1" s="10"/>
      <c r="MGY1" s="10"/>
      <c r="MGZ1" s="10"/>
      <c r="MHA1" s="10"/>
      <c r="MHB1" s="10"/>
      <c r="MHC1" s="10"/>
      <c r="MHD1" s="10"/>
      <c r="MHE1" s="10"/>
      <c r="MHF1" s="10"/>
      <c r="MHG1" s="10"/>
      <c r="MHH1" s="10"/>
      <c r="MHI1" s="10"/>
      <c r="MHJ1" s="10"/>
      <c r="MHK1" s="10"/>
      <c r="MHL1" s="10"/>
      <c r="MHM1" s="10"/>
      <c r="MHN1" s="10"/>
      <c r="MHO1" s="10"/>
      <c r="MHP1" s="10"/>
      <c r="MHQ1" s="10"/>
      <c r="MHR1" s="10"/>
      <c r="MHS1" s="10"/>
      <c r="MHT1" s="10"/>
      <c r="MHU1" s="10"/>
      <c r="MHV1" s="10"/>
      <c r="MHW1" s="10"/>
      <c r="MHX1" s="10"/>
      <c r="MHY1" s="10"/>
      <c r="MHZ1" s="10"/>
      <c r="MIA1" s="10"/>
      <c r="MIB1" s="10"/>
      <c r="MIC1" s="10"/>
      <c r="MID1" s="10"/>
      <c r="MIE1" s="10"/>
      <c r="MIF1" s="10"/>
      <c r="MIG1" s="10"/>
      <c r="MIH1" s="10"/>
      <c r="MII1" s="10"/>
      <c r="MIJ1" s="10"/>
      <c r="MIK1" s="10"/>
      <c r="MIL1" s="10"/>
      <c r="MIM1" s="10"/>
      <c r="MIN1" s="10"/>
      <c r="MIO1" s="10"/>
      <c r="MIP1" s="10"/>
      <c r="MIQ1" s="10"/>
      <c r="MIR1" s="10"/>
      <c r="MIS1" s="10"/>
      <c r="MIT1" s="10"/>
      <c r="MIU1" s="10"/>
      <c r="MIV1" s="10"/>
      <c r="MIW1" s="10"/>
      <c r="MIX1" s="10"/>
      <c r="MIY1" s="10"/>
      <c r="MIZ1" s="10"/>
      <c r="MJA1" s="10"/>
      <c r="MJB1" s="10"/>
      <c r="MJC1" s="10"/>
      <c r="MJD1" s="10"/>
      <c r="MJE1" s="10"/>
      <c r="MJF1" s="10"/>
      <c r="MJG1" s="10"/>
      <c r="MJH1" s="10"/>
      <c r="MJI1" s="10"/>
      <c r="MJJ1" s="10"/>
      <c r="MJK1" s="10"/>
      <c r="MJL1" s="10"/>
      <c r="MJM1" s="10"/>
      <c r="MJN1" s="10"/>
      <c r="MJO1" s="10"/>
      <c r="MJP1" s="10"/>
      <c r="MJQ1" s="10"/>
      <c r="MJR1" s="10"/>
      <c r="MJS1" s="10"/>
      <c r="MJT1" s="10"/>
      <c r="MJU1" s="10"/>
      <c r="MJV1" s="10"/>
      <c r="MJW1" s="10"/>
      <c r="MJX1" s="10"/>
      <c r="MJY1" s="10"/>
      <c r="MJZ1" s="10"/>
      <c r="MKA1" s="10"/>
      <c r="MKB1" s="10"/>
      <c r="MKC1" s="10"/>
      <c r="MKD1" s="10"/>
      <c r="MKE1" s="10"/>
      <c r="MKF1" s="10"/>
      <c r="MKG1" s="10"/>
      <c r="MKH1" s="10"/>
      <c r="MKI1" s="10"/>
      <c r="MKJ1" s="10"/>
      <c r="MKK1" s="10"/>
      <c r="MKL1" s="10"/>
      <c r="MKM1" s="10"/>
      <c r="MKN1" s="10"/>
      <c r="MKO1" s="10"/>
      <c r="MKP1" s="10"/>
      <c r="MKQ1" s="10"/>
      <c r="MKR1" s="10"/>
      <c r="MKS1" s="10"/>
      <c r="MKT1" s="10"/>
      <c r="MKU1" s="10"/>
      <c r="MKV1" s="10"/>
      <c r="MKW1" s="10"/>
      <c r="MKX1" s="10"/>
      <c r="MKY1" s="10"/>
      <c r="MKZ1" s="10"/>
      <c r="MLA1" s="10"/>
      <c r="MLB1" s="10"/>
      <c r="MLC1" s="10"/>
      <c r="MLD1" s="10"/>
      <c r="MLE1" s="10"/>
      <c r="MLF1" s="10"/>
      <c r="MLG1" s="10"/>
      <c r="MLH1" s="10"/>
      <c r="MLI1" s="10"/>
      <c r="MLJ1" s="10"/>
      <c r="MLK1" s="10"/>
      <c r="MLL1" s="10"/>
      <c r="MLM1" s="10"/>
      <c r="MLN1" s="10"/>
      <c r="MLO1" s="10"/>
      <c r="MLP1" s="10"/>
      <c r="MLQ1" s="10"/>
      <c r="MLR1" s="10"/>
      <c r="MLS1" s="10"/>
      <c r="MLT1" s="10"/>
      <c r="MLU1" s="10"/>
      <c r="MLV1" s="10"/>
      <c r="MLW1" s="10"/>
      <c r="MLX1" s="10"/>
      <c r="MLY1" s="10"/>
      <c r="MLZ1" s="10"/>
      <c r="MMA1" s="10"/>
      <c r="MMB1" s="10"/>
      <c r="MMC1" s="10"/>
      <c r="MMD1" s="10"/>
      <c r="MME1" s="10"/>
      <c r="MMF1" s="10"/>
      <c r="MMG1" s="10"/>
      <c r="MMH1" s="10"/>
      <c r="MMI1" s="10"/>
      <c r="MMJ1" s="10"/>
      <c r="MMK1" s="10"/>
      <c r="MML1" s="10"/>
      <c r="MMM1" s="10"/>
      <c r="MMN1" s="10"/>
      <c r="MMO1" s="10"/>
      <c r="MMP1" s="10"/>
      <c r="MMQ1" s="10"/>
      <c r="MMR1" s="10"/>
      <c r="MMS1" s="10"/>
      <c r="MMT1" s="10"/>
      <c r="MMU1" s="10"/>
      <c r="MMV1" s="10"/>
      <c r="MMW1" s="10"/>
      <c r="MMX1" s="10"/>
      <c r="MMY1" s="10"/>
      <c r="MMZ1" s="10"/>
      <c r="MNA1" s="10"/>
      <c r="MNB1" s="10"/>
      <c r="MNC1" s="10"/>
      <c r="MND1" s="10"/>
      <c r="MNE1" s="10"/>
      <c r="MNF1" s="10"/>
      <c r="MNG1" s="10"/>
      <c r="MNH1" s="10"/>
      <c r="MNI1" s="10"/>
      <c r="MNJ1" s="10"/>
      <c r="MNK1" s="10"/>
      <c r="MNL1" s="10"/>
      <c r="MNM1" s="10"/>
      <c r="MNN1" s="10"/>
      <c r="MNO1" s="10"/>
      <c r="MNP1" s="10"/>
      <c r="MNQ1" s="10"/>
      <c r="MNR1" s="10"/>
      <c r="MNS1" s="10"/>
      <c r="MNT1" s="10"/>
      <c r="MNU1" s="10"/>
      <c r="MNV1" s="10"/>
      <c r="MNW1" s="10"/>
      <c r="MNX1" s="10"/>
      <c r="MNY1" s="10"/>
      <c r="MNZ1" s="10"/>
      <c r="MOA1" s="10"/>
      <c r="MOB1" s="10"/>
      <c r="MOC1" s="10"/>
      <c r="MOD1" s="10"/>
      <c r="MOE1" s="10"/>
      <c r="MOF1" s="10"/>
      <c r="MOG1" s="10"/>
      <c r="MOH1" s="10"/>
      <c r="MOI1" s="10"/>
      <c r="MOJ1" s="10"/>
      <c r="MOK1" s="10"/>
      <c r="MOL1" s="10"/>
      <c r="MOM1" s="10"/>
      <c r="MON1" s="10"/>
      <c r="MOO1" s="10"/>
      <c r="MOP1" s="10"/>
      <c r="MOQ1" s="10"/>
      <c r="MOR1" s="10"/>
      <c r="MOS1" s="10"/>
      <c r="MOT1" s="10"/>
      <c r="MOU1" s="10"/>
      <c r="MOV1" s="10"/>
      <c r="MOW1" s="10"/>
      <c r="MOX1" s="10"/>
      <c r="MOY1" s="10"/>
      <c r="MOZ1" s="10"/>
      <c r="MPA1" s="10"/>
      <c r="MPB1" s="10"/>
      <c r="MPC1" s="10"/>
      <c r="MPD1" s="10"/>
      <c r="MPE1" s="10"/>
      <c r="MPF1" s="10"/>
      <c r="MPG1" s="10"/>
      <c r="MPH1" s="10"/>
      <c r="MPI1" s="10"/>
      <c r="MPJ1" s="10"/>
      <c r="MPK1" s="10"/>
      <c r="MPL1" s="10"/>
      <c r="MPM1" s="10"/>
      <c r="MPN1" s="10"/>
      <c r="MPO1" s="10"/>
      <c r="MPP1" s="10"/>
      <c r="MPQ1" s="10"/>
      <c r="MPR1" s="10"/>
      <c r="MPS1" s="10"/>
      <c r="MPT1" s="10"/>
      <c r="MPU1" s="10"/>
      <c r="MPV1" s="10"/>
      <c r="MPW1" s="10"/>
      <c r="MPX1" s="10"/>
      <c r="MPY1" s="10"/>
      <c r="MPZ1" s="10"/>
      <c r="MQA1" s="10"/>
      <c r="MQB1" s="10"/>
      <c r="MQC1" s="10"/>
      <c r="MQD1" s="10"/>
      <c r="MQE1" s="10"/>
      <c r="MQF1" s="10"/>
      <c r="MQG1" s="10"/>
      <c r="MQH1" s="10"/>
      <c r="MQI1" s="10"/>
      <c r="MQJ1" s="10"/>
      <c r="MQK1" s="10"/>
      <c r="MQL1" s="10"/>
      <c r="MQM1" s="10"/>
      <c r="MQN1" s="10"/>
      <c r="MQO1" s="10"/>
      <c r="MQP1" s="10"/>
      <c r="MQQ1" s="10"/>
      <c r="MQR1" s="10"/>
      <c r="MQS1" s="10"/>
      <c r="MQT1" s="10"/>
      <c r="MQU1" s="10"/>
      <c r="MQV1" s="10"/>
      <c r="MQW1" s="10"/>
      <c r="MQX1" s="10"/>
      <c r="MQY1" s="10"/>
      <c r="MQZ1" s="10"/>
      <c r="MRA1" s="10"/>
      <c r="MRB1" s="10"/>
      <c r="MRC1" s="10"/>
      <c r="MRD1" s="10"/>
      <c r="MRE1" s="10"/>
      <c r="MRF1" s="10"/>
      <c r="MRG1" s="10"/>
      <c r="MRH1" s="10"/>
      <c r="MRI1" s="10"/>
      <c r="MRJ1" s="10"/>
      <c r="MRK1" s="10"/>
      <c r="MRL1" s="10"/>
      <c r="MRM1" s="10"/>
      <c r="MRN1" s="10"/>
      <c r="MRO1" s="10"/>
      <c r="MRP1" s="10"/>
      <c r="MRQ1" s="10"/>
      <c r="MRR1" s="10"/>
      <c r="MRS1" s="10"/>
      <c r="MRT1" s="10"/>
      <c r="MRU1" s="10"/>
      <c r="MRV1" s="10"/>
      <c r="MRW1" s="10"/>
      <c r="MRX1" s="10"/>
      <c r="MRY1" s="10"/>
      <c r="MRZ1" s="10"/>
      <c r="MSA1" s="10"/>
      <c r="MSB1" s="10"/>
      <c r="MSC1" s="10"/>
      <c r="MSD1" s="10"/>
      <c r="MSE1" s="10"/>
      <c r="MSF1" s="10"/>
      <c r="MSG1" s="10"/>
      <c r="MSH1" s="10"/>
      <c r="MSI1" s="10"/>
      <c r="MSJ1" s="10"/>
      <c r="MSK1" s="10"/>
      <c r="MSL1" s="10"/>
      <c r="MSM1" s="10"/>
      <c r="MSN1" s="10"/>
      <c r="MSO1" s="10"/>
      <c r="MSP1" s="10"/>
      <c r="MSQ1" s="10"/>
      <c r="MSR1" s="10"/>
      <c r="MSS1" s="10"/>
      <c r="MST1" s="10"/>
      <c r="MSU1" s="10"/>
      <c r="MSV1" s="10"/>
      <c r="MSW1" s="10"/>
      <c r="MSX1" s="10"/>
      <c r="MSY1" s="10"/>
      <c r="MSZ1" s="10"/>
      <c r="MTA1" s="10"/>
      <c r="MTB1" s="10"/>
      <c r="MTC1" s="10"/>
      <c r="MTD1" s="10"/>
      <c r="MTE1" s="10"/>
      <c r="MTF1" s="10"/>
      <c r="MTG1" s="10"/>
      <c r="MTH1" s="10"/>
      <c r="MTI1" s="10"/>
      <c r="MTJ1" s="10"/>
      <c r="MTK1" s="10"/>
      <c r="MTL1" s="10"/>
      <c r="MTM1" s="10"/>
      <c r="MTN1" s="10"/>
      <c r="MTO1" s="10"/>
      <c r="MTP1" s="10"/>
      <c r="MTQ1" s="10"/>
      <c r="MTR1" s="10"/>
      <c r="MTS1" s="10"/>
      <c r="MTT1" s="10"/>
      <c r="MTU1" s="10"/>
      <c r="MTV1" s="10"/>
      <c r="MTW1" s="10"/>
      <c r="MTX1" s="10"/>
      <c r="MTY1" s="10"/>
      <c r="MTZ1" s="10"/>
      <c r="MUA1" s="10"/>
      <c r="MUB1" s="10"/>
      <c r="MUC1" s="10"/>
      <c r="MUD1" s="10"/>
      <c r="MUE1" s="10"/>
      <c r="MUF1" s="10"/>
      <c r="MUG1" s="10"/>
      <c r="MUH1" s="10"/>
      <c r="MUI1" s="10"/>
      <c r="MUJ1" s="10"/>
      <c r="MUK1" s="10"/>
      <c r="MUL1" s="10"/>
      <c r="MUM1" s="10"/>
      <c r="MUN1" s="10"/>
      <c r="MUO1" s="10"/>
      <c r="MUP1" s="10"/>
      <c r="MUQ1" s="10"/>
      <c r="MUR1" s="10"/>
      <c r="MUS1" s="10"/>
      <c r="MUT1" s="10"/>
      <c r="MUU1" s="10"/>
      <c r="MUV1" s="10"/>
      <c r="MUW1" s="10"/>
      <c r="MUX1" s="10"/>
      <c r="MUY1" s="10"/>
      <c r="MUZ1" s="10"/>
      <c r="MVA1" s="10"/>
      <c r="MVB1" s="10"/>
      <c r="MVC1" s="10"/>
      <c r="MVD1" s="10"/>
      <c r="MVE1" s="10"/>
      <c r="MVF1" s="10"/>
      <c r="MVG1" s="10"/>
      <c r="MVH1" s="10"/>
      <c r="MVI1" s="10"/>
      <c r="MVJ1" s="10"/>
      <c r="MVK1" s="10"/>
      <c r="MVL1" s="10"/>
      <c r="MVM1" s="10"/>
      <c r="MVN1" s="10"/>
      <c r="MVO1" s="10"/>
      <c r="MVP1" s="10"/>
      <c r="MVQ1" s="10"/>
      <c r="MVR1" s="10"/>
      <c r="MVS1" s="10"/>
      <c r="MVT1" s="10"/>
      <c r="MVU1" s="10"/>
      <c r="MVV1" s="10"/>
      <c r="MVW1" s="10"/>
      <c r="MVX1" s="10"/>
      <c r="MVY1" s="10"/>
      <c r="MVZ1" s="10"/>
      <c r="MWA1" s="10"/>
      <c r="MWB1" s="10"/>
      <c r="MWC1" s="10"/>
      <c r="MWD1" s="10"/>
      <c r="MWE1" s="10"/>
      <c r="MWF1" s="10"/>
      <c r="MWG1" s="10"/>
      <c r="MWH1" s="10"/>
      <c r="MWI1" s="10"/>
      <c r="MWJ1" s="10"/>
      <c r="MWK1" s="10"/>
      <c r="MWL1" s="10"/>
      <c r="MWM1" s="10"/>
      <c r="MWN1" s="10"/>
      <c r="MWO1" s="10"/>
      <c r="MWP1" s="10"/>
      <c r="MWQ1" s="10"/>
      <c r="MWR1" s="10"/>
      <c r="MWS1" s="10"/>
      <c r="MWT1" s="10"/>
      <c r="MWU1" s="10"/>
      <c r="MWV1" s="10"/>
      <c r="MWW1" s="10"/>
      <c r="MWX1" s="10"/>
      <c r="MWY1" s="10"/>
      <c r="MWZ1" s="10"/>
      <c r="MXA1" s="10"/>
      <c r="MXB1" s="10"/>
      <c r="MXC1" s="10"/>
      <c r="MXD1" s="10"/>
      <c r="MXE1" s="10"/>
      <c r="MXF1" s="10"/>
      <c r="MXG1" s="10"/>
      <c r="MXH1" s="10"/>
      <c r="MXI1" s="10"/>
      <c r="MXJ1" s="10"/>
      <c r="MXK1" s="10"/>
      <c r="MXL1" s="10"/>
      <c r="MXM1" s="10"/>
      <c r="MXN1" s="10"/>
      <c r="MXO1" s="10"/>
      <c r="MXP1" s="10"/>
      <c r="MXQ1" s="10"/>
      <c r="MXR1" s="10"/>
      <c r="MXS1" s="10"/>
      <c r="MXT1" s="10"/>
      <c r="MXU1" s="10"/>
      <c r="MXV1" s="10"/>
      <c r="MXW1" s="10"/>
      <c r="MXX1" s="10"/>
      <c r="MXY1" s="10"/>
      <c r="MXZ1" s="10"/>
      <c r="MYA1" s="10"/>
      <c r="MYB1" s="10"/>
      <c r="MYC1" s="10"/>
      <c r="MYD1" s="10"/>
      <c r="MYE1" s="10"/>
      <c r="MYF1" s="10"/>
      <c r="MYG1" s="10"/>
      <c r="MYH1" s="10"/>
      <c r="MYI1" s="10"/>
      <c r="MYJ1" s="10"/>
      <c r="MYK1" s="10"/>
      <c r="MYL1" s="10"/>
      <c r="MYM1" s="10"/>
      <c r="MYN1" s="10"/>
      <c r="MYO1" s="10"/>
      <c r="MYP1" s="10"/>
      <c r="MYQ1" s="10"/>
      <c r="MYR1" s="10"/>
      <c r="MYS1" s="10"/>
      <c r="MYT1" s="10"/>
      <c r="MYU1" s="10"/>
      <c r="MYV1" s="10"/>
      <c r="MYW1" s="10"/>
      <c r="MYX1" s="10"/>
      <c r="MYY1" s="10"/>
      <c r="MYZ1" s="10"/>
      <c r="MZA1" s="10"/>
      <c r="MZB1" s="10"/>
      <c r="MZC1" s="10"/>
      <c r="MZD1" s="10"/>
      <c r="MZE1" s="10"/>
      <c r="MZF1" s="10"/>
      <c r="MZG1" s="10"/>
      <c r="MZH1" s="10"/>
      <c r="MZI1" s="10"/>
      <c r="MZJ1" s="10"/>
      <c r="MZK1" s="10"/>
      <c r="MZL1" s="10"/>
      <c r="MZM1" s="10"/>
      <c r="MZN1" s="10"/>
      <c r="MZO1" s="10"/>
      <c r="MZP1" s="10"/>
      <c r="MZQ1" s="10"/>
      <c r="MZR1" s="10"/>
      <c r="MZS1" s="10"/>
      <c r="MZT1" s="10"/>
      <c r="MZU1" s="10"/>
      <c r="MZV1" s="10"/>
      <c r="MZW1" s="10"/>
      <c r="MZX1" s="10"/>
      <c r="MZY1" s="10"/>
      <c r="MZZ1" s="10"/>
      <c r="NAA1" s="10"/>
      <c r="NAB1" s="10"/>
      <c r="NAC1" s="10"/>
      <c r="NAD1" s="10"/>
      <c r="NAE1" s="10"/>
      <c r="NAF1" s="10"/>
      <c r="NAG1" s="10"/>
      <c r="NAH1" s="10"/>
      <c r="NAI1" s="10"/>
      <c r="NAJ1" s="10"/>
      <c r="NAK1" s="10"/>
      <c r="NAL1" s="10"/>
      <c r="NAM1" s="10"/>
      <c r="NAN1" s="10"/>
      <c r="NAO1" s="10"/>
      <c r="NAP1" s="10"/>
      <c r="NAQ1" s="10"/>
      <c r="NAR1" s="10"/>
      <c r="NAS1" s="10"/>
      <c r="NAT1" s="10"/>
      <c r="NAU1" s="10"/>
      <c r="NAV1" s="10"/>
      <c r="NAW1" s="10"/>
      <c r="NAX1" s="10"/>
      <c r="NAY1" s="10"/>
      <c r="NAZ1" s="10"/>
      <c r="NBA1" s="10"/>
      <c r="NBB1" s="10"/>
      <c r="NBC1" s="10"/>
      <c r="NBD1" s="10"/>
      <c r="NBE1" s="10"/>
      <c r="NBF1" s="10"/>
      <c r="NBG1" s="10"/>
      <c r="NBH1" s="10"/>
      <c r="NBI1" s="10"/>
      <c r="NBJ1" s="10"/>
      <c r="NBK1" s="10"/>
      <c r="NBL1" s="10"/>
      <c r="NBM1" s="10"/>
      <c r="NBN1" s="10"/>
      <c r="NBO1" s="10"/>
      <c r="NBP1" s="10"/>
      <c r="NBQ1" s="10"/>
      <c r="NBR1" s="10"/>
      <c r="NBS1" s="10"/>
      <c r="NBT1" s="10"/>
      <c r="NBU1" s="10"/>
      <c r="NBV1" s="10"/>
      <c r="NBW1" s="10"/>
      <c r="NBX1" s="10"/>
      <c r="NBY1" s="10"/>
      <c r="NBZ1" s="10"/>
      <c r="NCA1" s="10"/>
      <c r="NCB1" s="10"/>
      <c r="NCC1" s="10"/>
      <c r="NCD1" s="10"/>
      <c r="NCE1" s="10"/>
      <c r="NCF1" s="10"/>
      <c r="NCG1" s="10"/>
      <c r="NCH1" s="10"/>
      <c r="NCI1" s="10"/>
      <c r="NCJ1" s="10"/>
      <c r="NCK1" s="10"/>
      <c r="NCL1" s="10"/>
      <c r="NCM1" s="10"/>
      <c r="NCN1" s="10"/>
      <c r="NCO1" s="10"/>
      <c r="NCP1" s="10"/>
      <c r="NCQ1" s="10"/>
      <c r="NCR1" s="10"/>
      <c r="NCS1" s="10"/>
      <c r="NCT1" s="10"/>
      <c r="NCU1" s="10"/>
      <c r="NCV1" s="10"/>
      <c r="NCW1" s="10"/>
      <c r="NCX1" s="10"/>
      <c r="NCY1" s="10"/>
      <c r="NCZ1" s="10"/>
      <c r="NDA1" s="10"/>
      <c r="NDB1" s="10"/>
      <c r="NDC1" s="10"/>
      <c r="NDD1" s="10"/>
      <c r="NDE1" s="10"/>
      <c r="NDF1" s="10"/>
      <c r="NDG1" s="10"/>
      <c r="NDH1" s="10"/>
      <c r="NDI1" s="10"/>
      <c r="NDJ1" s="10"/>
      <c r="NDK1" s="10"/>
      <c r="NDL1" s="10"/>
      <c r="NDM1" s="10"/>
      <c r="NDN1" s="10"/>
      <c r="NDO1" s="10"/>
      <c r="NDP1" s="10"/>
      <c r="NDQ1" s="10"/>
      <c r="NDR1" s="10"/>
      <c r="NDS1" s="10"/>
      <c r="NDT1" s="10"/>
      <c r="NDU1" s="10"/>
      <c r="NDV1" s="10"/>
      <c r="NDW1" s="10"/>
      <c r="NDX1" s="10"/>
      <c r="NDY1" s="10"/>
      <c r="NDZ1" s="10"/>
      <c r="NEA1" s="10"/>
      <c r="NEB1" s="10"/>
      <c r="NEC1" s="10"/>
      <c r="NED1" s="10"/>
      <c r="NEE1" s="10"/>
      <c r="NEF1" s="10"/>
      <c r="NEG1" s="10"/>
      <c r="NEH1" s="10"/>
      <c r="NEI1" s="10"/>
      <c r="NEJ1" s="10"/>
      <c r="NEK1" s="10"/>
      <c r="NEL1" s="10"/>
      <c r="NEM1" s="10"/>
      <c r="NEN1" s="10"/>
      <c r="NEO1" s="10"/>
      <c r="NEP1" s="10"/>
      <c r="NEQ1" s="10"/>
      <c r="NER1" s="10"/>
      <c r="NES1" s="10"/>
      <c r="NET1" s="10"/>
      <c r="NEU1" s="10"/>
      <c r="NEV1" s="10"/>
      <c r="NEW1" s="10"/>
      <c r="NEX1" s="10"/>
      <c r="NEY1" s="10"/>
      <c r="NEZ1" s="10"/>
      <c r="NFA1" s="10"/>
      <c r="NFB1" s="10"/>
      <c r="NFC1" s="10"/>
      <c r="NFD1" s="10"/>
      <c r="NFE1" s="10"/>
      <c r="NFF1" s="10"/>
      <c r="NFG1" s="10"/>
      <c r="NFH1" s="10"/>
      <c r="NFI1" s="10"/>
      <c r="NFJ1" s="10"/>
      <c r="NFK1" s="10"/>
      <c r="NFL1" s="10"/>
      <c r="NFM1" s="10"/>
      <c r="NFN1" s="10"/>
      <c r="NFO1" s="10"/>
      <c r="NFP1" s="10"/>
      <c r="NFQ1" s="10"/>
      <c r="NFR1" s="10"/>
      <c r="NFS1" s="10"/>
      <c r="NFT1" s="10"/>
      <c r="NFU1" s="10"/>
      <c r="NFV1" s="10"/>
      <c r="NFW1" s="10"/>
      <c r="NFX1" s="10"/>
      <c r="NFY1" s="10"/>
      <c r="NFZ1" s="10"/>
      <c r="NGA1" s="10"/>
      <c r="NGB1" s="10"/>
      <c r="NGC1" s="10"/>
      <c r="NGD1" s="10"/>
      <c r="NGE1" s="10"/>
      <c r="NGF1" s="10"/>
      <c r="NGG1" s="10"/>
      <c r="NGH1" s="10"/>
      <c r="NGI1" s="10"/>
      <c r="NGJ1" s="10"/>
      <c r="NGK1" s="10"/>
      <c r="NGL1" s="10"/>
      <c r="NGM1" s="10"/>
      <c r="NGN1" s="10"/>
      <c r="NGO1" s="10"/>
      <c r="NGP1" s="10"/>
      <c r="NGQ1" s="10"/>
      <c r="NGR1" s="10"/>
      <c r="NGS1" s="10"/>
      <c r="NGT1" s="10"/>
      <c r="NGU1" s="10"/>
      <c r="NGV1" s="10"/>
      <c r="NGW1" s="10"/>
      <c r="NGX1" s="10"/>
      <c r="NGY1" s="10"/>
      <c r="NGZ1" s="10"/>
      <c r="NHA1" s="10"/>
      <c r="NHB1" s="10"/>
      <c r="NHC1" s="10"/>
      <c r="NHD1" s="10"/>
      <c r="NHE1" s="10"/>
      <c r="NHF1" s="10"/>
      <c r="NHG1" s="10"/>
      <c r="NHH1" s="10"/>
      <c r="NHI1" s="10"/>
      <c r="NHJ1" s="10"/>
      <c r="NHK1" s="10"/>
      <c r="NHL1" s="10"/>
      <c r="NHM1" s="10"/>
      <c r="NHN1" s="10"/>
      <c r="NHO1" s="10"/>
      <c r="NHP1" s="10"/>
      <c r="NHQ1" s="10"/>
      <c r="NHR1" s="10"/>
      <c r="NHS1" s="10"/>
      <c r="NHT1" s="10"/>
      <c r="NHU1" s="10"/>
      <c r="NHV1" s="10"/>
      <c r="NHW1" s="10"/>
      <c r="NHX1" s="10"/>
      <c r="NHY1" s="10"/>
      <c r="NHZ1" s="10"/>
      <c r="NIA1" s="10"/>
      <c r="NIB1" s="10"/>
      <c r="NIC1" s="10"/>
      <c r="NID1" s="10"/>
      <c r="NIE1" s="10"/>
      <c r="NIF1" s="10"/>
      <c r="NIG1" s="10"/>
      <c r="NIH1" s="10"/>
      <c r="NII1" s="10"/>
      <c r="NIJ1" s="10"/>
      <c r="NIK1" s="10"/>
      <c r="NIL1" s="10"/>
      <c r="NIM1" s="10"/>
      <c r="NIN1" s="10"/>
      <c r="NIO1" s="10"/>
      <c r="NIP1" s="10"/>
      <c r="NIQ1" s="10"/>
      <c r="NIR1" s="10"/>
      <c r="NIS1" s="10"/>
      <c r="NIT1" s="10"/>
      <c r="NIU1" s="10"/>
      <c r="NIV1" s="10"/>
      <c r="NIW1" s="10"/>
      <c r="NIX1" s="10"/>
      <c r="NIY1" s="10"/>
      <c r="NIZ1" s="10"/>
      <c r="NJA1" s="10"/>
      <c r="NJB1" s="10"/>
      <c r="NJC1" s="10"/>
      <c r="NJD1" s="10"/>
      <c r="NJE1" s="10"/>
      <c r="NJF1" s="10"/>
      <c r="NJG1" s="10"/>
      <c r="NJH1" s="10"/>
      <c r="NJI1" s="10"/>
      <c r="NJJ1" s="10"/>
      <c r="NJK1" s="10"/>
      <c r="NJL1" s="10"/>
      <c r="NJM1" s="10"/>
      <c r="NJN1" s="10"/>
      <c r="NJO1" s="10"/>
      <c r="NJP1" s="10"/>
      <c r="NJQ1" s="10"/>
      <c r="NJR1" s="10"/>
      <c r="NJS1" s="10"/>
      <c r="NJT1" s="10"/>
      <c r="NJU1" s="10"/>
      <c r="NJV1" s="10"/>
      <c r="NJW1" s="10"/>
      <c r="NJX1" s="10"/>
      <c r="NJY1" s="10"/>
      <c r="NJZ1" s="10"/>
      <c r="NKA1" s="10"/>
      <c r="NKB1" s="10"/>
      <c r="NKC1" s="10"/>
      <c r="NKD1" s="10"/>
      <c r="NKE1" s="10"/>
      <c r="NKF1" s="10"/>
      <c r="NKG1" s="10"/>
      <c r="NKH1" s="10"/>
      <c r="NKI1" s="10"/>
      <c r="NKJ1" s="10"/>
      <c r="NKK1" s="10"/>
      <c r="NKL1" s="10"/>
      <c r="NKM1" s="10"/>
      <c r="NKN1" s="10"/>
      <c r="NKO1" s="10"/>
      <c r="NKP1" s="10"/>
      <c r="NKQ1" s="10"/>
      <c r="NKR1" s="10"/>
      <c r="NKS1" s="10"/>
      <c r="NKT1" s="10"/>
      <c r="NKU1" s="10"/>
      <c r="NKV1" s="10"/>
      <c r="NKW1" s="10"/>
      <c r="NKX1" s="10"/>
      <c r="NKY1" s="10"/>
      <c r="NKZ1" s="10"/>
      <c r="NLA1" s="10"/>
      <c r="NLB1" s="10"/>
      <c r="NLC1" s="10"/>
      <c r="NLD1" s="10"/>
      <c r="NLE1" s="10"/>
      <c r="NLF1" s="10"/>
      <c r="NLG1" s="10"/>
      <c r="NLH1" s="10"/>
      <c r="NLI1" s="10"/>
      <c r="NLJ1" s="10"/>
      <c r="NLK1" s="10"/>
      <c r="NLL1" s="10"/>
      <c r="NLM1" s="10"/>
      <c r="NLN1" s="10"/>
      <c r="NLO1" s="10"/>
      <c r="NLP1" s="10"/>
      <c r="NLQ1" s="10"/>
      <c r="NLR1" s="10"/>
      <c r="NLS1" s="10"/>
      <c r="NLT1" s="10"/>
      <c r="NLU1" s="10"/>
      <c r="NLV1" s="10"/>
      <c r="NLW1" s="10"/>
      <c r="NLX1" s="10"/>
      <c r="NLY1" s="10"/>
      <c r="NLZ1" s="10"/>
      <c r="NMA1" s="10"/>
      <c r="NMB1" s="10"/>
      <c r="NMC1" s="10"/>
      <c r="NMD1" s="10"/>
      <c r="NME1" s="10"/>
      <c r="NMF1" s="10"/>
      <c r="NMG1" s="10"/>
      <c r="NMH1" s="10"/>
      <c r="NMI1" s="10"/>
      <c r="NMJ1" s="10"/>
      <c r="NMK1" s="10"/>
      <c r="NML1" s="10"/>
      <c r="NMM1" s="10"/>
      <c r="NMN1" s="10"/>
      <c r="NMO1" s="10"/>
      <c r="NMP1" s="10"/>
      <c r="NMQ1" s="10"/>
      <c r="NMR1" s="10"/>
      <c r="NMS1" s="10"/>
      <c r="NMT1" s="10"/>
      <c r="NMU1" s="10"/>
      <c r="NMV1" s="10"/>
      <c r="NMW1" s="10"/>
      <c r="NMX1" s="10"/>
      <c r="NMY1" s="10"/>
      <c r="NMZ1" s="10"/>
      <c r="NNA1" s="10"/>
      <c r="NNB1" s="10"/>
      <c r="NNC1" s="10"/>
      <c r="NND1" s="10"/>
      <c r="NNE1" s="10"/>
      <c r="NNF1" s="10"/>
      <c r="NNG1" s="10"/>
      <c r="NNH1" s="10"/>
      <c r="NNI1" s="10"/>
      <c r="NNJ1" s="10"/>
      <c r="NNK1" s="10"/>
      <c r="NNL1" s="10"/>
      <c r="NNM1" s="10"/>
      <c r="NNN1" s="10"/>
      <c r="NNO1" s="10"/>
      <c r="NNP1" s="10"/>
      <c r="NNQ1" s="10"/>
      <c r="NNR1" s="10"/>
      <c r="NNS1" s="10"/>
      <c r="NNT1" s="10"/>
      <c r="NNU1" s="10"/>
      <c r="NNV1" s="10"/>
      <c r="NNW1" s="10"/>
      <c r="NNX1" s="10"/>
      <c r="NNY1" s="10"/>
      <c r="NNZ1" s="10"/>
      <c r="NOA1" s="10"/>
      <c r="NOB1" s="10"/>
      <c r="NOC1" s="10"/>
      <c r="NOD1" s="10"/>
      <c r="NOE1" s="10"/>
      <c r="NOF1" s="10"/>
      <c r="NOG1" s="10"/>
      <c r="NOH1" s="10"/>
      <c r="NOI1" s="10"/>
      <c r="NOJ1" s="10"/>
      <c r="NOK1" s="10"/>
      <c r="NOL1" s="10"/>
      <c r="NOM1" s="10"/>
      <c r="NON1" s="10"/>
      <c r="NOO1" s="10"/>
      <c r="NOP1" s="10"/>
      <c r="NOQ1" s="10"/>
      <c r="NOR1" s="10"/>
      <c r="NOS1" s="10"/>
      <c r="NOT1" s="10"/>
      <c r="NOU1" s="10"/>
      <c r="NOV1" s="10"/>
      <c r="NOW1" s="10"/>
      <c r="NOX1" s="10"/>
      <c r="NOY1" s="10"/>
      <c r="NOZ1" s="10"/>
      <c r="NPA1" s="10"/>
      <c r="NPB1" s="10"/>
      <c r="NPC1" s="10"/>
      <c r="NPD1" s="10"/>
      <c r="NPE1" s="10"/>
      <c r="NPF1" s="10"/>
      <c r="NPG1" s="10"/>
      <c r="NPH1" s="10"/>
      <c r="NPI1" s="10"/>
      <c r="NPJ1" s="10"/>
      <c r="NPK1" s="10"/>
      <c r="NPL1" s="10"/>
      <c r="NPM1" s="10"/>
      <c r="NPN1" s="10"/>
      <c r="NPO1" s="10"/>
      <c r="NPP1" s="10"/>
      <c r="NPQ1" s="10"/>
      <c r="NPR1" s="10"/>
      <c r="NPS1" s="10"/>
      <c r="NPT1" s="10"/>
      <c r="NPU1" s="10"/>
      <c r="NPV1" s="10"/>
      <c r="NPW1" s="10"/>
      <c r="NPX1" s="10"/>
      <c r="NPY1" s="10"/>
      <c r="NPZ1" s="10"/>
      <c r="NQA1" s="10"/>
      <c r="NQB1" s="10"/>
      <c r="NQC1" s="10"/>
      <c r="NQD1" s="10"/>
      <c r="NQE1" s="10"/>
      <c r="NQF1" s="10"/>
      <c r="NQG1" s="10"/>
      <c r="NQH1" s="10"/>
      <c r="NQI1" s="10"/>
      <c r="NQJ1" s="10"/>
      <c r="NQK1" s="10"/>
      <c r="NQL1" s="10"/>
      <c r="NQM1" s="10"/>
      <c r="NQN1" s="10"/>
      <c r="NQO1" s="10"/>
      <c r="NQP1" s="10"/>
      <c r="NQQ1" s="10"/>
      <c r="NQR1" s="10"/>
      <c r="NQS1" s="10"/>
      <c r="NQT1" s="10"/>
      <c r="NQU1" s="10"/>
      <c r="NQV1" s="10"/>
      <c r="NQW1" s="10"/>
      <c r="NQX1" s="10"/>
      <c r="NQY1" s="10"/>
      <c r="NQZ1" s="10"/>
      <c r="NRA1" s="10"/>
      <c r="NRB1" s="10"/>
      <c r="NRC1" s="10"/>
      <c r="NRD1" s="10"/>
      <c r="NRE1" s="10"/>
      <c r="NRF1" s="10"/>
      <c r="NRG1" s="10"/>
      <c r="NRH1" s="10"/>
      <c r="NRI1" s="10"/>
      <c r="NRJ1" s="10"/>
      <c r="NRK1" s="10"/>
      <c r="NRL1" s="10"/>
      <c r="NRM1" s="10"/>
      <c r="NRN1" s="10"/>
      <c r="NRO1" s="10"/>
      <c r="NRP1" s="10"/>
      <c r="NRQ1" s="10"/>
      <c r="NRR1" s="10"/>
      <c r="NRS1" s="10"/>
      <c r="NRT1" s="10"/>
      <c r="NRU1" s="10"/>
      <c r="NRV1" s="10"/>
      <c r="NRW1" s="10"/>
      <c r="NRX1" s="10"/>
      <c r="NRY1" s="10"/>
      <c r="NRZ1" s="10"/>
      <c r="NSA1" s="10"/>
      <c r="NSB1" s="10"/>
      <c r="NSC1" s="10"/>
      <c r="NSD1" s="10"/>
      <c r="NSE1" s="10"/>
      <c r="NSF1" s="10"/>
      <c r="NSG1" s="10"/>
      <c r="NSH1" s="10"/>
      <c r="NSI1" s="10"/>
      <c r="NSJ1" s="10"/>
      <c r="NSK1" s="10"/>
      <c r="NSL1" s="10"/>
      <c r="NSM1" s="10"/>
      <c r="NSN1" s="10"/>
      <c r="NSO1" s="10"/>
      <c r="NSP1" s="10"/>
      <c r="NSQ1" s="10"/>
      <c r="NSR1" s="10"/>
      <c r="NSS1" s="10"/>
      <c r="NST1" s="10"/>
      <c r="NSU1" s="10"/>
      <c r="NSV1" s="10"/>
      <c r="NSW1" s="10"/>
      <c r="NSX1" s="10"/>
      <c r="NSY1" s="10"/>
      <c r="NSZ1" s="10"/>
      <c r="NTA1" s="10"/>
      <c r="NTB1" s="10"/>
      <c r="NTC1" s="10"/>
      <c r="NTD1" s="10"/>
      <c r="NTE1" s="10"/>
      <c r="NTF1" s="10"/>
      <c r="NTG1" s="10"/>
      <c r="NTH1" s="10"/>
      <c r="NTI1" s="10"/>
      <c r="NTJ1" s="10"/>
      <c r="NTK1" s="10"/>
      <c r="NTL1" s="10"/>
      <c r="NTM1" s="10"/>
      <c r="NTN1" s="10"/>
      <c r="NTO1" s="10"/>
      <c r="NTP1" s="10"/>
      <c r="NTQ1" s="10"/>
      <c r="NTR1" s="10"/>
      <c r="NTS1" s="10"/>
      <c r="NTT1" s="10"/>
      <c r="NTU1" s="10"/>
      <c r="NTV1" s="10"/>
      <c r="NTW1" s="10"/>
      <c r="NTX1" s="10"/>
      <c r="NTY1" s="10"/>
      <c r="NTZ1" s="10"/>
      <c r="NUA1" s="10"/>
      <c r="NUB1" s="10"/>
      <c r="NUC1" s="10"/>
      <c r="NUD1" s="10"/>
      <c r="NUE1" s="10"/>
      <c r="NUF1" s="10"/>
      <c r="NUG1" s="10"/>
      <c r="NUH1" s="10"/>
      <c r="NUI1" s="10"/>
      <c r="NUJ1" s="10"/>
      <c r="NUK1" s="10"/>
      <c r="NUL1" s="10"/>
      <c r="NUM1" s="10"/>
      <c r="NUN1" s="10"/>
      <c r="NUO1" s="10"/>
      <c r="NUP1" s="10"/>
      <c r="NUQ1" s="10"/>
      <c r="NUR1" s="10"/>
      <c r="NUS1" s="10"/>
      <c r="NUT1" s="10"/>
      <c r="NUU1" s="10"/>
      <c r="NUV1" s="10"/>
      <c r="NUW1" s="10"/>
      <c r="NUX1" s="10"/>
      <c r="NUY1" s="10"/>
      <c r="NUZ1" s="10"/>
      <c r="NVA1" s="10"/>
      <c r="NVB1" s="10"/>
      <c r="NVC1" s="10"/>
      <c r="NVD1" s="10"/>
      <c r="NVE1" s="10"/>
      <c r="NVF1" s="10"/>
      <c r="NVG1" s="10"/>
      <c r="NVH1" s="10"/>
      <c r="NVI1" s="10"/>
      <c r="NVJ1" s="10"/>
      <c r="NVK1" s="10"/>
      <c r="NVL1" s="10"/>
      <c r="NVM1" s="10"/>
      <c r="NVN1" s="10"/>
      <c r="NVO1" s="10"/>
      <c r="NVP1" s="10"/>
      <c r="NVQ1" s="10"/>
      <c r="NVR1" s="10"/>
      <c r="NVS1" s="10"/>
      <c r="NVT1" s="10"/>
      <c r="NVU1" s="10"/>
      <c r="NVV1" s="10"/>
      <c r="NVW1" s="10"/>
      <c r="NVX1" s="10"/>
      <c r="NVY1" s="10"/>
      <c r="NVZ1" s="10"/>
      <c r="NWA1" s="10"/>
      <c r="NWB1" s="10"/>
      <c r="NWC1" s="10"/>
      <c r="NWD1" s="10"/>
      <c r="NWE1" s="10"/>
      <c r="NWF1" s="10"/>
      <c r="NWG1" s="10"/>
      <c r="NWH1" s="10"/>
      <c r="NWI1" s="10"/>
      <c r="NWJ1" s="10"/>
      <c r="NWK1" s="10"/>
      <c r="NWL1" s="10"/>
      <c r="NWM1" s="10"/>
      <c r="NWN1" s="10"/>
      <c r="NWO1" s="10"/>
      <c r="NWP1" s="10"/>
      <c r="NWQ1" s="10"/>
      <c r="NWR1" s="10"/>
      <c r="NWS1" s="10"/>
      <c r="NWT1" s="10"/>
      <c r="NWU1" s="10"/>
      <c r="NWV1" s="10"/>
      <c r="NWW1" s="10"/>
      <c r="NWX1" s="10"/>
      <c r="NWY1" s="10"/>
      <c r="NWZ1" s="10"/>
      <c r="NXA1" s="10"/>
      <c r="NXB1" s="10"/>
      <c r="NXC1" s="10"/>
      <c r="NXD1" s="10"/>
      <c r="NXE1" s="10"/>
      <c r="NXF1" s="10"/>
      <c r="NXG1" s="10"/>
      <c r="NXH1" s="10"/>
      <c r="NXI1" s="10"/>
      <c r="NXJ1" s="10"/>
      <c r="NXK1" s="10"/>
      <c r="NXL1" s="10"/>
      <c r="NXM1" s="10"/>
      <c r="NXN1" s="10"/>
      <c r="NXO1" s="10"/>
      <c r="NXP1" s="10"/>
      <c r="NXQ1" s="10"/>
      <c r="NXR1" s="10"/>
      <c r="NXS1" s="10"/>
      <c r="NXT1" s="10"/>
      <c r="NXU1" s="10"/>
      <c r="NXV1" s="10"/>
      <c r="NXW1" s="10"/>
      <c r="NXX1" s="10"/>
      <c r="NXY1" s="10"/>
      <c r="NXZ1" s="10"/>
      <c r="NYA1" s="10"/>
      <c r="NYB1" s="10"/>
      <c r="NYC1" s="10"/>
      <c r="NYD1" s="10"/>
      <c r="NYE1" s="10"/>
      <c r="NYF1" s="10"/>
      <c r="NYG1" s="10"/>
      <c r="NYH1" s="10"/>
      <c r="NYI1" s="10"/>
      <c r="NYJ1" s="10"/>
      <c r="NYK1" s="10"/>
      <c r="NYL1" s="10"/>
      <c r="NYM1" s="10"/>
      <c r="NYN1" s="10"/>
      <c r="NYO1" s="10"/>
      <c r="NYP1" s="10"/>
      <c r="NYQ1" s="10"/>
      <c r="NYR1" s="10"/>
      <c r="NYS1" s="10"/>
      <c r="NYT1" s="10"/>
      <c r="NYU1" s="10"/>
      <c r="NYV1" s="10"/>
      <c r="NYW1" s="10"/>
      <c r="NYX1" s="10"/>
      <c r="NYY1" s="10"/>
      <c r="NYZ1" s="10"/>
      <c r="NZA1" s="10"/>
      <c r="NZB1" s="10"/>
      <c r="NZC1" s="10"/>
      <c r="NZD1" s="10"/>
      <c r="NZE1" s="10"/>
      <c r="NZF1" s="10"/>
      <c r="NZG1" s="10"/>
      <c r="NZH1" s="10"/>
      <c r="NZI1" s="10"/>
      <c r="NZJ1" s="10"/>
      <c r="NZK1" s="10"/>
      <c r="NZL1" s="10"/>
      <c r="NZM1" s="10"/>
      <c r="NZN1" s="10"/>
      <c r="NZO1" s="10"/>
      <c r="NZP1" s="10"/>
      <c r="NZQ1" s="10"/>
      <c r="NZR1" s="10"/>
      <c r="NZS1" s="10"/>
      <c r="NZT1" s="10"/>
      <c r="NZU1" s="10"/>
      <c r="NZV1" s="10"/>
      <c r="NZW1" s="10"/>
      <c r="NZX1" s="10"/>
      <c r="NZY1" s="10"/>
      <c r="NZZ1" s="10"/>
      <c r="OAA1" s="10"/>
      <c r="OAB1" s="10"/>
      <c r="OAC1" s="10"/>
      <c r="OAD1" s="10"/>
      <c r="OAE1" s="10"/>
      <c r="OAF1" s="10"/>
      <c r="OAG1" s="10"/>
      <c r="OAH1" s="10"/>
      <c r="OAI1" s="10"/>
      <c r="OAJ1" s="10"/>
      <c r="OAK1" s="10"/>
      <c r="OAL1" s="10"/>
      <c r="OAM1" s="10"/>
      <c r="OAN1" s="10"/>
      <c r="OAO1" s="10"/>
      <c r="OAP1" s="10"/>
      <c r="OAQ1" s="10"/>
      <c r="OAR1" s="10"/>
      <c r="OAS1" s="10"/>
      <c r="OAT1" s="10"/>
      <c r="OAU1" s="10"/>
      <c r="OAV1" s="10"/>
      <c r="OAW1" s="10"/>
      <c r="OAX1" s="10"/>
      <c r="OAY1" s="10"/>
      <c r="OAZ1" s="10"/>
      <c r="OBA1" s="10"/>
      <c r="OBB1" s="10"/>
      <c r="OBC1" s="10"/>
      <c r="OBD1" s="10"/>
      <c r="OBE1" s="10"/>
      <c r="OBF1" s="10"/>
      <c r="OBG1" s="10"/>
      <c r="OBH1" s="10"/>
      <c r="OBI1" s="10"/>
      <c r="OBJ1" s="10"/>
      <c r="OBK1" s="10"/>
      <c r="OBL1" s="10"/>
      <c r="OBM1" s="10"/>
      <c r="OBN1" s="10"/>
      <c r="OBO1" s="10"/>
      <c r="OBP1" s="10"/>
      <c r="OBQ1" s="10"/>
      <c r="OBR1" s="10"/>
      <c r="OBS1" s="10"/>
      <c r="OBT1" s="10"/>
      <c r="OBU1" s="10"/>
      <c r="OBV1" s="10"/>
      <c r="OBW1" s="10"/>
      <c r="OBX1" s="10"/>
      <c r="OBY1" s="10"/>
      <c r="OBZ1" s="10"/>
      <c r="OCA1" s="10"/>
      <c r="OCB1" s="10"/>
      <c r="OCC1" s="10"/>
      <c r="OCD1" s="10"/>
      <c r="OCE1" s="10"/>
      <c r="OCF1" s="10"/>
      <c r="OCG1" s="10"/>
      <c r="OCH1" s="10"/>
      <c r="OCI1" s="10"/>
      <c r="OCJ1" s="10"/>
      <c r="OCK1" s="10"/>
      <c r="OCL1" s="10"/>
      <c r="OCM1" s="10"/>
      <c r="OCN1" s="10"/>
      <c r="OCO1" s="10"/>
      <c r="OCP1" s="10"/>
      <c r="OCQ1" s="10"/>
      <c r="OCR1" s="10"/>
      <c r="OCS1" s="10"/>
      <c r="OCT1" s="10"/>
      <c r="OCU1" s="10"/>
      <c r="OCV1" s="10"/>
      <c r="OCW1" s="10"/>
      <c r="OCX1" s="10"/>
      <c r="OCY1" s="10"/>
      <c r="OCZ1" s="10"/>
      <c r="ODA1" s="10"/>
      <c r="ODB1" s="10"/>
      <c r="ODC1" s="10"/>
      <c r="ODD1" s="10"/>
      <c r="ODE1" s="10"/>
      <c r="ODF1" s="10"/>
      <c r="ODG1" s="10"/>
      <c r="ODH1" s="10"/>
      <c r="ODI1" s="10"/>
      <c r="ODJ1" s="10"/>
      <c r="ODK1" s="10"/>
      <c r="ODL1" s="10"/>
      <c r="ODM1" s="10"/>
      <c r="ODN1" s="10"/>
      <c r="ODO1" s="10"/>
      <c r="ODP1" s="10"/>
      <c r="ODQ1" s="10"/>
      <c r="ODR1" s="10"/>
      <c r="ODS1" s="10"/>
      <c r="ODT1" s="10"/>
      <c r="ODU1" s="10"/>
      <c r="ODV1" s="10"/>
      <c r="ODW1" s="10"/>
      <c r="ODX1" s="10"/>
      <c r="ODY1" s="10"/>
      <c r="ODZ1" s="10"/>
      <c r="OEA1" s="10"/>
      <c r="OEB1" s="10"/>
      <c r="OEC1" s="10"/>
      <c r="OED1" s="10"/>
      <c r="OEE1" s="10"/>
      <c r="OEF1" s="10"/>
      <c r="OEG1" s="10"/>
      <c r="OEH1" s="10"/>
      <c r="OEI1" s="10"/>
      <c r="OEJ1" s="10"/>
      <c r="OEK1" s="10"/>
      <c r="OEL1" s="10"/>
      <c r="OEM1" s="10"/>
      <c r="OEN1" s="10"/>
      <c r="OEO1" s="10"/>
      <c r="OEP1" s="10"/>
      <c r="OEQ1" s="10"/>
      <c r="OER1" s="10"/>
      <c r="OES1" s="10"/>
      <c r="OET1" s="10"/>
      <c r="OEU1" s="10"/>
      <c r="OEV1" s="10"/>
      <c r="OEW1" s="10"/>
      <c r="OEX1" s="10"/>
      <c r="OEY1" s="10"/>
      <c r="OEZ1" s="10"/>
      <c r="OFA1" s="10"/>
      <c r="OFB1" s="10"/>
      <c r="OFC1" s="10"/>
      <c r="OFD1" s="10"/>
      <c r="OFE1" s="10"/>
      <c r="OFF1" s="10"/>
      <c r="OFG1" s="10"/>
      <c r="OFH1" s="10"/>
      <c r="OFI1" s="10"/>
      <c r="OFJ1" s="10"/>
      <c r="OFK1" s="10"/>
      <c r="OFL1" s="10"/>
      <c r="OFM1" s="10"/>
      <c r="OFN1" s="10"/>
      <c r="OFO1" s="10"/>
      <c r="OFP1" s="10"/>
      <c r="OFQ1" s="10"/>
      <c r="OFR1" s="10"/>
      <c r="OFS1" s="10"/>
      <c r="OFT1" s="10"/>
      <c r="OFU1" s="10"/>
      <c r="OFV1" s="10"/>
      <c r="OFW1" s="10"/>
      <c r="OFX1" s="10"/>
      <c r="OFY1" s="10"/>
      <c r="OFZ1" s="10"/>
      <c r="OGA1" s="10"/>
      <c r="OGB1" s="10"/>
      <c r="OGC1" s="10"/>
      <c r="OGD1" s="10"/>
      <c r="OGE1" s="10"/>
      <c r="OGF1" s="10"/>
      <c r="OGG1" s="10"/>
      <c r="OGH1" s="10"/>
      <c r="OGI1" s="10"/>
      <c r="OGJ1" s="10"/>
      <c r="OGK1" s="10"/>
      <c r="OGL1" s="10"/>
      <c r="OGM1" s="10"/>
      <c r="OGN1" s="10"/>
      <c r="OGO1" s="10"/>
      <c r="OGP1" s="10"/>
      <c r="OGQ1" s="10"/>
      <c r="OGR1" s="10"/>
      <c r="OGS1" s="10"/>
      <c r="OGT1" s="10"/>
      <c r="OGU1" s="10"/>
      <c r="OGV1" s="10"/>
      <c r="OGW1" s="10"/>
      <c r="OGX1" s="10"/>
      <c r="OGY1" s="10"/>
      <c r="OGZ1" s="10"/>
      <c r="OHA1" s="10"/>
      <c r="OHB1" s="10"/>
      <c r="OHC1" s="10"/>
      <c r="OHD1" s="10"/>
      <c r="OHE1" s="10"/>
      <c r="OHF1" s="10"/>
      <c r="OHG1" s="10"/>
      <c r="OHH1" s="10"/>
      <c r="OHI1" s="10"/>
      <c r="OHJ1" s="10"/>
      <c r="OHK1" s="10"/>
      <c r="OHL1" s="10"/>
      <c r="OHM1" s="10"/>
      <c r="OHN1" s="10"/>
      <c r="OHO1" s="10"/>
      <c r="OHP1" s="10"/>
      <c r="OHQ1" s="10"/>
      <c r="OHR1" s="10"/>
      <c r="OHS1" s="10"/>
      <c r="OHT1" s="10"/>
      <c r="OHU1" s="10"/>
      <c r="OHV1" s="10"/>
      <c r="OHW1" s="10"/>
      <c r="OHX1" s="10"/>
      <c r="OHY1" s="10"/>
      <c r="OHZ1" s="10"/>
      <c r="OIA1" s="10"/>
      <c r="OIB1" s="10"/>
      <c r="OIC1" s="10"/>
      <c r="OID1" s="10"/>
      <c r="OIE1" s="10"/>
      <c r="OIF1" s="10"/>
      <c r="OIG1" s="10"/>
      <c r="OIH1" s="10"/>
      <c r="OII1" s="10"/>
      <c r="OIJ1" s="10"/>
      <c r="OIK1" s="10"/>
      <c r="OIL1" s="10"/>
      <c r="OIM1" s="10"/>
      <c r="OIN1" s="10"/>
      <c r="OIO1" s="10"/>
      <c r="OIP1" s="10"/>
      <c r="OIQ1" s="10"/>
      <c r="OIR1" s="10"/>
      <c r="OIS1" s="10"/>
      <c r="OIT1" s="10"/>
      <c r="OIU1" s="10"/>
      <c r="OIV1" s="10"/>
      <c r="OIW1" s="10"/>
      <c r="OIX1" s="10"/>
      <c r="OIY1" s="10"/>
      <c r="OIZ1" s="10"/>
      <c r="OJA1" s="10"/>
      <c r="OJB1" s="10"/>
      <c r="OJC1" s="10"/>
      <c r="OJD1" s="10"/>
      <c r="OJE1" s="10"/>
      <c r="OJF1" s="10"/>
      <c r="OJG1" s="10"/>
      <c r="OJH1" s="10"/>
      <c r="OJI1" s="10"/>
      <c r="OJJ1" s="10"/>
      <c r="OJK1" s="10"/>
      <c r="OJL1" s="10"/>
      <c r="OJM1" s="10"/>
      <c r="OJN1" s="10"/>
      <c r="OJO1" s="10"/>
      <c r="OJP1" s="10"/>
      <c r="OJQ1" s="10"/>
      <c r="OJR1" s="10"/>
      <c r="OJS1" s="10"/>
      <c r="OJT1" s="10"/>
      <c r="OJU1" s="10"/>
      <c r="OJV1" s="10"/>
      <c r="OJW1" s="10"/>
      <c r="OJX1" s="10"/>
      <c r="OJY1" s="10"/>
      <c r="OJZ1" s="10"/>
      <c r="OKA1" s="10"/>
      <c r="OKB1" s="10"/>
      <c r="OKC1" s="10"/>
      <c r="OKD1" s="10"/>
      <c r="OKE1" s="10"/>
      <c r="OKF1" s="10"/>
      <c r="OKG1" s="10"/>
      <c r="OKH1" s="10"/>
      <c r="OKI1" s="10"/>
      <c r="OKJ1" s="10"/>
      <c r="OKK1" s="10"/>
      <c r="OKL1" s="10"/>
      <c r="OKM1" s="10"/>
      <c r="OKN1" s="10"/>
      <c r="OKO1" s="10"/>
      <c r="OKP1" s="10"/>
      <c r="OKQ1" s="10"/>
      <c r="OKR1" s="10"/>
      <c r="OKS1" s="10"/>
      <c r="OKT1" s="10"/>
      <c r="OKU1" s="10"/>
      <c r="OKV1" s="10"/>
      <c r="OKW1" s="10"/>
      <c r="OKX1" s="10"/>
      <c r="OKY1" s="10"/>
      <c r="OKZ1" s="10"/>
      <c r="OLA1" s="10"/>
      <c r="OLB1" s="10"/>
      <c r="OLC1" s="10"/>
      <c r="OLD1" s="10"/>
      <c r="OLE1" s="10"/>
      <c r="OLF1" s="10"/>
      <c r="OLG1" s="10"/>
      <c r="OLH1" s="10"/>
      <c r="OLI1" s="10"/>
      <c r="OLJ1" s="10"/>
      <c r="OLK1" s="10"/>
      <c r="OLL1" s="10"/>
      <c r="OLM1" s="10"/>
      <c r="OLN1" s="10"/>
      <c r="OLO1" s="10"/>
      <c r="OLP1" s="10"/>
      <c r="OLQ1" s="10"/>
      <c r="OLR1" s="10"/>
      <c r="OLS1" s="10"/>
      <c r="OLT1" s="10"/>
      <c r="OLU1" s="10"/>
      <c r="OLV1" s="10"/>
      <c r="OLW1" s="10"/>
      <c r="OLX1" s="10"/>
      <c r="OLY1" s="10"/>
      <c r="OLZ1" s="10"/>
      <c r="OMA1" s="10"/>
      <c r="OMB1" s="10"/>
      <c r="OMC1" s="10"/>
      <c r="OMD1" s="10"/>
      <c r="OME1" s="10"/>
      <c r="OMF1" s="10"/>
      <c r="OMG1" s="10"/>
      <c r="OMH1" s="10"/>
      <c r="OMI1" s="10"/>
      <c r="OMJ1" s="10"/>
      <c r="OMK1" s="10"/>
      <c r="OML1" s="10"/>
      <c r="OMM1" s="10"/>
      <c r="OMN1" s="10"/>
      <c r="OMO1" s="10"/>
      <c r="OMP1" s="10"/>
      <c r="OMQ1" s="10"/>
      <c r="OMR1" s="10"/>
      <c r="OMS1" s="10"/>
      <c r="OMT1" s="10"/>
      <c r="OMU1" s="10"/>
      <c r="OMV1" s="10"/>
      <c r="OMW1" s="10"/>
      <c r="OMX1" s="10"/>
      <c r="OMY1" s="10"/>
      <c r="OMZ1" s="10"/>
      <c r="ONA1" s="10"/>
      <c r="ONB1" s="10"/>
      <c r="ONC1" s="10"/>
      <c r="OND1" s="10"/>
      <c r="ONE1" s="10"/>
      <c r="ONF1" s="10"/>
      <c r="ONG1" s="10"/>
      <c r="ONH1" s="10"/>
      <c r="ONI1" s="10"/>
      <c r="ONJ1" s="10"/>
      <c r="ONK1" s="10"/>
      <c r="ONL1" s="10"/>
      <c r="ONM1" s="10"/>
      <c r="ONN1" s="10"/>
      <c r="ONO1" s="10"/>
      <c r="ONP1" s="10"/>
      <c r="ONQ1" s="10"/>
      <c r="ONR1" s="10"/>
      <c r="ONS1" s="10"/>
      <c r="ONT1" s="10"/>
      <c r="ONU1" s="10"/>
      <c r="ONV1" s="10"/>
      <c r="ONW1" s="10"/>
      <c r="ONX1" s="10"/>
      <c r="ONY1" s="10"/>
      <c r="ONZ1" s="10"/>
      <c r="OOA1" s="10"/>
      <c r="OOB1" s="10"/>
      <c r="OOC1" s="10"/>
      <c r="OOD1" s="10"/>
      <c r="OOE1" s="10"/>
      <c r="OOF1" s="10"/>
      <c r="OOG1" s="10"/>
      <c r="OOH1" s="10"/>
      <c r="OOI1" s="10"/>
      <c r="OOJ1" s="10"/>
      <c r="OOK1" s="10"/>
      <c r="OOL1" s="10"/>
      <c r="OOM1" s="10"/>
      <c r="OON1" s="10"/>
      <c r="OOO1" s="10"/>
      <c r="OOP1" s="10"/>
      <c r="OOQ1" s="10"/>
      <c r="OOR1" s="10"/>
      <c r="OOS1" s="10"/>
      <c r="OOT1" s="10"/>
      <c r="OOU1" s="10"/>
      <c r="OOV1" s="10"/>
      <c r="OOW1" s="10"/>
      <c r="OOX1" s="10"/>
      <c r="OOY1" s="10"/>
      <c r="OOZ1" s="10"/>
      <c r="OPA1" s="10"/>
      <c r="OPB1" s="10"/>
      <c r="OPC1" s="10"/>
      <c r="OPD1" s="10"/>
      <c r="OPE1" s="10"/>
      <c r="OPF1" s="10"/>
      <c r="OPG1" s="10"/>
      <c r="OPH1" s="10"/>
      <c r="OPI1" s="10"/>
      <c r="OPJ1" s="10"/>
      <c r="OPK1" s="10"/>
      <c r="OPL1" s="10"/>
      <c r="OPM1" s="10"/>
      <c r="OPN1" s="10"/>
      <c r="OPO1" s="10"/>
      <c r="OPP1" s="10"/>
      <c r="OPQ1" s="10"/>
      <c r="OPR1" s="10"/>
      <c r="OPS1" s="10"/>
      <c r="OPT1" s="10"/>
      <c r="OPU1" s="10"/>
      <c r="OPV1" s="10"/>
      <c r="OPW1" s="10"/>
      <c r="OPX1" s="10"/>
      <c r="OPY1" s="10"/>
      <c r="OPZ1" s="10"/>
      <c r="OQA1" s="10"/>
      <c r="OQB1" s="10"/>
      <c r="OQC1" s="10"/>
      <c r="OQD1" s="10"/>
      <c r="OQE1" s="10"/>
      <c r="OQF1" s="10"/>
      <c r="OQG1" s="10"/>
      <c r="OQH1" s="10"/>
      <c r="OQI1" s="10"/>
      <c r="OQJ1" s="10"/>
      <c r="OQK1" s="10"/>
      <c r="OQL1" s="10"/>
      <c r="OQM1" s="10"/>
      <c r="OQN1" s="10"/>
      <c r="OQO1" s="10"/>
      <c r="OQP1" s="10"/>
      <c r="OQQ1" s="10"/>
      <c r="OQR1" s="10"/>
      <c r="OQS1" s="10"/>
      <c r="OQT1" s="10"/>
      <c r="OQU1" s="10"/>
      <c r="OQV1" s="10"/>
      <c r="OQW1" s="10"/>
      <c r="OQX1" s="10"/>
      <c r="OQY1" s="10"/>
      <c r="OQZ1" s="10"/>
      <c r="ORA1" s="10"/>
      <c r="ORB1" s="10"/>
      <c r="ORC1" s="10"/>
      <c r="ORD1" s="10"/>
      <c r="ORE1" s="10"/>
      <c r="ORF1" s="10"/>
      <c r="ORG1" s="10"/>
      <c r="ORH1" s="10"/>
      <c r="ORI1" s="10"/>
      <c r="ORJ1" s="10"/>
      <c r="ORK1" s="10"/>
      <c r="ORL1" s="10"/>
      <c r="ORM1" s="10"/>
      <c r="ORN1" s="10"/>
      <c r="ORO1" s="10"/>
      <c r="ORP1" s="10"/>
      <c r="ORQ1" s="10"/>
      <c r="ORR1" s="10"/>
      <c r="ORS1" s="10"/>
      <c r="ORT1" s="10"/>
      <c r="ORU1" s="10"/>
      <c r="ORV1" s="10"/>
      <c r="ORW1" s="10"/>
      <c r="ORX1" s="10"/>
      <c r="ORY1" s="10"/>
      <c r="ORZ1" s="10"/>
      <c r="OSA1" s="10"/>
      <c r="OSB1" s="10"/>
      <c r="OSC1" s="10"/>
      <c r="OSD1" s="10"/>
      <c r="OSE1" s="10"/>
      <c r="OSF1" s="10"/>
      <c r="OSG1" s="10"/>
      <c r="OSH1" s="10"/>
      <c r="OSI1" s="10"/>
      <c r="OSJ1" s="10"/>
      <c r="OSK1" s="10"/>
      <c r="OSL1" s="10"/>
      <c r="OSM1" s="10"/>
      <c r="OSN1" s="10"/>
      <c r="OSO1" s="10"/>
      <c r="OSP1" s="10"/>
      <c r="OSQ1" s="10"/>
      <c r="OSR1" s="10"/>
      <c r="OSS1" s="10"/>
      <c r="OST1" s="10"/>
      <c r="OSU1" s="10"/>
      <c r="OSV1" s="10"/>
      <c r="OSW1" s="10"/>
      <c r="OSX1" s="10"/>
      <c r="OSY1" s="10"/>
      <c r="OSZ1" s="10"/>
      <c r="OTA1" s="10"/>
      <c r="OTB1" s="10"/>
      <c r="OTC1" s="10"/>
      <c r="OTD1" s="10"/>
      <c r="OTE1" s="10"/>
      <c r="OTF1" s="10"/>
      <c r="OTG1" s="10"/>
      <c r="OTH1" s="10"/>
      <c r="OTI1" s="10"/>
      <c r="OTJ1" s="10"/>
      <c r="OTK1" s="10"/>
      <c r="OTL1" s="10"/>
      <c r="OTM1" s="10"/>
      <c r="OTN1" s="10"/>
      <c r="OTO1" s="10"/>
      <c r="OTP1" s="10"/>
      <c r="OTQ1" s="10"/>
      <c r="OTR1" s="10"/>
      <c r="OTS1" s="10"/>
      <c r="OTT1" s="10"/>
      <c r="OTU1" s="10"/>
      <c r="OTV1" s="10"/>
      <c r="OTW1" s="10"/>
      <c r="OTX1" s="10"/>
      <c r="OTY1" s="10"/>
      <c r="OTZ1" s="10"/>
      <c r="OUA1" s="10"/>
      <c r="OUB1" s="10"/>
      <c r="OUC1" s="10"/>
      <c r="OUD1" s="10"/>
      <c r="OUE1" s="10"/>
      <c r="OUF1" s="10"/>
      <c r="OUG1" s="10"/>
      <c r="OUH1" s="10"/>
      <c r="OUI1" s="10"/>
      <c r="OUJ1" s="10"/>
      <c r="OUK1" s="10"/>
      <c r="OUL1" s="10"/>
      <c r="OUM1" s="10"/>
      <c r="OUN1" s="10"/>
      <c r="OUO1" s="10"/>
      <c r="OUP1" s="10"/>
      <c r="OUQ1" s="10"/>
      <c r="OUR1" s="10"/>
      <c r="OUS1" s="10"/>
      <c r="OUT1" s="10"/>
      <c r="OUU1" s="10"/>
      <c r="OUV1" s="10"/>
      <c r="OUW1" s="10"/>
      <c r="OUX1" s="10"/>
      <c r="OUY1" s="10"/>
      <c r="OUZ1" s="10"/>
      <c r="OVA1" s="10"/>
      <c r="OVB1" s="10"/>
      <c r="OVC1" s="10"/>
      <c r="OVD1" s="10"/>
      <c r="OVE1" s="10"/>
      <c r="OVF1" s="10"/>
      <c r="OVG1" s="10"/>
      <c r="OVH1" s="10"/>
      <c r="OVI1" s="10"/>
      <c r="OVJ1" s="10"/>
      <c r="OVK1" s="10"/>
      <c r="OVL1" s="10"/>
      <c r="OVM1" s="10"/>
      <c r="OVN1" s="10"/>
      <c r="OVO1" s="10"/>
      <c r="OVP1" s="10"/>
      <c r="OVQ1" s="10"/>
      <c r="OVR1" s="10"/>
      <c r="OVS1" s="10"/>
      <c r="OVT1" s="10"/>
      <c r="OVU1" s="10"/>
      <c r="OVV1" s="10"/>
      <c r="OVW1" s="10"/>
      <c r="OVX1" s="10"/>
      <c r="OVY1" s="10"/>
      <c r="OVZ1" s="10"/>
      <c r="OWA1" s="10"/>
      <c r="OWB1" s="10"/>
      <c r="OWC1" s="10"/>
      <c r="OWD1" s="10"/>
      <c r="OWE1" s="10"/>
      <c r="OWF1" s="10"/>
      <c r="OWG1" s="10"/>
      <c r="OWH1" s="10"/>
      <c r="OWI1" s="10"/>
      <c r="OWJ1" s="10"/>
      <c r="OWK1" s="10"/>
      <c r="OWL1" s="10"/>
      <c r="OWM1" s="10"/>
      <c r="OWN1" s="10"/>
      <c r="OWO1" s="10"/>
      <c r="OWP1" s="10"/>
      <c r="OWQ1" s="10"/>
      <c r="OWR1" s="10"/>
      <c r="OWS1" s="10"/>
      <c r="OWT1" s="10"/>
      <c r="OWU1" s="10"/>
      <c r="OWV1" s="10"/>
      <c r="OWW1" s="10"/>
      <c r="OWX1" s="10"/>
      <c r="OWY1" s="10"/>
      <c r="OWZ1" s="10"/>
      <c r="OXA1" s="10"/>
      <c r="OXB1" s="10"/>
      <c r="OXC1" s="10"/>
      <c r="OXD1" s="10"/>
      <c r="OXE1" s="10"/>
      <c r="OXF1" s="10"/>
      <c r="OXG1" s="10"/>
      <c r="OXH1" s="10"/>
      <c r="OXI1" s="10"/>
      <c r="OXJ1" s="10"/>
      <c r="OXK1" s="10"/>
      <c r="OXL1" s="10"/>
      <c r="OXM1" s="10"/>
      <c r="OXN1" s="10"/>
      <c r="OXO1" s="10"/>
      <c r="OXP1" s="10"/>
      <c r="OXQ1" s="10"/>
      <c r="OXR1" s="10"/>
      <c r="OXS1" s="10"/>
      <c r="OXT1" s="10"/>
      <c r="OXU1" s="10"/>
      <c r="OXV1" s="10"/>
      <c r="OXW1" s="10"/>
      <c r="OXX1" s="10"/>
      <c r="OXY1" s="10"/>
      <c r="OXZ1" s="10"/>
      <c r="OYA1" s="10"/>
      <c r="OYB1" s="10"/>
      <c r="OYC1" s="10"/>
      <c r="OYD1" s="10"/>
      <c r="OYE1" s="10"/>
      <c r="OYF1" s="10"/>
      <c r="OYG1" s="10"/>
      <c r="OYH1" s="10"/>
      <c r="OYI1" s="10"/>
      <c r="OYJ1" s="10"/>
      <c r="OYK1" s="10"/>
      <c r="OYL1" s="10"/>
      <c r="OYM1" s="10"/>
      <c r="OYN1" s="10"/>
      <c r="OYO1" s="10"/>
      <c r="OYP1" s="10"/>
      <c r="OYQ1" s="10"/>
      <c r="OYR1" s="10"/>
      <c r="OYS1" s="10"/>
      <c r="OYT1" s="10"/>
      <c r="OYU1" s="10"/>
      <c r="OYV1" s="10"/>
      <c r="OYW1" s="10"/>
      <c r="OYX1" s="10"/>
      <c r="OYY1" s="10"/>
      <c r="OYZ1" s="10"/>
      <c r="OZA1" s="10"/>
      <c r="OZB1" s="10"/>
      <c r="OZC1" s="10"/>
      <c r="OZD1" s="10"/>
      <c r="OZE1" s="10"/>
      <c r="OZF1" s="10"/>
      <c r="OZG1" s="10"/>
      <c r="OZH1" s="10"/>
      <c r="OZI1" s="10"/>
      <c r="OZJ1" s="10"/>
      <c r="OZK1" s="10"/>
      <c r="OZL1" s="10"/>
      <c r="OZM1" s="10"/>
      <c r="OZN1" s="10"/>
      <c r="OZO1" s="10"/>
      <c r="OZP1" s="10"/>
      <c r="OZQ1" s="10"/>
      <c r="OZR1" s="10"/>
      <c r="OZS1" s="10"/>
      <c r="OZT1" s="10"/>
      <c r="OZU1" s="10"/>
      <c r="OZV1" s="10"/>
      <c r="OZW1" s="10"/>
      <c r="OZX1" s="10"/>
      <c r="OZY1" s="10"/>
      <c r="OZZ1" s="10"/>
      <c r="PAA1" s="10"/>
      <c r="PAB1" s="10"/>
      <c r="PAC1" s="10"/>
      <c r="PAD1" s="10"/>
      <c r="PAE1" s="10"/>
      <c r="PAF1" s="10"/>
      <c r="PAG1" s="10"/>
      <c r="PAH1" s="10"/>
      <c r="PAI1" s="10"/>
      <c r="PAJ1" s="10"/>
      <c r="PAK1" s="10"/>
      <c r="PAL1" s="10"/>
      <c r="PAM1" s="10"/>
      <c r="PAN1" s="10"/>
      <c r="PAO1" s="10"/>
      <c r="PAP1" s="10"/>
      <c r="PAQ1" s="10"/>
      <c r="PAR1" s="10"/>
      <c r="PAS1" s="10"/>
      <c r="PAT1" s="10"/>
      <c r="PAU1" s="10"/>
      <c r="PAV1" s="10"/>
      <c r="PAW1" s="10"/>
      <c r="PAX1" s="10"/>
      <c r="PAY1" s="10"/>
      <c r="PAZ1" s="10"/>
      <c r="PBA1" s="10"/>
      <c r="PBB1" s="10"/>
      <c r="PBC1" s="10"/>
      <c r="PBD1" s="10"/>
      <c r="PBE1" s="10"/>
      <c r="PBF1" s="10"/>
      <c r="PBG1" s="10"/>
      <c r="PBH1" s="10"/>
      <c r="PBI1" s="10"/>
      <c r="PBJ1" s="10"/>
      <c r="PBK1" s="10"/>
      <c r="PBL1" s="10"/>
      <c r="PBM1" s="10"/>
      <c r="PBN1" s="10"/>
      <c r="PBO1" s="10"/>
      <c r="PBP1" s="10"/>
      <c r="PBQ1" s="10"/>
      <c r="PBR1" s="10"/>
      <c r="PBS1" s="10"/>
      <c r="PBT1" s="10"/>
      <c r="PBU1" s="10"/>
      <c r="PBV1" s="10"/>
      <c r="PBW1" s="10"/>
      <c r="PBX1" s="10"/>
      <c r="PBY1" s="10"/>
      <c r="PBZ1" s="10"/>
      <c r="PCA1" s="10"/>
      <c r="PCB1" s="10"/>
      <c r="PCC1" s="10"/>
      <c r="PCD1" s="10"/>
      <c r="PCE1" s="10"/>
      <c r="PCF1" s="10"/>
      <c r="PCG1" s="10"/>
      <c r="PCH1" s="10"/>
      <c r="PCI1" s="10"/>
      <c r="PCJ1" s="10"/>
      <c r="PCK1" s="10"/>
      <c r="PCL1" s="10"/>
      <c r="PCM1" s="10"/>
      <c r="PCN1" s="10"/>
      <c r="PCO1" s="10"/>
      <c r="PCP1" s="10"/>
      <c r="PCQ1" s="10"/>
      <c r="PCR1" s="10"/>
      <c r="PCS1" s="10"/>
      <c r="PCT1" s="10"/>
      <c r="PCU1" s="10"/>
      <c r="PCV1" s="10"/>
      <c r="PCW1" s="10"/>
      <c r="PCX1" s="10"/>
      <c r="PCY1" s="10"/>
      <c r="PCZ1" s="10"/>
      <c r="PDA1" s="10"/>
      <c r="PDB1" s="10"/>
      <c r="PDC1" s="10"/>
      <c r="PDD1" s="10"/>
      <c r="PDE1" s="10"/>
      <c r="PDF1" s="10"/>
      <c r="PDG1" s="10"/>
      <c r="PDH1" s="10"/>
      <c r="PDI1" s="10"/>
      <c r="PDJ1" s="10"/>
      <c r="PDK1" s="10"/>
      <c r="PDL1" s="10"/>
      <c r="PDM1" s="10"/>
      <c r="PDN1" s="10"/>
      <c r="PDO1" s="10"/>
      <c r="PDP1" s="10"/>
      <c r="PDQ1" s="10"/>
      <c r="PDR1" s="10"/>
      <c r="PDS1" s="10"/>
      <c r="PDT1" s="10"/>
      <c r="PDU1" s="10"/>
      <c r="PDV1" s="10"/>
      <c r="PDW1" s="10"/>
      <c r="PDX1" s="10"/>
      <c r="PDY1" s="10"/>
      <c r="PDZ1" s="10"/>
      <c r="PEA1" s="10"/>
      <c r="PEB1" s="10"/>
      <c r="PEC1" s="10"/>
      <c r="PED1" s="10"/>
      <c r="PEE1" s="10"/>
      <c r="PEF1" s="10"/>
      <c r="PEG1" s="10"/>
      <c r="PEH1" s="10"/>
      <c r="PEI1" s="10"/>
      <c r="PEJ1" s="10"/>
      <c r="PEK1" s="10"/>
      <c r="PEL1" s="10"/>
      <c r="PEM1" s="10"/>
      <c r="PEN1" s="10"/>
      <c r="PEO1" s="10"/>
      <c r="PEP1" s="10"/>
      <c r="PEQ1" s="10"/>
      <c r="PER1" s="10"/>
      <c r="PES1" s="10"/>
      <c r="PET1" s="10"/>
      <c r="PEU1" s="10"/>
      <c r="PEV1" s="10"/>
      <c r="PEW1" s="10"/>
      <c r="PEX1" s="10"/>
      <c r="PEY1" s="10"/>
      <c r="PEZ1" s="10"/>
      <c r="PFA1" s="10"/>
      <c r="PFB1" s="10"/>
      <c r="PFC1" s="10"/>
      <c r="PFD1" s="10"/>
      <c r="PFE1" s="10"/>
      <c r="PFF1" s="10"/>
      <c r="PFG1" s="10"/>
      <c r="PFH1" s="10"/>
      <c r="PFI1" s="10"/>
      <c r="PFJ1" s="10"/>
      <c r="PFK1" s="10"/>
      <c r="PFL1" s="10"/>
      <c r="PFM1" s="10"/>
      <c r="PFN1" s="10"/>
      <c r="PFO1" s="10"/>
      <c r="PFP1" s="10"/>
      <c r="PFQ1" s="10"/>
      <c r="PFR1" s="10"/>
      <c r="PFS1" s="10"/>
      <c r="PFT1" s="10"/>
      <c r="PFU1" s="10"/>
      <c r="PFV1" s="10"/>
      <c r="PFW1" s="10"/>
      <c r="PFX1" s="10"/>
      <c r="PFY1" s="10"/>
      <c r="PFZ1" s="10"/>
      <c r="PGA1" s="10"/>
      <c r="PGB1" s="10"/>
      <c r="PGC1" s="10"/>
      <c r="PGD1" s="10"/>
      <c r="PGE1" s="10"/>
      <c r="PGF1" s="10"/>
      <c r="PGG1" s="10"/>
      <c r="PGH1" s="10"/>
      <c r="PGI1" s="10"/>
      <c r="PGJ1" s="10"/>
      <c r="PGK1" s="10"/>
      <c r="PGL1" s="10"/>
      <c r="PGM1" s="10"/>
      <c r="PGN1" s="10"/>
      <c r="PGO1" s="10"/>
      <c r="PGP1" s="10"/>
      <c r="PGQ1" s="10"/>
      <c r="PGR1" s="10"/>
      <c r="PGS1" s="10"/>
      <c r="PGT1" s="10"/>
      <c r="PGU1" s="10"/>
      <c r="PGV1" s="10"/>
      <c r="PGW1" s="10"/>
      <c r="PGX1" s="10"/>
      <c r="PGY1" s="10"/>
      <c r="PGZ1" s="10"/>
      <c r="PHA1" s="10"/>
      <c r="PHB1" s="10"/>
      <c r="PHC1" s="10"/>
      <c r="PHD1" s="10"/>
      <c r="PHE1" s="10"/>
      <c r="PHF1" s="10"/>
      <c r="PHG1" s="10"/>
      <c r="PHH1" s="10"/>
      <c r="PHI1" s="10"/>
      <c r="PHJ1" s="10"/>
      <c r="PHK1" s="10"/>
      <c r="PHL1" s="10"/>
      <c r="PHM1" s="10"/>
      <c r="PHN1" s="10"/>
      <c r="PHO1" s="10"/>
      <c r="PHP1" s="10"/>
      <c r="PHQ1" s="10"/>
      <c r="PHR1" s="10"/>
      <c r="PHS1" s="10"/>
      <c r="PHT1" s="10"/>
      <c r="PHU1" s="10"/>
      <c r="PHV1" s="10"/>
      <c r="PHW1" s="10"/>
      <c r="PHX1" s="10"/>
      <c r="PHY1" s="10"/>
      <c r="PHZ1" s="10"/>
      <c r="PIA1" s="10"/>
      <c r="PIB1" s="10"/>
      <c r="PIC1" s="10"/>
      <c r="PID1" s="10"/>
      <c r="PIE1" s="10"/>
      <c r="PIF1" s="10"/>
      <c r="PIG1" s="10"/>
      <c r="PIH1" s="10"/>
      <c r="PII1" s="10"/>
      <c r="PIJ1" s="10"/>
      <c r="PIK1" s="10"/>
      <c r="PIL1" s="10"/>
      <c r="PIM1" s="10"/>
      <c r="PIN1" s="10"/>
      <c r="PIO1" s="10"/>
      <c r="PIP1" s="10"/>
      <c r="PIQ1" s="10"/>
      <c r="PIR1" s="10"/>
      <c r="PIS1" s="10"/>
      <c r="PIT1" s="10"/>
      <c r="PIU1" s="10"/>
      <c r="PIV1" s="10"/>
      <c r="PIW1" s="10"/>
      <c r="PIX1" s="10"/>
      <c r="PIY1" s="10"/>
      <c r="PIZ1" s="10"/>
      <c r="PJA1" s="10"/>
      <c r="PJB1" s="10"/>
      <c r="PJC1" s="10"/>
      <c r="PJD1" s="10"/>
      <c r="PJE1" s="10"/>
      <c r="PJF1" s="10"/>
      <c r="PJG1" s="10"/>
      <c r="PJH1" s="10"/>
      <c r="PJI1" s="10"/>
      <c r="PJJ1" s="10"/>
      <c r="PJK1" s="10"/>
      <c r="PJL1" s="10"/>
      <c r="PJM1" s="10"/>
      <c r="PJN1" s="10"/>
      <c r="PJO1" s="10"/>
      <c r="PJP1" s="10"/>
      <c r="PJQ1" s="10"/>
      <c r="PJR1" s="10"/>
      <c r="PJS1" s="10"/>
      <c r="PJT1" s="10"/>
      <c r="PJU1" s="10"/>
      <c r="PJV1" s="10"/>
      <c r="PJW1" s="10"/>
      <c r="PJX1" s="10"/>
      <c r="PJY1" s="10"/>
      <c r="PJZ1" s="10"/>
      <c r="PKA1" s="10"/>
      <c r="PKB1" s="10"/>
      <c r="PKC1" s="10"/>
      <c r="PKD1" s="10"/>
      <c r="PKE1" s="10"/>
      <c r="PKF1" s="10"/>
      <c r="PKG1" s="10"/>
      <c r="PKH1" s="10"/>
      <c r="PKI1" s="10"/>
      <c r="PKJ1" s="10"/>
      <c r="PKK1" s="10"/>
      <c r="PKL1" s="10"/>
      <c r="PKM1" s="10"/>
      <c r="PKN1" s="10"/>
      <c r="PKO1" s="10"/>
      <c r="PKP1" s="10"/>
      <c r="PKQ1" s="10"/>
      <c r="PKR1" s="10"/>
      <c r="PKS1" s="10"/>
      <c r="PKT1" s="10"/>
      <c r="PKU1" s="10"/>
      <c r="PKV1" s="10"/>
      <c r="PKW1" s="10"/>
      <c r="PKX1" s="10"/>
      <c r="PKY1" s="10"/>
      <c r="PKZ1" s="10"/>
      <c r="PLA1" s="10"/>
      <c r="PLB1" s="10"/>
      <c r="PLC1" s="10"/>
      <c r="PLD1" s="10"/>
      <c r="PLE1" s="10"/>
      <c r="PLF1" s="10"/>
      <c r="PLG1" s="10"/>
      <c r="PLH1" s="10"/>
      <c r="PLI1" s="10"/>
      <c r="PLJ1" s="10"/>
      <c r="PLK1" s="10"/>
      <c r="PLL1" s="10"/>
      <c r="PLM1" s="10"/>
      <c r="PLN1" s="10"/>
      <c r="PLO1" s="10"/>
      <c r="PLP1" s="10"/>
      <c r="PLQ1" s="10"/>
      <c r="PLR1" s="10"/>
      <c r="PLS1" s="10"/>
      <c r="PLT1" s="10"/>
      <c r="PLU1" s="10"/>
      <c r="PLV1" s="10"/>
      <c r="PLW1" s="10"/>
      <c r="PLX1" s="10"/>
      <c r="PLY1" s="10"/>
      <c r="PLZ1" s="10"/>
      <c r="PMA1" s="10"/>
      <c r="PMB1" s="10"/>
      <c r="PMC1" s="10"/>
      <c r="PMD1" s="10"/>
      <c r="PME1" s="10"/>
      <c r="PMF1" s="10"/>
      <c r="PMG1" s="10"/>
      <c r="PMH1" s="10"/>
      <c r="PMI1" s="10"/>
      <c r="PMJ1" s="10"/>
      <c r="PMK1" s="10"/>
      <c r="PML1" s="10"/>
      <c r="PMM1" s="10"/>
      <c r="PMN1" s="10"/>
      <c r="PMO1" s="10"/>
      <c r="PMP1" s="10"/>
      <c r="PMQ1" s="10"/>
      <c r="PMR1" s="10"/>
      <c r="PMS1" s="10"/>
      <c r="PMT1" s="10"/>
      <c r="PMU1" s="10"/>
      <c r="PMV1" s="10"/>
      <c r="PMW1" s="10"/>
      <c r="PMX1" s="10"/>
      <c r="PMY1" s="10"/>
      <c r="PMZ1" s="10"/>
      <c r="PNA1" s="10"/>
      <c r="PNB1" s="10"/>
      <c r="PNC1" s="10"/>
      <c r="PND1" s="10"/>
      <c r="PNE1" s="10"/>
      <c r="PNF1" s="10"/>
      <c r="PNG1" s="10"/>
      <c r="PNH1" s="10"/>
      <c r="PNI1" s="10"/>
      <c r="PNJ1" s="10"/>
      <c r="PNK1" s="10"/>
      <c r="PNL1" s="10"/>
      <c r="PNM1" s="10"/>
      <c r="PNN1" s="10"/>
      <c r="PNO1" s="10"/>
      <c r="PNP1" s="10"/>
      <c r="PNQ1" s="10"/>
      <c r="PNR1" s="10"/>
      <c r="PNS1" s="10"/>
      <c r="PNT1" s="10"/>
      <c r="PNU1" s="10"/>
      <c r="PNV1" s="10"/>
      <c r="PNW1" s="10"/>
      <c r="PNX1" s="10"/>
      <c r="PNY1" s="10"/>
      <c r="PNZ1" s="10"/>
      <c r="POA1" s="10"/>
      <c r="POB1" s="10"/>
      <c r="POC1" s="10"/>
      <c r="POD1" s="10"/>
      <c r="POE1" s="10"/>
      <c r="POF1" s="10"/>
      <c r="POG1" s="10"/>
      <c r="POH1" s="10"/>
      <c r="POI1" s="10"/>
      <c r="POJ1" s="10"/>
      <c r="POK1" s="10"/>
      <c r="POL1" s="10"/>
      <c r="POM1" s="10"/>
      <c r="PON1" s="10"/>
      <c r="POO1" s="10"/>
      <c r="POP1" s="10"/>
      <c r="POQ1" s="10"/>
      <c r="POR1" s="10"/>
      <c r="POS1" s="10"/>
      <c r="POT1" s="10"/>
      <c r="POU1" s="10"/>
      <c r="POV1" s="10"/>
      <c r="POW1" s="10"/>
      <c r="POX1" s="10"/>
      <c r="POY1" s="10"/>
      <c r="POZ1" s="10"/>
      <c r="PPA1" s="10"/>
      <c r="PPB1" s="10"/>
      <c r="PPC1" s="10"/>
      <c r="PPD1" s="10"/>
      <c r="PPE1" s="10"/>
      <c r="PPF1" s="10"/>
      <c r="PPG1" s="10"/>
      <c r="PPH1" s="10"/>
      <c r="PPI1" s="10"/>
      <c r="PPJ1" s="10"/>
      <c r="PPK1" s="10"/>
      <c r="PPL1" s="10"/>
      <c r="PPM1" s="10"/>
      <c r="PPN1" s="10"/>
      <c r="PPO1" s="10"/>
      <c r="PPP1" s="10"/>
      <c r="PPQ1" s="10"/>
      <c r="PPR1" s="10"/>
      <c r="PPS1" s="10"/>
      <c r="PPT1" s="10"/>
      <c r="PPU1" s="10"/>
      <c r="PPV1" s="10"/>
      <c r="PPW1" s="10"/>
      <c r="PPX1" s="10"/>
      <c r="PPY1" s="10"/>
      <c r="PPZ1" s="10"/>
      <c r="PQA1" s="10"/>
      <c r="PQB1" s="10"/>
      <c r="PQC1" s="10"/>
      <c r="PQD1" s="10"/>
      <c r="PQE1" s="10"/>
      <c r="PQF1" s="10"/>
      <c r="PQG1" s="10"/>
      <c r="PQH1" s="10"/>
      <c r="PQI1" s="10"/>
      <c r="PQJ1" s="10"/>
      <c r="PQK1" s="10"/>
      <c r="PQL1" s="10"/>
      <c r="PQM1" s="10"/>
      <c r="PQN1" s="10"/>
      <c r="PQO1" s="10"/>
      <c r="PQP1" s="10"/>
      <c r="PQQ1" s="10"/>
      <c r="PQR1" s="10"/>
      <c r="PQS1" s="10"/>
      <c r="PQT1" s="10"/>
      <c r="PQU1" s="10"/>
      <c r="PQV1" s="10"/>
      <c r="PQW1" s="10"/>
      <c r="PQX1" s="10"/>
      <c r="PQY1" s="10"/>
      <c r="PQZ1" s="10"/>
      <c r="PRA1" s="10"/>
      <c r="PRB1" s="10"/>
      <c r="PRC1" s="10"/>
      <c r="PRD1" s="10"/>
      <c r="PRE1" s="10"/>
      <c r="PRF1" s="10"/>
      <c r="PRG1" s="10"/>
      <c r="PRH1" s="10"/>
      <c r="PRI1" s="10"/>
      <c r="PRJ1" s="10"/>
      <c r="PRK1" s="10"/>
      <c r="PRL1" s="10"/>
      <c r="PRM1" s="10"/>
      <c r="PRN1" s="10"/>
      <c r="PRO1" s="10"/>
      <c r="PRP1" s="10"/>
      <c r="PRQ1" s="10"/>
      <c r="PRR1" s="10"/>
      <c r="PRS1" s="10"/>
      <c r="PRT1" s="10"/>
      <c r="PRU1" s="10"/>
      <c r="PRV1" s="10"/>
      <c r="PRW1" s="10"/>
      <c r="PRX1" s="10"/>
      <c r="PRY1" s="10"/>
      <c r="PRZ1" s="10"/>
      <c r="PSA1" s="10"/>
      <c r="PSB1" s="10"/>
      <c r="PSC1" s="10"/>
      <c r="PSD1" s="10"/>
      <c r="PSE1" s="10"/>
      <c r="PSF1" s="10"/>
      <c r="PSG1" s="10"/>
      <c r="PSH1" s="10"/>
      <c r="PSI1" s="10"/>
      <c r="PSJ1" s="10"/>
      <c r="PSK1" s="10"/>
      <c r="PSL1" s="10"/>
      <c r="PSM1" s="10"/>
      <c r="PSN1" s="10"/>
      <c r="PSO1" s="10"/>
      <c r="PSP1" s="10"/>
      <c r="PSQ1" s="10"/>
      <c r="PSR1" s="10"/>
      <c r="PSS1" s="10"/>
      <c r="PST1" s="10"/>
      <c r="PSU1" s="10"/>
      <c r="PSV1" s="10"/>
      <c r="PSW1" s="10"/>
      <c r="PSX1" s="10"/>
      <c r="PSY1" s="10"/>
      <c r="PSZ1" s="10"/>
      <c r="PTA1" s="10"/>
      <c r="PTB1" s="10"/>
      <c r="PTC1" s="10"/>
      <c r="PTD1" s="10"/>
      <c r="PTE1" s="10"/>
      <c r="PTF1" s="10"/>
      <c r="PTG1" s="10"/>
      <c r="PTH1" s="10"/>
      <c r="PTI1" s="10"/>
      <c r="PTJ1" s="10"/>
      <c r="PTK1" s="10"/>
      <c r="PTL1" s="10"/>
      <c r="PTM1" s="10"/>
      <c r="PTN1" s="10"/>
      <c r="PTO1" s="10"/>
      <c r="PTP1" s="10"/>
      <c r="PTQ1" s="10"/>
      <c r="PTR1" s="10"/>
      <c r="PTS1" s="10"/>
      <c r="PTT1" s="10"/>
      <c r="PTU1" s="10"/>
      <c r="PTV1" s="10"/>
      <c r="PTW1" s="10"/>
      <c r="PTX1" s="10"/>
      <c r="PTY1" s="10"/>
      <c r="PTZ1" s="10"/>
      <c r="PUA1" s="10"/>
      <c r="PUB1" s="10"/>
      <c r="PUC1" s="10"/>
      <c r="PUD1" s="10"/>
      <c r="PUE1" s="10"/>
      <c r="PUF1" s="10"/>
      <c r="PUG1" s="10"/>
      <c r="PUH1" s="10"/>
      <c r="PUI1" s="10"/>
      <c r="PUJ1" s="10"/>
      <c r="PUK1" s="10"/>
      <c r="PUL1" s="10"/>
      <c r="PUM1" s="10"/>
      <c r="PUN1" s="10"/>
      <c r="PUO1" s="10"/>
      <c r="PUP1" s="10"/>
      <c r="PUQ1" s="10"/>
      <c r="PUR1" s="10"/>
      <c r="PUS1" s="10"/>
      <c r="PUT1" s="10"/>
      <c r="PUU1" s="10"/>
      <c r="PUV1" s="10"/>
      <c r="PUW1" s="10"/>
      <c r="PUX1" s="10"/>
      <c r="PUY1" s="10"/>
      <c r="PUZ1" s="10"/>
      <c r="PVA1" s="10"/>
      <c r="PVB1" s="10"/>
      <c r="PVC1" s="10"/>
      <c r="PVD1" s="10"/>
      <c r="PVE1" s="10"/>
      <c r="PVF1" s="10"/>
      <c r="PVG1" s="10"/>
      <c r="PVH1" s="10"/>
      <c r="PVI1" s="10"/>
      <c r="PVJ1" s="10"/>
      <c r="PVK1" s="10"/>
      <c r="PVL1" s="10"/>
      <c r="PVM1" s="10"/>
      <c r="PVN1" s="10"/>
      <c r="PVO1" s="10"/>
      <c r="PVP1" s="10"/>
      <c r="PVQ1" s="10"/>
      <c r="PVR1" s="10"/>
      <c r="PVS1" s="10"/>
      <c r="PVT1" s="10"/>
      <c r="PVU1" s="10"/>
      <c r="PVV1" s="10"/>
      <c r="PVW1" s="10"/>
      <c r="PVX1" s="10"/>
      <c r="PVY1" s="10"/>
      <c r="PVZ1" s="10"/>
      <c r="PWA1" s="10"/>
      <c r="PWB1" s="10"/>
      <c r="PWC1" s="10"/>
      <c r="PWD1" s="10"/>
      <c r="PWE1" s="10"/>
      <c r="PWF1" s="10"/>
      <c r="PWG1" s="10"/>
      <c r="PWH1" s="10"/>
      <c r="PWI1" s="10"/>
      <c r="PWJ1" s="10"/>
      <c r="PWK1" s="10"/>
      <c r="PWL1" s="10"/>
      <c r="PWM1" s="10"/>
      <c r="PWN1" s="10"/>
      <c r="PWO1" s="10"/>
      <c r="PWP1" s="10"/>
      <c r="PWQ1" s="10"/>
      <c r="PWR1" s="10"/>
      <c r="PWS1" s="10"/>
      <c r="PWT1" s="10"/>
      <c r="PWU1" s="10"/>
      <c r="PWV1" s="10"/>
      <c r="PWW1" s="10"/>
      <c r="PWX1" s="10"/>
      <c r="PWY1" s="10"/>
      <c r="PWZ1" s="10"/>
      <c r="PXA1" s="10"/>
      <c r="PXB1" s="10"/>
      <c r="PXC1" s="10"/>
      <c r="PXD1" s="10"/>
      <c r="PXE1" s="10"/>
      <c r="PXF1" s="10"/>
      <c r="PXG1" s="10"/>
      <c r="PXH1" s="10"/>
      <c r="PXI1" s="10"/>
      <c r="PXJ1" s="10"/>
      <c r="PXK1" s="10"/>
      <c r="PXL1" s="10"/>
      <c r="PXM1" s="10"/>
      <c r="PXN1" s="10"/>
      <c r="PXO1" s="10"/>
      <c r="PXP1" s="10"/>
      <c r="PXQ1" s="10"/>
      <c r="PXR1" s="10"/>
      <c r="PXS1" s="10"/>
      <c r="PXT1" s="10"/>
      <c r="PXU1" s="10"/>
      <c r="PXV1" s="10"/>
      <c r="PXW1" s="10"/>
      <c r="PXX1" s="10"/>
      <c r="PXY1" s="10"/>
      <c r="PXZ1" s="10"/>
      <c r="PYA1" s="10"/>
      <c r="PYB1" s="10"/>
      <c r="PYC1" s="10"/>
      <c r="PYD1" s="10"/>
      <c r="PYE1" s="10"/>
      <c r="PYF1" s="10"/>
      <c r="PYG1" s="10"/>
      <c r="PYH1" s="10"/>
      <c r="PYI1" s="10"/>
      <c r="PYJ1" s="10"/>
      <c r="PYK1" s="10"/>
      <c r="PYL1" s="10"/>
      <c r="PYM1" s="10"/>
      <c r="PYN1" s="10"/>
      <c r="PYO1" s="10"/>
      <c r="PYP1" s="10"/>
      <c r="PYQ1" s="10"/>
      <c r="PYR1" s="10"/>
      <c r="PYS1" s="10"/>
      <c r="PYT1" s="10"/>
      <c r="PYU1" s="10"/>
      <c r="PYV1" s="10"/>
      <c r="PYW1" s="10"/>
      <c r="PYX1" s="10"/>
      <c r="PYY1" s="10"/>
      <c r="PYZ1" s="10"/>
      <c r="PZA1" s="10"/>
      <c r="PZB1" s="10"/>
      <c r="PZC1" s="10"/>
      <c r="PZD1" s="10"/>
      <c r="PZE1" s="10"/>
      <c r="PZF1" s="10"/>
      <c r="PZG1" s="10"/>
      <c r="PZH1" s="10"/>
      <c r="PZI1" s="10"/>
      <c r="PZJ1" s="10"/>
      <c r="PZK1" s="10"/>
      <c r="PZL1" s="10"/>
      <c r="PZM1" s="10"/>
      <c r="PZN1" s="10"/>
      <c r="PZO1" s="10"/>
      <c r="PZP1" s="10"/>
      <c r="PZQ1" s="10"/>
      <c r="PZR1" s="10"/>
      <c r="PZS1" s="10"/>
      <c r="PZT1" s="10"/>
      <c r="PZU1" s="10"/>
      <c r="PZV1" s="10"/>
      <c r="PZW1" s="10"/>
      <c r="PZX1" s="10"/>
      <c r="PZY1" s="10"/>
      <c r="PZZ1" s="10"/>
      <c r="QAA1" s="10"/>
      <c r="QAB1" s="10"/>
      <c r="QAC1" s="10"/>
      <c r="QAD1" s="10"/>
      <c r="QAE1" s="10"/>
      <c r="QAF1" s="10"/>
      <c r="QAG1" s="10"/>
      <c r="QAH1" s="10"/>
      <c r="QAI1" s="10"/>
      <c r="QAJ1" s="10"/>
      <c r="QAK1" s="10"/>
      <c r="QAL1" s="10"/>
      <c r="QAM1" s="10"/>
      <c r="QAN1" s="10"/>
      <c r="QAO1" s="10"/>
      <c r="QAP1" s="10"/>
      <c r="QAQ1" s="10"/>
      <c r="QAR1" s="10"/>
      <c r="QAS1" s="10"/>
      <c r="QAT1" s="10"/>
      <c r="QAU1" s="10"/>
      <c r="QAV1" s="10"/>
      <c r="QAW1" s="10"/>
      <c r="QAX1" s="10"/>
      <c r="QAY1" s="10"/>
      <c r="QAZ1" s="10"/>
      <c r="QBA1" s="10"/>
      <c r="QBB1" s="10"/>
      <c r="QBC1" s="10"/>
      <c r="QBD1" s="10"/>
      <c r="QBE1" s="10"/>
      <c r="QBF1" s="10"/>
      <c r="QBG1" s="10"/>
      <c r="QBH1" s="10"/>
      <c r="QBI1" s="10"/>
      <c r="QBJ1" s="10"/>
      <c r="QBK1" s="10"/>
      <c r="QBL1" s="10"/>
      <c r="QBM1" s="10"/>
      <c r="QBN1" s="10"/>
      <c r="QBO1" s="10"/>
      <c r="QBP1" s="10"/>
      <c r="QBQ1" s="10"/>
      <c r="QBR1" s="10"/>
      <c r="QBS1" s="10"/>
      <c r="QBT1" s="10"/>
      <c r="QBU1" s="10"/>
      <c r="QBV1" s="10"/>
      <c r="QBW1" s="10"/>
      <c r="QBX1" s="10"/>
      <c r="QBY1" s="10"/>
      <c r="QBZ1" s="10"/>
      <c r="QCA1" s="10"/>
      <c r="QCB1" s="10"/>
      <c r="QCC1" s="10"/>
      <c r="QCD1" s="10"/>
      <c r="QCE1" s="10"/>
      <c r="QCF1" s="10"/>
      <c r="QCG1" s="10"/>
      <c r="QCH1" s="10"/>
      <c r="QCI1" s="10"/>
      <c r="QCJ1" s="10"/>
      <c r="QCK1" s="10"/>
      <c r="QCL1" s="10"/>
      <c r="QCM1" s="10"/>
      <c r="QCN1" s="10"/>
      <c r="QCO1" s="10"/>
      <c r="QCP1" s="10"/>
      <c r="QCQ1" s="10"/>
      <c r="QCR1" s="10"/>
      <c r="QCS1" s="10"/>
      <c r="QCT1" s="10"/>
      <c r="QCU1" s="10"/>
      <c r="QCV1" s="10"/>
      <c r="QCW1" s="10"/>
      <c r="QCX1" s="10"/>
      <c r="QCY1" s="10"/>
      <c r="QCZ1" s="10"/>
      <c r="QDA1" s="10"/>
      <c r="QDB1" s="10"/>
      <c r="QDC1" s="10"/>
      <c r="QDD1" s="10"/>
      <c r="QDE1" s="10"/>
      <c r="QDF1" s="10"/>
      <c r="QDG1" s="10"/>
      <c r="QDH1" s="10"/>
      <c r="QDI1" s="10"/>
      <c r="QDJ1" s="10"/>
      <c r="QDK1" s="10"/>
      <c r="QDL1" s="10"/>
      <c r="QDM1" s="10"/>
      <c r="QDN1" s="10"/>
      <c r="QDO1" s="10"/>
      <c r="QDP1" s="10"/>
      <c r="QDQ1" s="10"/>
      <c r="QDR1" s="10"/>
      <c r="QDS1" s="10"/>
      <c r="QDT1" s="10"/>
      <c r="QDU1" s="10"/>
      <c r="QDV1" s="10"/>
      <c r="QDW1" s="10"/>
      <c r="QDX1" s="10"/>
      <c r="QDY1" s="10"/>
      <c r="QDZ1" s="10"/>
      <c r="QEA1" s="10"/>
      <c r="QEB1" s="10"/>
      <c r="QEC1" s="10"/>
      <c r="QED1" s="10"/>
      <c r="QEE1" s="10"/>
      <c r="QEF1" s="10"/>
      <c r="QEG1" s="10"/>
      <c r="QEH1" s="10"/>
      <c r="QEI1" s="10"/>
      <c r="QEJ1" s="10"/>
      <c r="QEK1" s="10"/>
      <c r="QEL1" s="10"/>
      <c r="QEM1" s="10"/>
      <c r="QEN1" s="10"/>
      <c r="QEO1" s="10"/>
      <c r="QEP1" s="10"/>
      <c r="QEQ1" s="10"/>
      <c r="QER1" s="10"/>
      <c r="QES1" s="10"/>
      <c r="QET1" s="10"/>
      <c r="QEU1" s="10"/>
      <c r="QEV1" s="10"/>
      <c r="QEW1" s="10"/>
      <c r="QEX1" s="10"/>
      <c r="QEY1" s="10"/>
      <c r="QEZ1" s="10"/>
      <c r="QFA1" s="10"/>
      <c r="QFB1" s="10"/>
      <c r="QFC1" s="10"/>
      <c r="QFD1" s="10"/>
      <c r="QFE1" s="10"/>
      <c r="QFF1" s="10"/>
      <c r="QFG1" s="10"/>
      <c r="QFH1" s="10"/>
      <c r="QFI1" s="10"/>
      <c r="QFJ1" s="10"/>
      <c r="QFK1" s="10"/>
      <c r="QFL1" s="10"/>
      <c r="QFM1" s="10"/>
      <c r="QFN1" s="10"/>
      <c r="QFO1" s="10"/>
      <c r="QFP1" s="10"/>
      <c r="QFQ1" s="10"/>
      <c r="QFR1" s="10"/>
      <c r="QFS1" s="10"/>
      <c r="QFT1" s="10"/>
      <c r="QFU1" s="10"/>
      <c r="QFV1" s="10"/>
      <c r="QFW1" s="10"/>
      <c r="QFX1" s="10"/>
      <c r="QFY1" s="10"/>
      <c r="QFZ1" s="10"/>
      <c r="QGA1" s="10"/>
      <c r="QGB1" s="10"/>
      <c r="QGC1" s="10"/>
      <c r="QGD1" s="10"/>
      <c r="QGE1" s="10"/>
      <c r="QGF1" s="10"/>
      <c r="QGG1" s="10"/>
      <c r="QGH1" s="10"/>
      <c r="QGI1" s="10"/>
      <c r="QGJ1" s="10"/>
      <c r="QGK1" s="10"/>
      <c r="QGL1" s="10"/>
      <c r="QGM1" s="10"/>
      <c r="QGN1" s="10"/>
      <c r="QGO1" s="10"/>
      <c r="QGP1" s="10"/>
      <c r="QGQ1" s="10"/>
      <c r="QGR1" s="10"/>
      <c r="QGS1" s="10"/>
      <c r="QGT1" s="10"/>
      <c r="QGU1" s="10"/>
      <c r="QGV1" s="10"/>
      <c r="QGW1" s="10"/>
      <c r="QGX1" s="10"/>
      <c r="QGY1" s="10"/>
      <c r="QGZ1" s="10"/>
      <c r="QHA1" s="10"/>
      <c r="QHB1" s="10"/>
      <c r="QHC1" s="10"/>
      <c r="QHD1" s="10"/>
      <c r="QHE1" s="10"/>
      <c r="QHF1" s="10"/>
      <c r="QHG1" s="10"/>
      <c r="QHH1" s="10"/>
      <c r="QHI1" s="10"/>
      <c r="QHJ1" s="10"/>
      <c r="QHK1" s="10"/>
      <c r="QHL1" s="10"/>
      <c r="QHM1" s="10"/>
      <c r="QHN1" s="10"/>
      <c r="QHO1" s="10"/>
      <c r="QHP1" s="10"/>
      <c r="QHQ1" s="10"/>
      <c r="QHR1" s="10"/>
      <c r="QHS1" s="10"/>
      <c r="QHT1" s="10"/>
      <c r="QHU1" s="10"/>
      <c r="QHV1" s="10"/>
      <c r="QHW1" s="10"/>
      <c r="QHX1" s="10"/>
      <c r="QHY1" s="10"/>
      <c r="QHZ1" s="10"/>
      <c r="QIA1" s="10"/>
      <c r="QIB1" s="10"/>
      <c r="QIC1" s="10"/>
      <c r="QID1" s="10"/>
      <c r="QIE1" s="10"/>
      <c r="QIF1" s="10"/>
      <c r="QIG1" s="10"/>
      <c r="QIH1" s="10"/>
      <c r="QII1" s="10"/>
      <c r="QIJ1" s="10"/>
      <c r="QIK1" s="10"/>
      <c r="QIL1" s="10"/>
      <c r="QIM1" s="10"/>
      <c r="QIN1" s="10"/>
      <c r="QIO1" s="10"/>
      <c r="QIP1" s="10"/>
      <c r="QIQ1" s="10"/>
      <c r="QIR1" s="10"/>
      <c r="QIS1" s="10"/>
      <c r="QIT1" s="10"/>
      <c r="QIU1" s="10"/>
      <c r="QIV1" s="10"/>
      <c r="QIW1" s="10"/>
      <c r="QIX1" s="10"/>
      <c r="QIY1" s="10"/>
      <c r="QIZ1" s="10"/>
      <c r="QJA1" s="10"/>
      <c r="QJB1" s="10"/>
      <c r="QJC1" s="10"/>
      <c r="QJD1" s="10"/>
      <c r="QJE1" s="10"/>
      <c r="QJF1" s="10"/>
      <c r="QJG1" s="10"/>
      <c r="QJH1" s="10"/>
      <c r="QJI1" s="10"/>
      <c r="QJJ1" s="10"/>
      <c r="QJK1" s="10"/>
      <c r="QJL1" s="10"/>
      <c r="QJM1" s="10"/>
      <c r="QJN1" s="10"/>
      <c r="QJO1" s="10"/>
      <c r="QJP1" s="10"/>
      <c r="QJQ1" s="10"/>
      <c r="QJR1" s="10"/>
      <c r="QJS1" s="10"/>
      <c r="QJT1" s="10"/>
      <c r="QJU1" s="10"/>
      <c r="QJV1" s="10"/>
      <c r="QJW1" s="10"/>
      <c r="QJX1" s="10"/>
      <c r="QJY1" s="10"/>
      <c r="QJZ1" s="10"/>
      <c r="QKA1" s="10"/>
      <c r="QKB1" s="10"/>
      <c r="QKC1" s="10"/>
      <c r="QKD1" s="10"/>
      <c r="QKE1" s="10"/>
      <c r="QKF1" s="10"/>
      <c r="QKG1" s="10"/>
      <c r="QKH1" s="10"/>
      <c r="QKI1" s="10"/>
      <c r="QKJ1" s="10"/>
      <c r="QKK1" s="10"/>
      <c r="QKL1" s="10"/>
      <c r="QKM1" s="10"/>
      <c r="QKN1" s="10"/>
      <c r="QKO1" s="10"/>
      <c r="QKP1" s="10"/>
      <c r="QKQ1" s="10"/>
      <c r="QKR1" s="10"/>
      <c r="QKS1" s="10"/>
      <c r="QKT1" s="10"/>
      <c r="QKU1" s="10"/>
      <c r="QKV1" s="10"/>
      <c r="QKW1" s="10"/>
      <c r="QKX1" s="10"/>
      <c r="QKY1" s="10"/>
      <c r="QKZ1" s="10"/>
      <c r="QLA1" s="10"/>
      <c r="QLB1" s="10"/>
      <c r="QLC1" s="10"/>
      <c r="QLD1" s="10"/>
      <c r="QLE1" s="10"/>
      <c r="QLF1" s="10"/>
      <c r="QLG1" s="10"/>
      <c r="QLH1" s="10"/>
      <c r="QLI1" s="10"/>
      <c r="QLJ1" s="10"/>
      <c r="QLK1" s="10"/>
      <c r="QLL1" s="10"/>
      <c r="QLM1" s="10"/>
      <c r="QLN1" s="10"/>
      <c r="QLO1" s="10"/>
      <c r="QLP1" s="10"/>
      <c r="QLQ1" s="10"/>
      <c r="QLR1" s="10"/>
      <c r="QLS1" s="10"/>
      <c r="QLT1" s="10"/>
      <c r="QLU1" s="10"/>
      <c r="QLV1" s="10"/>
      <c r="QLW1" s="10"/>
      <c r="QLX1" s="10"/>
      <c r="QLY1" s="10"/>
      <c r="QLZ1" s="10"/>
      <c r="QMA1" s="10"/>
      <c r="QMB1" s="10"/>
      <c r="QMC1" s="10"/>
      <c r="QMD1" s="10"/>
      <c r="QME1" s="10"/>
      <c r="QMF1" s="10"/>
      <c r="QMG1" s="10"/>
      <c r="QMH1" s="10"/>
      <c r="QMI1" s="10"/>
      <c r="QMJ1" s="10"/>
      <c r="QMK1" s="10"/>
      <c r="QML1" s="10"/>
      <c r="QMM1" s="10"/>
      <c r="QMN1" s="10"/>
      <c r="QMO1" s="10"/>
      <c r="QMP1" s="10"/>
      <c r="QMQ1" s="10"/>
      <c r="QMR1" s="10"/>
      <c r="QMS1" s="10"/>
      <c r="QMT1" s="10"/>
      <c r="QMU1" s="10"/>
      <c r="QMV1" s="10"/>
      <c r="QMW1" s="10"/>
      <c r="QMX1" s="10"/>
      <c r="QMY1" s="10"/>
      <c r="QMZ1" s="10"/>
      <c r="QNA1" s="10"/>
      <c r="QNB1" s="10"/>
      <c r="QNC1" s="10"/>
      <c r="QND1" s="10"/>
      <c r="QNE1" s="10"/>
      <c r="QNF1" s="10"/>
      <c r="QNG1" s="10"/>
      <c r="QNH1" s="10"/>
      <c r="QNI1" s="10"/>
      <c r="QNJ1" s="10"/>
      <c r="QNK1" s="10"/>
      <c r="QNL1" s="10"/>
      <c r="QNM1" s="10"/>
      <c r="QNN1" s="10"/>
      <c r="QNO1" s="10"/>
      <c r="QNP1" s="10"/>
      <c r="QNQ1" s="10"/>
      <c r="QNR1" s="10"/>
      <c r="QNS1" s="10"/>
      <c r="QNT1" s="10"/>
      <c r="QNU1" s="10"/>
      <c r="QNV1" s="10"/>
      <c r="QNW1" s="10"/>
      <c r="QNX1" s="10"/>
      <c r="QNY1" s="10"/>
      <c r="QNZ1" s="10"/>
      <c r="QOA1" s="10"/>
      <c r="QOB1" s="10"/>
      <c r="QOC1" s="10"/>
      <c r="QOD1" s="10"/>
      <c r="QOE1" s="10"/>
      <c r="QOF1" s="10"/>
      <c r="QOG1" s="10"/>
      <c r="QOH1" s="10"/>
      <c r="QOI1" s="10"/>
      <c r="QOJ1" s="10"/>
      <c r="QOK1" s="10"/>
      <c r="QOL1" s="10"/>
      <c r="QOM1" s="10"/>
      <c r="QON1" s="10"/>
      <c r="QOO1" s="10"/>
      <c r="QOP1" s="10"/>
      <c r="QOQ1" s="10"/>
      <c r="QOR1" s="10"/>
      <c r="QOS1" s="10"/>
      <c r="QOT1" s="10"/>
      <c r="QOU1" s="10"/>
      <c r="QOV1" s="10"/>
      <c r="QOW1" s="10"/>
      <c r="QOX1" s="10"/>
      <c r="QOY1" s="10"/>
      <c r="QOZ1" s="10"/>
      <c r="QPA1" s="10"/>
      <c r="QPB1" s="10"/>
      <c r="QPC1" s="10"/>
      <c r="QPD1" s="10"/>
      <c r="QPE1" s="10"/>
      <c r="QPF1" s="10"/>
      <c r="QPG1" s="10"/>
      <c r="QPH1" s="10"/>
      <c r="QPI1" s="10"/>
      <c r="QPJ1" s="10"/>
      <c r="QPK1" s="10"/>
      <c r="QPL1" s="10"/>
      <c r="QPM1" s="10"/>
      <c r="QPN1" s="10"/>
      <c r="QPO1" s="10"/>
      <c r="QPP1" s="10"/>
      <c r="QPQ1" s="10"/>
      <c r="QPR1" s="10"/>
      <c r="QPS1" s="10"/>
      <c r="QPT1" s="10"/>
      <c r="QPU1" s="10"/>
      <c r="QPV1" s="10"/>
      <c r="QPW1" s="10"/>
      <c r="QPX1" s="10"/>
      <c r="QPY1" s="10"/>
      <c r="QPZ1" s="10"/>
      <c r="QQA1" s="10"/>
      <c r="QQB1" s="10"/>
      <c r="QQC1" s="10"/>
      <c r="QQD1" s="10"/>
      <c r="QQE1" s="10"/>
      <c r="QQF1" s="10"/>
      <c r="QQG1" s="10"/>
      <c r="QQH1" s="10"/>
      <c r="QQI1" s="10"/>
      <c r="QQJ1" s="10"/>
      <c r="QQK1" s="10"/>
      <c r="QQL1" s="10"/>
      <c r="QQM1" s="10"/>
      <c r="QQN1" s="10"/>
      <c r="QQO1" s="10"/>
      <c r="QQP1" s="10"/>
      <c r="QQQ1" s="10"/>
      <c r="QQR1" s="10"/>
      <c r="QQS1" s="10"/>
      <c r="QQT1" s="10"/>
      <c r="QQU1" s="10"/>
      <c r="QQV1" s="10"/>
      <c r="QQW1" s="10"/>
      <c r="QQX1" s="10"/>
      <c r="QQY1" s="10"/>
      <c r="QQZ1" s="10"/>
      <c r="QRA1" s="10"/>
      <c r="QRB1" s="10"/>
      <c r="QRC1" s="10"/>
      <c r="QRD1" s="10"/>
      <c r="QRE1" s="10"/>
      <c r="QRF1" s="10"/>
      <c r="QRG1" s="10"/>
      <c r="QRH1" s="10"/>
      <c r="QRI1" s="10"/>
      <c r="QRJ1" s="10"/>
      <c r="QRK1" s="10"/>
      <c r="QRL1" s="10"/>
      <c r="QRM1" s="10"/>
      <c r="QRN1" s="10"/>
      <c r="QRO1" s="10"/>
      <c r="QRP1" s="10"/>
      <c r="QRQ1" s="10"/>
      <c r="QRR1" s="10"/>
      <c r="QRS1" s="10"/>
      <c r="QRT1" s="10"/>
      <c r="QRU1" s="10"/>
      <c r="QRV1" s="10"/>
      <c r="QRW1" s="10"/>
      <c r="QRX1" s="10"/>
      <c r="QRY1" s="10"/>
      <c r="QRZ1" s="10"/>
      <c r="QSA1" s="10"/>
      <c r="QSB1" s="10"/>
      <c r="QSC1" s="10"/>
      <c r="QSD1" s="10"/>
      <c r="QSE1" s="10"/>
      <c r="QSF1" s="10"/>
      <c r="QSG1" s="10"/>
      <c r="QSH1" s="10"/>
      <c r="QSI1" s="10"/>
      <c r="QSJ1" s="10"/>
      <c r="QSK1" s="10"/>
      <c r="QSL1" s="10"/>
      <c r="QSM1" s="10"/>
      <c r="QSN1" s="10"/>
      <c r="QSO1" s="10"/>
      <c r="QSP1" s="10"/>
      <c r="QSQ1" s="10"/>
      <c r="QSR1" s="10"/>
      <c r="QSS1" s="10"/>
      <c r="QST1" s="10"/>
      <c r="QSU1" s="10"/>
      <c r="QSV1" s="10"/>
      <c r="QSW1" s="10"/>
      <c r="QSX1" s="10"/>
      <c r="QSY1" s="10"/>
      <c r="QSZ1" s="10"/>
      <c r="QTA1" s="10"/>
      <c r="QTB1" s="10"/>
      <c r="QTC1" s="10"/>
      <c r="QTD1" s="10"/>
      <c r="QTE1" s="10"/>
      <c r="QTF1" s="10"/>
      <c r="QTG1" s="10"/>
      <c r="QTH1" s="10"/>
      <c r="QTI1" s="10"/>
      <c r="QTJ1" s="10"/>
      <c r="QTK1" s="10"/>
      <c r="QTL1" s="10"/>
      <c r="QTM1" s="10"/>
      <c r="QTN1" s="10"/>
      <c r="QTO1" s="10"/>
      <c r="QTP1" s="10"/>
      <c r="QTQ1" s="10"/>
      <c r="QTR1" s="10"/>
      <c r="QTS1" s="10"/>
      <c r="QTT1" s="10"/>
      <c r="QTU1" s="10"/>
      <c r="QTV1" s="10"/>
      <c r="QTW1" s="10"/>
      <c r="QTX1" s="10"/>
      <c r="QTY1" s="10"/>
      <c r="QTZ1" s="10"/>
      <c r="QUA1" s="10"/>
      <c r="QUB1" s="10"/>
      <c r="QUC1" s="10"/>
      <c r="QUD1" s="10"/>
      <c r="QUE1" s="10"/>
      <c r="QUF1" s="10"/>
      <c r="QUG1" s="10"/>
      <c r="QUH1" s="10"/>
      <c r="QUI1" s="10"/>
      <c r="QUJ1" s="10"/>
      <c r="QUK1" s="10"/>
      <c r="QUL1" s="10"/>
      <c r="QUM1" s="10"/>
      <c r="QUN1" s="10"/>
      <c r="QUO1" s="10"/>
      <c r="QUP1" s="10"/>
      <c r="QUQ1" s="10"/>
      <c r="QUR1" s="10"/>
      <c r="QUS1" s="10"/>
      <c r="QUT1" s="10"/>
      <c r="QUU1" s="10"/>
      <c r="QUV1" s="10"/>
      <c r="QUW1" s="10"/>
      <c r="QUX1" s="10"/>
      <c r="QUY1" s="10"/>
      <c r="QUZ1" s="10"/>
      <c r="QVA1" s="10"/>
      <c r="QVB1" s="10"/>
      <c r="QVC1" s="10"/>
      <c r="QVD1" s="10"/>
      <c r="QVE1" s="10"/>
      <c r="QVF1" s="10"/>
      <c r="QVG1" s="10"/>
      <c r="QVH1" s="10"/>
      <c r="QVI1" s="10"/>
      <c r="QVJ1" s="10"/>
      <c r="QVK1" s="10"/>
      <c r="QVL1" s="10"/>
      <c r="QVM1" s="10"/>
      <c r="QVN1" s="10"/>
      <c r="QVO1" s="10"/>
      <c r="QVP1" s="10"/>
      <c r="QVQ1" s="10"/>
      <c r="QVR1" s="10"/>
      <c r="QVS1" s="10"/>
      <c r="QVT1" s="10"/>
      <c r="QVU1" s="10"/>
      <c r="QVV1" s="10"/>
      <c r="QVW1" s="10"/>
      <c r="QVX1" s="10"/>
      <c r="QVY1" s="10"/>
      <c r="QVZ1" s="10"/>
      <c r="QWA1" s="10"/>
      <c r="QWB1" s="10"/>
      <c r="QWC1" s="10"/>
      <c r="QWD1" s="10"/>
      <c r="QWE1" s="10"/>
      <c r="QWF1" s="10"/>
      <c r="QWG1" s="10"/>
      <c r="QWH1" s="10"/>
      <c r="QWI1" s="10"/>
      <c r="QWJ1" s="10"/>
      <c r="QWK1" s="10"/>
      <c r="QWL1" s="10"/>
      <c r="QWM1" s="10"/>
      <c r="QWN1" s="10"/>
      <c r="QWO1" s="10"/>
      <c r="QWP1" s="10"/>
      <c r="QWQ1" s="10"/>
      <c r="QWR1" s="10"/>
      <c r="QWS1" s="10"/>
      <c r="QWT1" s="10"/>
      <c r="QWU1" s="10"/>
      <c r="QWV1" s="10"/>
      <c r="QWW1" s="10"/>
      <c r="QWX1" s="10"/>
      <c r="QWY1" s="10"/>
      <c r="QWZ1" s="10"/>
      <c r="QXA1" s="10"/>
      <c r="QXB1" s="10"/>
      <c r="QXC1" s="10"/>
      <c r="QXD1" s="10"/>
      <c r="QXE1" s="10"/>
      <c r="QXF1" s="10"/>
      <c r="QXG1" s="10"/>
      <c r="QXH1" s="10"/>
      <c r="QXI1" s="10"/>
      <c r="QXJ1" s="10"/>
      <c r="QXK1" s="10"/>
      <c r="QXL1" s="10"/>
      <c r="QXM1" s="10"/>
      <c r="QXN1" s="10"/>
      <c r="QXO1" s="10"/>
      <c r="QXP1" s="10"/>
      <c r="QXQ1" s="10"/>
      <c r="QXR1" s="10"/>
      <c r="QXS1" s="10"/>
      <c r="QXT1" s="10"/>
      <c r="QXU1" s="10"/>
      <c r="QXV1" s="10"/>
      <c r="QXW1" s="10"/>
      <c r="QXX1" s="10"/>
      <c r="QXY1" s="10"/>
      <c r="QXZ1" s="10"/>
      <c r="QYA1" s="10"/>
      <c r="QYB1" s="10"/>
      <c r="QYC1" s="10"/>
      <c r="QYD1" s="10"/>
      <c r="QYE1" s="10"/>
      <c r="QYF1" s="10"/>
      <c r="QYG1" s="10"/>
      <c r="QYH1" s="10"/>
      <c r="QYI1" s="10"/>
      <c r="QYJ1" s="10"/>
      <c r="QYK1" s="10"/>
      <c r="QYL1" s="10"/>
      <c r="QYM1" s="10"/>
      <c r="QYN1" s="10"/>
      <c r="QYO1" s="10"/>
      <c r="QYP1" s="10"/>
      <c r="QYQ1" s="10"/>
      <c r="QYR1" s="10"/>
      <c r="QYS1" s="10"/>
      <c r="QYT1" s="10"/>
      <c r="QYU1" s="10"/>
      <c r="QYV1" s="10"/>
      <c r="QYW1" s="10"/>
      <c r="QYX1" s="10"/>
      <c r="QYY1" s="10"/>
      <c r="QYZ1" s="10"/>
      <c r="QZA1" s="10"/>
      <c r="QZB1" s="10"/>
      <c r="QZC1" s="10"/>
      <c r="QZD1" s="10"/>
      <c r="QZE1" s="10"/>
      <c r="QZF1" s="10"/>
      <c r="QZG1" s="10"/>
      <c r="QZH1" s="10"/>
      <c r="QZI1" s="10"/>
      <c r="QZJ1" s="10"/>
      <c r="QZK1" s="10"/>
      <c r="QZL1" s="10"/>
      <c r="QZM1" s="10"/>
      <c r="QZN1" s="10"/>
      <c r="QZO1" s="10"/>
      <c r="QZP1" s="10"/>
      <c r="QZQ1" s="10"/>
      <c r="QZR1" s="10"/>
      <c r="QZS1" s="10"/>
      <c r="QZT1" s="10"/>
      <c r="QZU1" s="10"/>
      <c r="QZV1" s="10"/>
      <c r="QZW1" s="10"/>
      <c r="QZX1" s="10"/>
      <c r="QZY1" s="10"/>
      <c r="QZZ1" s="10"/>
      <c r="RAA1" s="10"/>
      <c r="RAB1" s="10"/>
      <c r="RAC1" s="10"/>
      <c r="RAD1" s="10"/>
      <c r="RAE1" s="10"/>
      <c r="RAF1" s="10"/>
      <c r="RAG1" s="10"/>
      <c r="RAH1" s="10"/>
      <c r="RAI1" s="10"/>
      <c r="RAJ1" s="10"/>
      <c r="RAK1" s="10"/>
      <c r="RAL1" s="10"/>
      <c r="RAM1" s="10"/>
      <c r="RAN1" s="10"/>
      <c r="RAO1" s="10"/>
      <c r="RAP1" s="10"/>
      <c r="RAQ1" s="10"/>
      <c r="RAR1" s="10"/>
      <c r="RAS1" s="10"/>
      <c r="RAT1" s="10"/>
      <c r="RAU1" s="10"/>
      <c r="RAV1" s="10"/>
      <c r="RAW1" s="10"/>
      <c r="RAX1" s="10"/>
      <c r="RAY1" s="10"/>
      <c r="RAZ1" s="10"/>
      <c r="RBA1" s="10"/>
      <c r="RBB1" s="10"/>
      <c r="RBC1" s="10"/>
      <c r="RBD1" s="10"/>
      <c r="RBE1" s="10"/>
      <c r="RBF1" s="10"/>
      <c r="RBG1" s="10"/>
      <c r="RBH1" s="10"/>
      <c r="RBI1" s="10"/>
      <c r="RBJ1" s="10"/>
      <c r="RBK1" s="10"/>
      <c r="RBL1" s="10"/>
      <c r="RBM1" s="10"/>
      <c r="RBN1" s="10"/>
      <c r="RBO1" s="10"/>
      <c r="RBP1" s="10"/>
      <c r="RBQ1" s="10"/>
      <c r="RBR1" s="10"/>
      <c r="RBS1" s="10"/>
      <c r="RBT1" s="10"/>
      <c r="RBU1" s="10"/>
      <c r="RBV1" s="10"/>
      <c r="RBW1" s="10"/>
      <c r="RBX1" s="10"/>
      <c r="RBY1" s="10"/>
      <c r="RBZ1" s="10"/>
      <c r="RCA1" s="10"/>
      <c r="RCB1" s="10"/>
      <c r="RCC1" s="10"/>
      <c r="RCD1" s="10"/>
      <c r="RCE1" s="10"/>
      <c r="RCF1" s="10"/>
      <c r="RCG1" s="10"/>
      <c r="RCH1" s="10"/>
      <c r="RCI1" s="10"/>
      <c r="RCJ1" s="10"/>
      <c r="RCK1" s="10"/>
      <c r="RCL1" s="10"/>
      <c r="RCM1" s="10"/>
      <c r="RCN1" s="10"/>
      <c r="RCO1" s="10"/>
      <c r="RCP1" s="10"/>
      <c r="RCQ1" s="10"/>
      <c r="RCR1" s="10"/>
      <c r="RCS1" s="10"/>
      <c r="RCT1" s="10"/>
      <c r="RCU1" s="10"/>
      <c r="RCV1" s="10"/>
      <c r="RCW1" s="10"/>
      <c r="RCX1" s="10"/>
      <c r="RCY1" s="10"/>
      <c r="RCZ1" s="10"/>
      <c r="RDA1" s="10"/>
      <c r="RDB1" s="10"/>
      <c r="RDC1" s="10"/>
      <c r="RDD1" s="10"/>
      <c r="RDE1" s="10"/>
      <c r="RDF1" s="10"/>
      <c r="RDG1" s="10"/>
      <c r="RDH1" s="10"/>
      <c r="RDI1" s="10"/>
      <c r="RDJ1" s="10"/>
      <c r="RDK1" s="10"/>
      <c r="RDL1" s="10"/>
      <c r="RDM1" s="10"/>
      <c r="RDN1" s="10"/>
      <c r="RDO1" s="10"/>
      <c r="RDP1" s="10"/>
      <c r="RDQ1" s="10"/>
      <c r="RDR1" s="10"/>
      <c r="RDS1" s="10"/>
      <c r="RDT1" s="10"/>
      <c r="RDU1" s="10"/>
      <c r="RDV1" s="10"/>
      <c r="RDW1" s="10"/>
      <c r="RDX1" s="10"/>
      <c r="RDY1" s="10"/>
      <c r="RDZ1" s="10"/>
      <c r="REA1" s="10"/>
      <c r="REB1" s="10"/>
      <c r="REC1" s="10"/>
      <c r="RED1" s="10"/>
      <c r="REE1" s="10"/>
      <c r="REF1" s="10"/>
      <c r="REG1" s="10"/>
      <c r="REH1" s="10"/>
      <c r="REI1" s="10"/>
      <c r="REJ1" s="10"/>
      <c r="REK1" s="10"/>
      <c r="REL1" s="10"/>
      <c r="REM1" s="10"/>
      <c r="REN1" s="10"/>
      <c r="REO1" s="10"/>
      <c r="REP1" s="10"/>
      <c r="REQ1" s="10"/>
      <c r="RER1" s="10"/>
      <c r="RES1" s="10"/>
      <c r="RET1" s="10"/>
      <c r="REU1" s="10"/>
      <c r="REV1" s="10"/>
      <c r="REW1" s="10"/>
      <c r="REX1" s="10"/>
      <c r="REY1" s="10"/>
      <c r="REZ1" s="10"/>
      <c r="RFA1" s="10"/>
      <c r="RFB1" s="10"/>
      <c r="RFC1" s="10"/>
      <c r="RFD1" s="10"/>
      <c r="RFE1" s="10"/>
      <c r="RFF1" s="10"/>
      <c r="RFG1" s="10"/>
      <c r="RFH1" s="10"/>
      <c r="RFI1" s="10"/>
      <c r="RFJ1" s="10"/>
      <c r="RFK1" s="10"/>
      <c r="RFL1" s="10"/>
      <c r="RFM1" s="10"/>
      <c r="RFN1" s="10"/>
      <c r="RFO1" s="10"/>
      <c r="RFP1" s="10"/>
      <c r="RFQ1" s="10"/>
      <c r="RFR1" s="10"/>
      <c r="RFS1" s="10"/>
      <c r="RFT1" s="10"/>
      <c r="RFU1" s="10"/>
      <c r="RFV1" s="10"/>
      <c r="RFW1" s="10"/>
      <c r="RFX1" s="10"/>
      <c r="RFY1" s="10"/>
      <c r="RFZ1" s="10"/>
      <c r="RGA1" s="10"/>
      <c r="RGB1" s="10"/>
      <c r="RGC1" s="10"/>
      <c r="RGD1" s="10"/>
      <c r="RGE1" s="10"/>
      <c r="RGF1" s="10"/>
      <c r="RGG1" s="10"/>
      <c r="RGH1" s="10"/>
      <c r="RGI1" s="10"/>
      <c r="RGJ1" s="10"/>
      <c r="RGK1" s="10"/>
      <c r="RGL1" s="10"/>
      <c r="RGM1" s="10"/>
      <c r="RGN1" s="10"/>
      <c r="RGO1" s="10"/>
      <c r="RGP1" s="10"/>
      <c r="RGQ1" s="10"/>
      <c r="RGR1" s="10"/>
      <c r="RGS1" s="10"/>
      <c r="RGT1" s="10"/>
      <c r="RGU1" s="10"/>
      <c r="RGV1" s="10"/>
      <c r="RGW1" s="10"/>
      <c r="RGX1" s="10"/>
      <c r="RGY1" s="10"/>
      <c r="RGZ1" s="10"/>
      <c r="RHA1" s="10"/>
      <c r="RHB1" s="10"/>
      <c r="RHC1" s="10"/>
      <c r="RHD1" s="10"/>
      <c r="RHE1" s="10"/>
      <c r="RHF1" s="10"/>
      <c r="RHG1" s="10"/>
      <c r="RHH1" s="10"/>
      <c r="RHI1" s="10"/>
      <c r="RHJ1" s="10"/>
      <c r="RHK1" s="10"/>
      <c r="RHL1" s="10"/>
      <c r="RHM1" s="10"/>
      <c r="RHN1" s="10"/>
      <c r="RHO1" s="10"/>
      <c r="RHP1" s="10"/>
      <c r="RHQ1" s="10"/>
      <c r="RHR1" s="10"/>
      <c r="RHS1" s="10"/>
      <c r="RHT1" s="10"/>
      <c r="RHU1" s="10"/>
      <c r="RHV1" s="10"/>
      <c r="RHW1" s="10"/>
      <c r="RHX1" s="10"/>
      <c r="RHY1" s="10"/>
      <c r="RHZ1" s="10"/>
      <c r="RIA1" s="10"/>
      <c r="RIB1" s="10"/>
      <c r="RIC1" s="10"/>
      <c r="RID1" s="10"/>
      <c r="RIE1" s="10"/>
      <c r="RIF1" s="10"/>
      <c r="RIG1" s="10"/>
      <c r="RIH1" s="10"/>
      <c r="RII1" s="10"/>
      <c r="RIJ1" s="10"/>
      <c r="RIK1" s="10"/>
      <c r="RIL1" s="10"/>
      <c r="RIM1" s="10"/>
      <c r="RIN1" s="10"/>
      <c r="RIO1" s="10"/>
      <c r="RIP1" s="10"/>
      <c r="RIQ1" s="10"/>
      <c r="RIR1" s="10"/>
      <c r="RIS1" s="10"/>
      <c r="RIT1" s="10"/>
      <c r="RIU1" s="10"/>
      <c r="RIV1" s="10"/>
      <c r="RIW1" s="10"/>
      <c r="RIX1" s="10"/>
      <c r="RIY1" s="10"/>
      <c r="RIZ1" s="10"/>
      <c r="RJA1" s="10"/>
      <c r="RJB1" s="10"/>
      <c r="RJC1" s="10"/>
      <c r="RJD1" s="10"/>
      <c r="RJE1" s="10"/>
      <c r="RJF1" s="10"/>
      <c r="RJG1" s="10"/>
      <c r="RJH1" s="10"/>
      <c r="RJI1" s="10"/>
      <c r="RJJ1" s="10"/>
      <c r="RJK1" s="10"/>
      <c r="RJL1" s="10"/>
      <c r="RJM1" s="10"/>
      <c r="RJN1" s="10"/>
      <c r="RJO1" s="10"/>
      <c r="RJP1" s="10"/>
      <c r="RJQ1" s="10"/>
      <c r="RJR1" s="10"/>
      <c r="RJS1" s="10"/>
      <c r="RJT1" s="10"/>
      <c r="RJU1" s="10"/>
      <c r="RJV1" s="10"/>
      <c r="RJW1" s="10"/>
      <c r="RJX1" s="10"/>
      <c r="RJY1" s="10"/>
      <c r="RJZ1" s="10"/>
      <c r="RKA1" s="10"/>
      <c r="RKB1" s="10"/>
      <c r="RKC1" s="10"/>
      <c r="RKD1" s="10"/>
      <c r="RKE1" s="10"/>
      <c r="RKF1" s="10"/>
      <c r="RKG1" s="10"/>
      <c r="RKH1" s="10"/>
      <c r="RKI1" s="10"/>
      <c r="RKJ1" s="10"/>
      <c r="RKK1" s="10"/>
      <c r="RKL1" s="10"/>
      <c r="RKM1" s="10"/>
      <c r="RKN1" s="10"/>
      <c r="RKO1" s="10"/>
      <c r="RKP1" s="10"/>
      <c r="RKQ1" s="10"/>
      <c r="RKR1" s="10"/>
      <c r="RKS1" s="10"/>
      <c r="RKT1" s="10"/>
      <c r="RKU1" s="10"/>
      <c r="RKV1" s="10"/>
      <c r="RKW1" s="10"/>
      <c r="RKX1" s="10"/>
      <c r="RKY1" s="10"/>
      <c r="RKZ1" s="10"/>
      <c r="RLA1" s="10"/>
      <c r="RLB1" s="10"/>
      <c r="RLC1" s="10"/>
      <c r="RLD1" s="10"/>
      <c r="RLE1" s="10"/>
      <c r="RLF1" s="10"/>
      <c r="RLG1" s="10"/>
      <c r="RLH1" s="10"/>
      <c r="RLI1" s="10"/>
      <c r="RLJ1" s="10"/>
      <c r="RLK1" s="10"/>
      <c r="RLL1" s="10"/>
      <c r="RLM1" s="10"/>
      <c r="RLN1" s="10"/>
      <c r="RLO1" s="10"/>
      <c r="RLP1" s="10"/>
      <c r="RLQ1" s="10"/>
      <c r="RLR1" s="10"/>
      <c r="RLS1" s="10"/>
      <c r="RLT1" s="10"/>
      <c r="RLU1" s="10"/>
      <c r="RLV1" s="10"/>
      <c r="RLW1" s="10"/>
      <c r="RLX1" s="10"/>
      <c r="RLY1" s="10"/>
      <c r="RLZ1" s="10"/>
      <c r="RMA1" s="10"/>
      <c r="RMB1" s="10"/>
      <c r="RMC1" s="10"/>
      <c r="RMD1" s="10"/>
      <c r="RME1" s="10"/>
      <c r="RMF1" s="10"/>
      <c r="RMG1" s="10"/>
      <c r="RMH1" s="10"/>
      <c r="RMI1" s="10"/>
      <c r="RMJ1" s="10"/>
      <c r="RMK1" s="10"/>
      <c r="RML1" s="10"/>
      <c r="RMM1" s="10"/>
      <c r="RMN1" s="10"/>
      <c r="RMO1" s="10"/>
      <c r="RMP1" s="10"/>
      <c r="RMQ1" s="10"/>
      <c r="RMR1" s="10"/>
      <c r="RMS1" s="10"/>
      <c r="RMT1" s="10"/>
      <c r="RMU1" s="10"/>
      <c r="RMV1" s="10"/>
      <c r="RMW1" s="10"/>
      <c r="RMX1" s="10"/>
      <c r="RMY1" s="10"/>
      <c r="RMZ1" s="10"/>
      <c r="RNA1" s="10"/>
      <c r="RNB1" s="10"/>
      <c r="RNC1" s="10"/>
      <c r="RND1" s="10"/>
      <c r="RNE1" s="10"/>
      <c r="RNF1" s="10"/>
      <c r="RNG1" s="10"/>
      <c r="RNH1" s="10"/>
      <c r="RNI1" s="10"/>
      <c r="RNJ1" s="10"/>
      <c r="RNK1" s="10"/>
      <c r="RNL1" s="10"/>
      <c r="RNM1" s="10"/>
      <c r="RNN1" s="10"/>
      <c r="RNO1" s="10"/>
      <c r="RNP1" s="10"/>
      <c r="RNQ1" s="10"/>
      <c r="RNR1" s="10"/>
      <c r="RNS1" s="10"/>
      <c r="RNT1" s="10"/>
      <c r="RNU1" s="10"/>
      <c r="RNV1" s="10"/>
      <c r="RNW1" s="10"/>
      <c r="RNX1" s="10"/>
      <c r="RNY1" s="10"/>
      <c r="RNZ1" s="10"/>
      <c r="ROA1" s="10"/>
      <c r="ROB1" s="10"/>
      <c r="ROC1" s="10"/>
      <c r="ROD1" s="10"/>
      <c r="ROE1" s="10"/>
      <c r="ROF1" s="10"/>
      <c r="ROG1" s="10"/>
      <c r="ROH1" s="10"/>
      <c r="ROI1" s="10"/>
      <c r="ROJ1" s="10"/>
      <c r="ROK1" s="10"/>
      <c r="ROL1" s="10"/>
      <c r="ROM1" s="10"/>
      <c r="RON1" s="10"/>
      <c r="ROO1" s="10"/>
      <c r="ROP1" s="10"/>
      <c r="ROQ1" s="10"/>
      <c r="ROR1" s="10"/>
      <c r="ROS1" s="10"/>
      <c r="ROT1" s="10"/>
      <c r="ROU1" s="10"/>
      <c r="ROV1" s="10"/>
      <c r="ROW1" s="10"/>
      <c r="ROX1" s="10"/>
      <c r="ROY1" s="10"/>
      <c r="ROZ1" s="10"/>
      <c r="RPA1" s="10"/>
      <c r="RPB1" s="10"/>
      <c r="RPC1" s="10"/>
      <c r="RPD1" s="10"/>
      <c r="RPE1" s="10"/>
      <c r="RPF1" s="10"/>
      <c r="RPG1" s="10"/>
      <c r="RPH1" s="10"/>
      <c r="RPI1" s="10"/>
      <c r="RPJ1" s="10"/>
      <c r="RPK1" s="10"/>
      <c r="RPL1" s="10"/>
      <c r="RPM1" s="10"/>
      <c r="RPN1" s="10"/>
      <c r="RPO1" s="10"/>
      <c r="RPP1" s="10"/>
      <c r="RPQ1" s="10"/>
      <c r="RPR1" s="10"/>
      <c r="RPS1" s="10"/>
      <c r="RPT1" s="10"/>
      <c r="RPU1" s="10"/>
      <c r="RPV1" s="10"/>
      <c r="RPW1" s="10"/>
      <c r="RPX1" s="10"/>
      <c r="RPY1" s="10"/>
      <c r="RPZ1" s="10"/>
      <c r="RQA1" s="10"/>
      <c r="RQB1" s="10"/>
      <c r="RQC1" s="10"/>
      <c r="RQD1" s="10"/>
      <c r="RQE1" s="10"/>
      <c r="RQF1" s="10"/>
      <c r="RQG1" s="10"/>
      <c r="RQH1" s="10"/>
      <c r="RQI1" s="10"/>
      <c r="RQJ1" s="10"/>
      <c r="RQK1" s="10"/>
      <c r="RQL1" s="10"/>
      <c r="RQM1" s="10"/>
      <c r="RQN1" s="10"/>
      <c r="RQO1" s="10"/>
      <c r="RQP1" s="10"/>
      <c r="RQQ1" s="10"/>
      <c r="RQR1" s="10"/>
      <c r="RQS1" s="10"/>
      <c r="RQT1" s="10"/>
      <c r="RQU1" s="10"/>
      <c r="RQV1" s="10"/>
      <c r="RQW1" s="10"/>
      <c r="RQX1" s="10"/>
      <c r="RQY1" s="10"/>
      <c r="RQZ1" s="10"/>
      <c r="RRA1" s="10"/>
      <c r="RRB1" s="10"/>
      <c r="RRC1" s="10"/>
      <c r="RRD1" s="10"/>
      <c r="RRE1" s="10"/>
      <c r="RRF1" s="10"/>
      <c r="RRG1" s="10"/>
      <c r="RRH1" s="10"/>
      <c r="RRI1" s="10"/>
      <c r="RRJ1" s="10"/>
      <c r="RRK1" s="10"/>
      <c r="RRL1" s="10"/>
      <c r="RRM1" s="10"/>
      <c r="RRN1" s="10"/>
      <c r="RRO1" s="10"/>
      <c r="RRP1" s="10"/>
      <c r="RRQ1" s="10"/>
      <c r="RRR1" s="10"/>
      <c r="RRS1" s="10"/>
      <c r="RRT1" s="10"/>
      <c r="RRU1" s="10"/>
      <c r="RRV1" s="10"/>
      <c r="RRW1" s="10"/>
      <c r="RRX1" s="10"/>
      <c r="RRY1" s="10"/>
      <c r="RRZ1" s="10"/>
      <c r="RSA1" s="10"/>
      <c r="RSB1" s="10"/>
      <c r="RSC1" s="10"/>
      <c r="RSD1" s="10"/>
      <c r="RSE1" s="10"/>
      <c r="RSF1" s="10"/>
      <c r="RSG1" s="10"/>
      <c r="RSH1" s="10"/>
      <c r="RSI1" s="10"/>
      <c r="RSJ1" s="10"/>
      <c r="RSK1" s="10"/>
      <c r="RSL1" s="10"/>
      <c r="RSM1" s="10"/>
      <c r="RSN1" s="10"/>
      <c r="RSO1" s="10"/>
      <c r="RSP1" s="10"/>
      <c r="RSQ1" s="10"/>
      <c r="RSR1" s="10"/>
      <c r="RSS1" s="10"/>
      <c r="RST1" s="10"/>
      <c r="RSU1" s="10"/>
      <c r="RSV1" s="10"/>
      <c r="RSW1" s="10"/>
      <c r="RSX1" s="10"/>
      <c r="RSY1" s="10"/>
      <c r="RSZ1" s="10"/>
      <c r="RTA1" s="10"/>
      <c r="RTB1" s="10"/>
      <c r="RTC1" s="10"/>
      <c r="RTD1" s="10"/>
      <c r="RTE1" s="10"/>
      <c r="RTF1" s="10"/>
      <c r="RTG1" s="10"/>
      <c r="RTH1" s="10"/>
      <c r="RTI1" s="10"/>
      <c r="RTJ1" s="10"/>
      <c r="RTK1" s="10"/>
      <c r="RTL1" s="10"/>
      <c r="RTM1" s="10"/>
      <c r="RTN1" s="10"/>
      <c r="RTO1" s="10"/>
      <c r="RTP1" s="10"/>
      <c r="RTQ1" s="10"/>
      <c r="RTR1" s="10"/>
      <c r="RTS1" s="10"/>
      <c r="RTT1" s="10"/>
      <c r="RTU1" s="10"/>
      <c r="RTV1" s="10"/>
      <c r="RTW1" s="10"/>
      <c r="RTX1" s="10"/>
      <c r="RTY1" s="10"/>
      <c r="RTZ1" s="10"/>
      <c r="RUA1" s="10"/>
      <c r="RUB1" s="10"/>
      <c r="RUC1" s="10"/>
      <c r="RUD1" s="10"/>
      <c r="RUE1" s="10"/>
      <c r="RUF1" s="10"/>
      <c r="RUG1" s="10"/>
      <c r="RUH1" s="10"/>
      <c r="RUI1" s="10"/>
      <c r="RUJ1" s="10"/>
      <c r="RUK1" s="10"/>
      <c r="RUL1" s="10"/>
      <c r="RUM1" s="10"/>
      <c r="RUN1" s="10"/>
      <c r="RUO1" s="10"/>
      <c r="RUP1" s="10"/>
      <c r="RUQ1" s="10"/>
      <c r="RUR1" s="10"/>
      <c r="RUS1" s="10"/>
      <c r="RUT1" s="10"/>
      <c r="RUU1" s="10"/>
      <c r="RUV1" s="10"/>
      <c r="RUW1" s="10"/>
      <c r="RUX1" s="10"/>
      <c r="RUY1" s="10"/>
      <c r="RUZ1" s="10"/>
      <c r="RVA1" s="10"/>
      <c r="RVB1" s="10"/>
      <c r="RVC1" s="10"/>
      <c r="RVD1" s="10"/>
      <c r="RVE1" s="10"/>
      <c r="RVF1" s="10"/>
      <c r="RVG1" s="10"/>
      <c r="RVH1" s="10"/>
      <c r="RVI1" s="10"/>
      <c r="RVJ1" s="10"/>
      <c r="RVK1" s="10"/>
      <c r="RVL1" s="10"/>
      <c r="RVM1" s="10"/>
      <c r="RVN1" s="10"/>
      <c r="RVO1" s="10"/>
      <c r="RVP1" s="10"/>
      <c r="RVQ1" s="10"/>
      <c r="RVR1" s="10"/>
      <c r="RVS1" s="10"/>
      <c r="RVT1" s="10"/>
      <c r="RVU1" s="10"/>
      <c r="RVV1" s="10"/>
      <c r="RVW1" s="10"/>
      <c r="RVX1" s="10"/>
      <c r="RVY1" s="10"/>
      <c r="RVZ1" s="10"/>
      <c r="RWA1" s="10"/>
      <c r="RWB1" s="10"/>
      <c r="RWC1" s="10"/>
      <c r="RWD1" s="10"/>
      <c r="RWE1" s="10"/>
      <c r="RWF1" s="10"/>
      <c r="RWG1" s="10"/>
      <c r="RWH1" s="10"/>
      <c r="RWI1" s="10"/>
      <c r="RWJ1" s="10"/>
      <c r="RWK1" s="10"/>
      <c r="RWL1" s="10"/>
      <c r="RWM1" s="10"/>
      <c r="RWN1" s="10"/>
      <c r="RWO1" s="10"/>
      <c r="RWP1" s="10"/>
      <c r="RWQ1" s="10"/>
      <c r="RWR1" s="10"/>
      <c r="RWS1" s="10"/>
      <c r="RWT1" s="10"/>
      <c r="RWU1" s="10"/>
      <c r="RWV1" s="10"/>
      <c r="RWW1" s="10"/>
      <c r="RWX1" s="10"/>
      <c r="RWY1" s="10"/>
      <c r="RWZ1" s="10"/>
      <c r="RXA1" s="10"/>
      <c r="RXB1" s="10"/>
      <c r="RXC1" s="10"/>
      <c r="RXD1" s="10"/>
      <c r="RXE1" s="10"/>
      <c r="RXF1" s="10"/>
      <c r="RXG1" s="10"/>
      <c r="RXH1" s="10"/>
      <c r="RXI1" s="10"/>
      <c r="RXJ1" s="10"/>
      <c r="RXK1" s="10"/>
      <c r="RXL1" s="10"/>
      <c r="RXM1" s="10"/>
      <c r="RXN1" s="10"/>
      <c r="RXO1" s="10"/>
      <c r="RXP1" s="10"/>
      <c r="RXQ1" s="10"/>
      <c r="RXR1" s="10"/>
      <c r="RXS1" s="10"/>
      <c r="RXT1" s="10"/>
      <c r="RXU1" s="10"/>
      <c r="RXV1" s="10"/>
      <c r="RXW1" s="10"/>
      <c r="RXX1" s="10"/>
      <c r="RXY1" s="10"/>
      <c r="RXZ1" s="10"/>
      <c r="RYA1" s="10"/>
      <c r="RYB1" s="10"/>
      <c r="RYC1" s="10"/>
      <c r="RYD1" s="10"/>
      <c r="RYE1" s="10"/>
      <c r="RYF1" s="10"/>
      <c r="RYG1" s="10"/>
      <c r="RYH1" s="10"/>
      <c r="RYI1" s="10"/>
      <c r="RYJ1" s="10"/>
      <c r="RYK1" s="10"/>
      <c r="RYL1" s="10"/>
      <c r="RYM1" s="10"/>
      <c r="RYN1" s="10"/>
      <c r="RYO1" s="10"/>
      <c r="RYP1" s="10"/>
      <c r="RYQ1" s="10"/>
      <c r="RYR1" s="10"/>
      <c r="RYS1" s="10"/>
      <c r="RYT1" s="10"/>
      <c r="RYU1" s="10"/>
      <c r="RYV1" s="10"/>
      <c r="RYW1" s="10"/>
      <c r="RYX1" s="10"/>
      <c r="RYY1" s="10"/>
      <c r="RYZ1" s="10"/>
      <c r="RZA1" s="10"/>
      <c r="RZB1" s="10"/>
      <c r="RZC1" s="10"/>
      <c r="RZD1" s="10"/>
      <c r="RZE1" s="10"/>
      <c r="RZF1" s="10"/>
      <c r="RZG1" s="10"/>
      <c r="RZH1" s="10"/>
      <c r="RZI1" s="10"/>
      <c r="RZJ1" s="10"/>
      <c r="RZK1" s="10"/>
      <c r="RZL1" s="10"/>
      <c r="RZM1" s="10"/>
      <c r="RZN1" s="10"/>
      <c r="RZO1" s="10"/>
      <c r="RZP1" s="10"/>
      <c r="RZQ1" s="10"/>
      <c r="RZR1" s="10"/>
      <c r="RZS1" s="10"/>
      <c r="RZT1" s="10"/>
      <c r="RZU1" s="10"/>
      <c r="RZV1" s="10"/>
      <c r="RZW1" s="10"/>
      <c r="RZX1" s="10"/>
      <c r="RZY1" s="10"/>
      <c r="RZZ1" s="10"/>
      <c r="SAA1" s="10"/>
      <c r="SAB1" s="10"/>
      <c r="SAC1" s="10"/>
      <c r="SAD1" s="10"/>
      <c r="SAE1" s="10"/>
      <c r="SAF1" s="10"/>
      <c r="SAG1" s="10"/>
      <c r="SAH1" s="10"/>
      <c r="SAI1" s="10"/>
      <c r="SAJ1" s="10"/>
      <c r="SAK1" s="10"/>
      <c r="SAL1" s="10"/>
      <c r="SAM1" s="10"/>
      <c r="SAN1" s="10"/>
      <c r="SAO1" s="10"/>
      <c r="SAP1" s="10"/>
      <c r="SAQ1" s="10"/>
      <c r="SAR1" s="10"/>
      <c r="SAS1" s="10"/>
      <c r="SAT1" s="10"/>
      <c r="SAU1" s="10"/>
      <c r="SAV1" s="10"/>
      <c r="SAW1" s="10"/>
      <c r="SAX1" s="10"/>
      <c r="SAY1" s="10"/>
      <c r="SAZ1" s="10"/>
      <c r="SBA1" s="10"/>
      <c r="SBB1" s="10"/>
      <c r="SBC1" s="10"/>
      <c r="SBD1" s="10"/>
      <c r="SBE1" s="10"/>
      <c r="SBF1" s="10"/>
      <c r="SBG1" s="10"/>
      <c r="SBH1" s="10"/>
      <c r="SBI1" s="10"/>
      <c r="SBJ1" s="10"/>
      <c r="SBK1" s="10"/>
      <c r="SBL1" s="10"/>
      <c r="SBM1" s="10"/>
      <c r="SBN1" s="10"/>
      <c r="SBO1" s="10"/>
      <c r="SBP1" s="10"/>
      <c r="SBQ1" s="10"/>
      <c r="SBR1" s="10"/>
      <c r="SBS1" s="10"/>
      <c r="SBT1" s="10"/>
      <c r="SBU1" s="10"/>
      <c r="SBV1" s="10"/>
      <c r="SBW1" s="10"/>
      <c r="SBX1" s="10"/>
      <c r="SBY1" s="10"/>
      <c r="SBZ1" s="10"/>
      <c r="SCA1" s="10"/>
      <c r="SCB1" s="10"/>
      <c r="SCC1" s="10"/>
      <c r="SCD1" s="10"/>
      <c r="SCE1" s="10"/>
      <c r="SCF1" s="10"/>
      <c r="SCG1" s="10"/>
      <c r="SCH1" s="10"/>
      <c r="SCI1" s="10"/>
      <c r="SCJ1" s="10"/>
      <c r="SCK1" s="10"/>
      <c r="SCL1" s="10"/>
      <c r="SCM1" s="10"/>
      <c r="SCN1" s="10"/>
      <c r="SCO1" s="10"/>
      <c r="SCP1" s="10"/>
      <c r="SCQ1" s="10"/>
      <c r="SCR1" s="10"/>
      <c r="SCS1" s="10"/>
      <c r="SCT1" s="10"/>
      <c r="SCU1" s="10"/>
      <c r="SCV1" s="10"/>
      <c r="SCW1" s="10"/>
      <c r="SCX1" s="10"/>
      <c r="SCY1" s="10"/>
      <c r="SCZ1" s="10"/>
      <c r="SDA1" s="10"/>
      <c r="SDB1" s="10"/>
      <c r="SDC1" s="10"/>
      <c r="SDD1" s="10"/>
      <c r="SDE1" s="10"/>
      <c r="SDF1" s="10"/>
      <c r="SDG1" s="10"/>
      <c r="SDH1" s="10"/>
      <c r="SDI1" s="10"/>
      <c r="SDJ1" s="10"/>
      <c r="SDK1" s="10"/>
      <c r="SDL1" s="10"/>
      <c r="SDM1" s="10"/>
      <c r="SDN1" s="10"/>
      <c r="SDO1" s="10"/>
      <c r="SDP1" s="10"/>
      <c r="SDQ1" s="10"/>
      <c r="SDR1" s="10"/>
      <c r="SDS1" s="10"/>
      <c r="SDT1" s="10"/>
      <c r="SDU1" s="10"/>
      <c r="SDV1" s="10"/>
      <c r="SDW1" s="10"/>
      <c r="SDX1" s="10"/>
      <c r="SDY1" s="10"/>
      <c r="SDZ1" s="10"/>
      <c r="SEA1" s="10"/>
      <c r="SEB1" s="10"/>
      <c r="SEC1" s="10"/>
      <c r="SED1" s="10"/>
      <c r="SEE1" s="10"/>
      <c r="SEF1" s="10"/>
      <c r="SEG1" s="10"/>
      <c r="SEH1" s="10"/>
      <c r="SEI1" s="10"/>
      <c r="SEJ1" s="10"/>
      <c r="SEK1" s="10"/>
      <c r="SEL1" s="10"/>
      <c r="SEM1" s="10"/>
      <c r="SEN1" s="10"/>
      <c r="SEO1" s="10"/>
      <c r="SEP1" s="10"/>
      <c r="SEQ1" s="10"/>
      <c r="SER1" s="10"/>
      <c r="SES1" s="10"/>
      <c r="SET1" s="10"/>
      <c r="SEU1" s="10"/>
      <c r="SEV1" s="10"/>
      <c r="SEW1" s="10"/>
      <c r="SEX1" s="10"/>
      <c r="SEY1" s="10"/>
      <c r="SEZ1" s="10"/>
      <c r="SFA1" s="10"/>
      <c r="SFB1" s="10"/>
      <c r="SFC1" s="10"/>
      <c r="SFD1" s="10"/>
      <c r="SFE1" s="10"/>
      <c r="SFF1" s="10"/>
      <c r="SFG1" s="10"/>
      <c r="SFH1" s="10"/>
      <c r="SFI1" s="10"/>
      <c r="SFJ1" s="10"/>
      <c r="SFK1" s="10"/>
      <c r="SFL1" s="10"/>
      <c r="SFM1" s="10"/>
      <c r="SFN1" s="10"/>
      <c r="SFO1" s="10"/>
      <c r="SFP1" s="10"/>
      <c r="SFQ1" s="10"/>
      <c r="SFR1" s="10"/>
      <c r="SFS1" s="10"/>
      <c r="SFT1" s="10"/>
      <c r="SFU1" s="10"/>
      <c r="SFV1" s="10"/>
      <c r="SFW1" s="10"/>
      <c r="SFX1" s="10"/>
      <c r="SFY1" s="10"/>
      <c r="SFZ1" s="10"/>
      <c r="SGA1" s="10"/>
      <c r="SGB1" s="10"/>
      <c r="SGC1" s="10"/>
      <c r="SGD1" s="10"/>
      <c r="SGE1" s="10"/>
      <c r="SGF1" s="10"/>
      <c r="SGG1" s="10"/>
      <c r="SGH1" s="10"/>
      <c r="SGI1" s="10"/>
      <c r="SGJ1" s="10"/>
      <c r="SGK1" s="10"/>
      <c r="SGL1" s="10"/>
      <c r="SGM1" s="10"/>
      <c r="SGN1" s="10"/>
      <c r="SGO1" s="10"/>
      <c r="SGP1" s="10"/>
      <c r="SGQ1" s="10"/>
      <c r="SGR1" s="10"/>
      <c r="SGS1" s="10"/>
      <c r="SGT1" s="10"/>
      <c r="SGU1" s="10"/>
      <c r="SGV1" s="10"/>
      <c r="SGW1" s="10"/>
      <c r="SGX1" s="10"/>
      <c r="SGY1" s="10"/>
      <c r="SGZ1" s="10"/>
      <c r="SHA1" s="10"/>
      <c r="SHB1" s="10"/>
      <c r="SHC1" s="10"/>
      <c r="SHD1" s="10"/>
      <c r="SHE1" s="10"/>
      <c r="SHF1" s="10"/>
      <c r="SHG1" s="10"/>
      <c r="SHH1" s="10"/>
      <c r="SHI1" s="10"/>
      <c r="SHJ1" s="10"/>
      <c r="SHK1" s="10"/>
      <c r="SHL1" s="10"/>
      <c r="SHM1" s="10"/>
      <c r="SHN1" s="10"/>
      <c r="SHO1" s="10"/>
      <c r="SHP1" s="10"/>
      <c r="SHQ1" s="10"/>
      <c r="SHR1" s="10"/>
      <c r="SHS1" s="10"/>
      <c r="SHT1" s="10"/>
      <c r="SHU1" s="10"/>
      <c r="SHV1" s="10"/>
      <c r="SHW1" s="10"/>
      <c r="SHX1" s="10"/>
      <c r="SHY1" s="10"/>
      <c r="SHZ1" s="10"/>
      <c r="SIA1" s="10"/>
      <c r="SIB1" s="10"/>
      <c r="SIC1" s="10"/>
      <c r="SID1" s="10"/>
      <c r="SIE1" s="10"/>
      <c r="SIF1" s="10"/>
      <c r="SIG1" s="10"/>
      <c r="SIH1" s="10"/>
      <c r="SII1" s="10"/>
      <c r="SIJ1" s="10"/>
      <c r="SIK1" s="10"/>
      <c r="SIL1" s="10"/>
      <c r="SIM1" s="10"/>
      <c r="SIN1" s="10"/>
      <c r="SIO1" s="10"/>
      <c r="SIP1" s="10"/>
      <c r="SIQ1" s="10"/>
      <c r="SIR1" s="10"/>
      <c r="SIS1" s="10"/>
      <c r="SIT1" s="10"/>
      <c r="SIU1" s="10"/>
      <c r="SIV1" s="10"/>
      <c r="SIW1" s="10"/>
      <c r="SIX1" s="10"/>
      <c r="SIY1" s="10"/>
      <c r="SIZ1" s="10"/>
      <c r="SJA1" s="10"/>
      <c r="SJB1" s="10"/>
      <c r="SJC1" s="10"/>
      <c r="SJD1" s="10"/>
      <c r="SJE1" s="10"/>
      <c r="SJF1" s="10"/>
      <c r="SJG1" s="10"/>
      <c r="SJH1" s="10"/>
      <c r="SJI1" s="10"/>
      <c r="SJJ1" s="10"/>
      <c r="SJK1" s="10"/>
      <c r="SJL1" s="10"/>
      <c r="SJM1" s="10"/>
      <c r="SJN1" s="10"/>
      <c r="SJO1" s="10"/>
      <c r="SJP1" s="10"/>
      <c r="SJQ1" s="10"/>
      <c r="SJR1" s="10"/>
      <c r="SJS1" s="10"/>
      <c r="SJT1" s="10"/>
      <c r="SJU1" s="10"/>
      <c r="SJV1" s="10"/>
      <c r="SJW1" s="10"/>
      <c r="SJX1" s="10"/>
      <c r="SJY1" s="10"/>
      <c r="SJZ1" s="10"/>
      <c r="SKA1" s="10"/>
      <c r="SKB1" s="10"/>
      <c r="SKC1" s="10"/>
      <c r="SKD1" s="10"/>
      <c r="SKE1" s="10"/>
      <c r="SKF1" s="10"/>
      <c r="SKG1" s="10"/>
      <c r="SKH1" s="10"/>
      <c r="SKI1" s="10"/>
      <c r="SKJ1" s="10"/>
      <c r="SKK1" s="10"/>
      <c r="SKL1" s="10"/>
      <c r="SKM1" s="10"/>
      <c r="SKN1" s="10"/>
      <c r="SKO1" s="10"/>
      <c r="SKP1" s="10"/>
      <c r="SKQ1" s="10"/>
      <c r="SKR1" s="10"/>
      <c r="SKS1" s="10"/>
      <c r="SKT1" s="10"/>
      <c r="SKU1" s="10"/>
      <c r="SKV1" s="10"/>
      <c r="SKW1" s="10"/>
      <c r="SKX1" s="10"/>
      <c r="SKY1" s="10"/>
      <c r="SKZ1" s="10"/>
      <c r="SLA1" s="10"/>
      <c r="SLB1" s="10"/>
      <c r="SLC1" s="10"/>
      <c r="SLD1" s="10"/>
      <c r="SLE1" s="10"/>
      <c r="SLF1" s="10"/>
      <c r="SLG1" s="10"/>
      <c r="SLH1" s="10"/>
      <c r="SLI1" s="10"/>
      <c r="SLJ1" s="10"/>
      <c r="SLK1" s="10"/>
      <c r="SLL1" s="10"/>
      <c r="SLM1" s="10"/>
      <c r="SLN1" s="10"/>
      <c r="SLO1" s="10"/>
      <c r="SLP1" s="10"/>
      <c r="SLQ1" s="10"/>
      <c r="SLR1" s="10"/>
      <c r="SLS1" s="10"/>
      <c r="SLT1" s="10"/>
      <c r="SLU1" s="10"/>
      <c r="SLV1" s="10"/>
      <c r="SLW1" s="10"/>
      <c r="SLX1" s="10"/>
      <c r="SLY1" s="10"/>
      <c r="SLZ1" s="10"/>
      <c r="SMA1" s="10"/>
      <c r="SMB1" s="10"/>
      <c r="SMC1" s="10"/>
      <c r="SMD1" s="10"/>
      <c r="SME1" s="10"/>
      <c r="SMF1" s="10"/>
      <c r="SMG1" s="10"/>
      <c r="SMH1" s="10"/>
      <c r="SMI1" s="10"/>
      <c r="SMJ1" s="10"/>
      <c r="SMK1" s="10"/>
      <c r="SML1" s="10"/>
      <c r="SMM1" s="10"/>
      <c r="SMN1" s="10"/>
      <c r="SMO1" s="10"/>
      <c r="SMP1" s="10"/>
      <c r="SMQ1" s="10"/>
      <c r="SMR1" s="10"/>
      <c r="SMS1" s="10"/>
      <c r="SMT1" s="10"/>
      <c r="SMU1" s="10"/>
      <c r="SMV1" s="10"/>
      <c r="SMW1" s="10"/>
      <c r="SMX1" s="10"/>
      <c r="SMY1" s="10"/>
      <c r="SMZ1" s="10"/>
      <c r="SNA1" s="10"/>
      <c r="SNB1" s="10"/>
      <c r="SNC1" s="10"/>
      <c r="SND1" s="10"/>
      <c r="SNE1" s="10"/>
      <c r="SNF1" s="10"/>
      <c r="SNG1" s="10"/>
      <c r="SNH1" s="10"/>
      <c r="SNI1" s="10"/>
      <c r="SNJ1" s="10"/>
      <c r="SNK1" s="10"/>
      <c r="SNL1" s="10"/>
      <c r="SNM1" s="10"/>
      <c r="SNN1" s="10"/>
      <c r="SNO1" s="10"/>
      <c r="SNP1" s="10"/>
      <c r="SNQ1" s="10"/>
      <c r="SNR1" s="10"/>
      <c r="SNS1" s="10"/>
      <c r="SNT1" s="10"/>
      <c r="SNU1" s="10"/>
      <c r="SNV1" s="10"/>
      <c r="SNW1" s="10"/>
      <c r="SNX1" s="10"/>
      <c r="SNY1" s="10"/>
      <c r="SNZ1" s="10"/>
      <c r="SOA1" s="10"/>
      <c r="SOB1" s="10"/>
      <c r="SOC1" s="10"/>
      <c r="SOD1" s="10"/>
      <c r="SOE1" s="10"/>
      <c r="SOF1" s="10"/>
      <c r="SOG1" s="10"/>
      <c r="SOH1" s="10"/>
      <c r="SOI1" s="10"/>
      <c r="SOJ1" s="10"/>
      <c r="SOK1" s="10"/>
      <c r="SOL1" s="10"/>
      <c r="SOM1" s="10"/>
      <c r="SON1" s="10"/>
      <c r="SOO1" s="10"/>
      <c r="SOP1" s="10"/>
      <c r="SOQ1" s="10"/>
      <c r="SOR1" s="10"/>
      <c r="SOS1" s="10"/>
      <c r="SOT1" s="10"/>
      <c r="SOU1" s="10"/>
      <c r="SOV1" s="10"/>
      <c r="SOW1" s="10"/>
      <c r="SOX1" s="10"/>
      <c r="SOY1" s="10"/>
      <c r="SOZ1" s="10"/>
      <c r="SPA1" s="10"/>
      <c r="SPB1" s="10"/>
      <c r="SPC1" s="10"/>
      <c r="SPD1" s="10"/>
      <c r="SPE1" s="10"/>
      <c r="SPF1" s="10"/>
      <c r="SPG1" s="10"/>
      <c r="SPH1" s="10"/>
      <c r="SPI1" s="10"/>
      <c r="SPJ1" s="10"/>
      <c r="SPK1" s="10"/>
      <c r="SPL1" s="10"/>
      <c r="SPM1" s="10"/>
      <c r="SPN1" s="10"/>
      <c r="SPO1" s="10"/>
      <c r="SPP1" s="10"/>
      <c r="SPQ1" s="10"/>
      <c r="SPR1" s="10"/>
      <c r="SPS1" s="10"/>
      <c r="SPT1" s="10"/>
      <c r="SPU1" s="10"/>
      <c r="SPV1" s="10"/>
      <c r="SPW1" s="10"/>
      <c r="SPX1" s="10"/>
      <c r="SPY1" s="10"/>
      <c r="SPZ1" s="10"/>
      <c r="SQA1" s="10"/>
      <c r="SQB1" s="10"/>
      <c r="SQC1" s="10"/>
      <c r="SQD1" s="10"/>
      <c r="SQE1" s="10"/>
      <c r="SQF1" s="10"/>
      <c r="SQG1" s="10"/>
      <c r="SQH1" s="10"/>
      <c r="SQI1" s="10"/>
      <c r="SQJ1" s="10"/>
      <c r="SQK1" s="10"/>
      <c r="SQL1" s="10"/>
      <c r="SQM1" s="10"/>
      <c r="SQN1" s="10"/>
      <c r="SQO1" s="10"/>
      <c r="SQP1" s="10"/>
      <c r="SQQ1" s="10"/>
      <c r="SQR1" s="10"/>
      <c r="SQS1" s="10"/>
      <c r="SQT1" s="10"/>
      <c r="SQU1" s="10"/>
      <c r="SQV1" s="10"/>
      <c r="SQW1" s="10"/>
      <c r="SQX1" s="10"/>
      <c r="SQY1" s="10"/>
      <c r="SQZ1" s="10"/>
      <c r="SRA1" s="10"/>
      <c r="SRB1" s="10"/>
      <c r="SRC1" s="10"/>
      <c r="SRD1" s="10"/>
      <c r="SRE1" s="10"/>
      <c r="SRF1" s="10"/>
      <c r="SRG1" s="10"/>
      <c r="SRH1" s="10"/>
      <c r="SRI1" s="10"/>
      <c r="SRJ1" s="10"/>
      <c r="SRK1" s="10"/>
      <c r="SRL1" s="10"/>
      <c r="SRM1" s="10"/>
      <c r="SRN1" s="10"/>
      <c r="SRO1" s="10"/>
      <c r="SRP1" s="10"/>
      <c r="SRQ1" s="10"/>
      <c r="SRR1" s="10"/>
      <c r="SRS1" s="10"/>
      <c r="SRT1" s="10"/>
      <c r="SRU1" s="10"/>
      <c r="SRV1" s="10"/>
      <c r="SRW1" s="10"/>
      <c r="SRX1" s="10"/>
      <c r="SRY1" s="10"/>
      <c r="SRZ1" s="10"/>
      <c r="SSA1" s="10"/>
      <c r="SSB1" s="10"/>
      <c r="SSC1" s="10"/>
      <c r="SSD1" s="10"/>
      <c r="SSE1" s="10"/>
      <c r="SSF1" s="10"/>
      <c r="SSG1" s="10"/>
      <c r="SSH1" s="10"/>
      <c r="SSI1" s="10"/>
      <c r="SSJ1" s="10"/>
      <c r="SSK1" s="10"/>
      <c r="SSL1" s="10"/>
      <c r="SSM1" s="10"/>
      <c r="SSN1" s="10"/>
      <c r="SSO1" s="10"/>
      <c r="SSP1" s="10"/>
      <c r="SSQ1" s="10"/>
      <c r="SSR1" s="10"/>
      <c r="SSS1" s="10"/>
      <c r="SST1" s="10"/>
      <c r="SSU1" s="10"/>
      <c r="SSV1" s="10"/>
      <c r="SSW1" s="10"/>
      <c r="SSX1" s="10"/>
      <c r="SSY1" s="10"/>
      <c r="SSZ1" s="10"/>
      <c r="STA1" s="10"/>
      <c r="STB1" s="10"/>
      <c r="STC1" s="10"/>
      <c r="STD1" s="10"/>
      <c r="STE1" s="10"/>
      <c r="STF1" s="10"/>
      <c r="STG1" s="10"/>
      <c r="STH1" s="10"/>
      <c r="STI1" s="10"/>
      <c r="STJ1" s="10"/>
      <c r="STK1" s="10"/>
      <c r="STL1" s="10"/>
      <c r="STM1" s="10"/>
      <c r="STN1" s="10"/>
      <c r="STO1" s="10"/>
      <c r="STP1" s="10"/>
      <c r="STQ1" s="10"/>
      <c r="STR1" s="10"/>
      <c r="STS1" s="10"/>
      <c r="STT1" s="10"/>
      <c r="STU1" s="10"/>
      <c r="STV1" s="10"/>
      <c r="STW1" s="10"/>
      <c r="STX1" s="10"/>
      <c r="STY1" s="10"/>
      <c r="STZ1" s="10"/>
      <c r="SUA1" s="10"/>
      <c r="SUB1" s="10"/>
      <c r="SUC1" s="10"/>
      <c r="SUD1" s="10"/>
      <c r="SUE1" s="10"/>
      <c r="SUF1" s="10"/>
      <c r="SUG1" s="10"/>
      <c r="SUH1" s="10"/>
      <c r="SUI1" s="10"/>
      <c r="SUJ1" s="10"/>
      <c r="SUK1" s="10"/>
      <c r="SUL1" s="10"/>
      <c r="SUM1" s="10"/>
      <c r="SUN1" s="10"/>
      <c r="SUO1" s="10"/>
      <c r="SUP1" s="10"/>
      <c r="SUQ1" s="10"/>
      <c r="SUR1" s="10"/>
      <c r="SUS1" s="10"/>
      <c r="SUT1" s="10"/>
      <c r="SUU1" s="10"/>
      <c r="SUV1" s="10"/>
      <c r="SUW1" s="10"/>
      <c r="SUX1" s="10"/>
      <c r="SUY1" s="10"/>
      <c r="SUZ1" s="10"/>
      <c r="SVA1" s="10"/>
      <c r="SVB1" s="10"/>
      <c r="SVC1" s="10"/>
      <c r="SVD1" s="10"/>
      <c r="SVE1" s="10"/>
      <c r="SVF1" s="10"/>
      <c r="SVG1" s="10"/>
      <c r="SVH1" s="10"/>
      <c r="SVI1" s="10"/>
      <c r="SVJ1" s="10"/>
      <c r="SVK1" s="10"/>
      <c r="SVL1" s="10"/>
      <c r="SVM1" s="10"/>
      <c r="SVN1" s="10"/>
      <c r="SVO1" s="10"/>
      <c r="SVP1" s="10"/>
      <c r="SVQ1" s="10"/>
      <c r="SVR1" s="10"/>
      <c r="SVS1" s="10"/>
      <c r="SVT1" s="10"/>
      <c r="SVU1" s="10"/>
      <c r="SVV1" s="10"/>
      <c r="SVW1" s="10"/>
      <c r="SVX1" s="10"/>
      <c r="SVY1" s="10"/>
      <c r="SVZ1" s="10"/>
      <c r="SWA1" s="10"/>
      <c r="SWB1" s="10"/>
      <c r="SWC1" s="10"/>
      <c r="SWD1" s="10"/>
      <c r="SWE1" s="10"/>
      <c r="SWF1" s="10"/>
      <c r="SWG1" s="10"/>
      <c r="SWH1" s="10"/>
      <c r="SWI1" s="10"/>
      <c r="SWJ1" s="10"/>
      <c r="SWK1" s="10"/>
      <c r="SWL1" s="10"/>
      <c r="SWM1" s="10"/>
      <c r="SWN1" s="10"/>
      <c r="SWO1" s="10"/>
      <c r="SWP1" s="10"/>
      <c r="SWQ1" s="10"/>
      <c r="SWR1" s="10"/>
      <c r="SWS1" s="10"/>
      <c r="SWT1" s="10"/>
      <c r="SWU1" s="10"/>
      <c r="SWV1" s="10"/>
      <c r="SWW1" s="10"/>
      <c r="SWX1" s="10"/>
      <c r="SWY1" s="10"/>
      <c r="SWZ1" s="10"/>
      <c r="SXA1" s="10"/>
      <c r="SXB1" s="10"/>
      <c r="SXC1" s="10"/>
      <c r="SXD1" s="10"/>
      <c r="SXE1" s="10"/>
      <c r="SXF1" s="10"/>
      <c r="SXG1" s="10"/>
      <c r="SXH1" s="10"/>
      <c r="SXI1" s="10"/>
      <c r="SXJ1" s="10"/>
      <c r="SXK1" s="10"/>
      <c r="SXL1" s="10"/>
      <c r="SXM1" s="10"/>
      <c r="SXN1" s="10"/>
      <c r="SXO1" s="10"/>
      <c r="SXP1" s="10"/>
      <c r="SXQ1" s="10"/>
      <c r="SXR1" s="10"/>
      <c r="SXS1" s="10"/>
      <c r="SXT1" s="10"/>
      <c r="SXU1" s="10"/>
      <c r="SXV1" s="10"/>
      <c r="SXW1" s="10"/>
      <c r="SXX1" s="10"/>
      <c r="SXY1" s="10"/>
      <c r="SXZ1" s="10"/>
      <c r="SYA1" s="10"/>
      <c r="SYB1" s="10"/>
      <c r="SYC1" s="10"/>
      <c r="SYD1" s="10"/>
      <c r="SYE1" s="10"/>
      <c r="SYF1" s="10"/>
      <c r="SYG1" s="10"/>
      <c r="SYH1" s="10"/>
      <c r="SYI1" s="10"/>
      <c r="SYJ1" s="10"/>
      <c r="SYK1" s="10"/>
      <c r="SYL1" s="10"/>
      <c r="SYM1" s="10"/>
      <c r="SYN1" s="10"/>
      <c r="SYO1" s="10"/>
      <c r="SYP1" s="10"/>
      <c r="SYQ1" s="10"/>
      <c r="SYR1" s="10"/>
      <c r="SYS1" s="10"/>
      <c r="SYT1" s="10"/>
      <c r="SYU1" s="10"/>
      <c r="SYV1" s="10"/>
      <c r="SYW1" s="10"/>
      <c r="SYX1" s="10"/>
      <c r="SYY1" s="10"/>
      <c r="SYZ1" s="10"/>
      <c r="SZA1" s="10"/>
      <c r="SZB1" s="10"/>
      <c r="SZC1" s="10"/>
      <c r="SZD1" s="10"/>
      <c r="SZE1" s="10"/>
      <c r="SZF1" s="10"/>
      <c r="SZG1" s="10"/>
      <c r="SZH1" s="10"/>
      <c r="SZI1" s="10"/>
      <c r="SZJ1" s="10"/>
      <c r="SZK1" s="10"/>
      <c r="SZL1" s="10"/>
      <c r="SZM1" s="10"/>
      <c r="SZN1" s="10"/>
      <c r="SZO1" s="10"/>
      <c r="SZP1" s="10"/>
      <c r="SZQ1" s="10"/>
      <c r="SZR1" s="10"/>
      <c r="SZS1" s="10"/>
      <c r="SZT1" s="10"/>
      <c r="SZU1" s="10"/>
      <c r="SZV1" s="10"/>
      <c r="SZW1" s="10"/>
      <c r="SZX1" s="10"/>
      <c r="SZY1" s="10"/>
      <c r="SZZ1" s="10"/>
      <c r="TAA1" s="10"/>
      <c r="TAB1" s="10"/>
      <c r="TAC1" s="10"/>
      <c r="TAD1" s="10"/>
      <c r="TAE1" s="10"/>
      <c r="TAF1" s="10"/>
      <c r="TAG1" s="10"/>
      <c r="TAH1" s="10"/>
      <c r="TAI1" s="10"/>
      <c r="TAJ1" s="10"/>
      <c r="TAK1" s="10"/>
      <c r="TAL1" s="10"/>
      <c r="TAM1" s="10"/>
      <c r="TAN1" s="10"/>
      <c r="TAO1" s="10"/>
      <c r="TAP1" s="10"/>
      <c r="TAQ1" s="10"/>
      <c r="TAR1" s="10"/>
      <c r="TAS1" s="10"/>
      <c r="TAT1" s="10"/>
      <c r="TAU1" s="10"/>
      <c r="TAV1" s="10"/>
      <c r="TAW1" s="10"/>
      <c r="TAX1" s="10"/>
      <c r="TAY1" s="10"/>
      <c r="TAZ1" s="10"/>
      <c r="TBA1" s="10"/>
      <c r="TBB1" s="10"/>
      <c r="TBC1" s="10"/>
      <c r="TBD1" s="10"/>
      <c r="TBE1" s="10"/>
      <c r="TBF1" s="10"/>
      <c r="TBG1" s="10"/>
      <c r="TBH1" s="10"/>
      <c r="TBI1" s="10"/>
      <c r="TBJ1" s="10"/>
      <c r="TBK1" s="10"/>
      <c r="TBL1" s="10"/>
      <c r="TBM1" s="10"/>
      <c r="TBN1" s="10"/>
      <c r="TBO1" s="10"/>
      <c r="TBP1" s="10"/>
      <c r="TBQ1" s="10"/>
      <c r="TBR1" s="10"/>
      <c r="TBS1" s="10"/>
      <c r="TBT1" s="10"/>
      <c r="TBU1" s="10"/>
      <c r="TBV1" s="10"/>
      <c r="TBW1" s="10"/>
      <c r="TBX1" s="10"/>
      <c r="TBY1" s="10"/>
      <c r="TBZ1" s="10"/>
      <c r="TCA1" s="10"/>
      <c r="TCB1" s="10"/>
      <c r="TCC1" s="10"/>
      <c r="TCD1" s="10"/>
      <c r="TCE1" s="10"/>
      <c r="TCF1" s="10"/>
      <c r="TCG1" s="10"/>
      <c r="TCH1" s="10"/>
      <c r="TCI1" s="10"/>
      <c r="TCJ1" s="10"/>
      <c r="TCK1" s="10"/>
      <c r="TCL1" s="10"/>
      <c r="TCM1" s="10"/>
      <c r="TCN1" s="10"/>
      <c r="TCO1" s="10"/>
      <c r="TCP1" s="10"/>
      <c r="TCQ1" s="10"/>
      <c r="TCR1" s="10"/>
      <c r="TCS1" s="10"/>
      <c r="TCT1" s="10"/>
      <c r="TCU1" s="10"/>
      <c r="TCV1" s="10"/>
      <c r="TCW1" s="10"/>
      <c r="TCX1" s="10"/>
      <c r="TCY1" s="10"/>
      <c r="TCZ1" s="10"/>
      <c r="TDA1" s="10"/>
      <c r="TDB1" s="10"/>
      <c r="TDC1" s="10"/>
      <c r="TDD1" s="10"/>
      <c r="TDE1" s="10"/>
      <c r="TDF1" s="10"/>
      <c r="TDG1" s="10"/>
      <c r="TDH1" s="10"/>
      <c r="TDI1" s="10"/>
      <c r="TDJ1" s="10"/>
      <c r="TDK1" s="10"/>
      <c r="TDL1" s="10"/>
      <c r="TDM1" s="10"/>
      <c r="TDN1" s="10"/>
      <c r="TDO1" s="10"/>
      <c r="TDP1" s="10"/>
      <c r="TDQ1" s="10"/>
      <c r="TDR1" s="10"/>
      <c r="TDS1" s="10"/>
      <c r="TDT1" s="10"/>
      <c r="TDU1" s="10"/>
      <c r="TDV1" s="10"/>
      <c r="TDW1" s="10"/>
      <c r="TDX1" s="10"/>
      <c r="TDY1" s="10"/>
      <c r="TDZ1" s="10"/>
      <c r="TEA1" s="10"/>
      <c r="TEB1" s="10"/>
      <c r="TEC1" s="10"/>
      <c r="TED1" s="10"/>
      <c r="TEE1" s="10"/>
      <c r="TEF1" s="10"/>
      <c r="TEG1" s="10"/>
      <c r="TEH1" s="10"/>
      <c r="TEI1" s="10"/>
      <c r="TEJ1" s="10"/>
      <c r="TEK1" s="10"/>
      <c r="TEL1" s="10"/>
      <c r="TEM1" s="10"/>
      <c r="TEN1" s="10"/>
      <c r="TEO1" s="10"/>
      <c r="TEP1" s="10"/>
      <c r="TEQ1" s="10"/>
      <c r="TER1" s="10"/>
      <c r="TES1" s="10"/>
      <c r="TET1" s="10"/>
      <c r="TEU1" s="10"/>
      <c r="TEV1" s="10"/>
      <c r="TEW1" s="10"/>
      <c r="TEX1" s="10"/>
      <c r="TEY1" s="10"/>
      <c r="TEZ1" s="10"/>
      <c r="TFA1" s="10"/>
      <c r="TFB1" s="10"/>
      <c r="TFC1" s="10"/>
      <c r="TFD1" s="10"/>
      <c r="TFE1" s="10"/>
      <c r="TFF1" s="10"/>
      <c r="TFG1" s="10"/>
      <c r="TFH1" s="10"/>
      <c r="TFI1" s="10"/>
      <c r="TFJ1" s="10"/>
      <c r="TFK1" s="10"/>
      <c r="TFL1" s="10"/>
      <c r="TFM1" s="10"/>
      <c r="TFN1" s="10"/>
      <c r="TFO1" s="10"/>
      <c r="TFP1" s="10"/>
      <c r="TFQ1" s="10"/>
      <c r="TFR1" s="10"/>
      <c r="TFS1" s="10"/>
      <c r="TFT1" s="10"/>
      <c r="TFU1" s="10"/>
      <c r="TFV1" s="10"/>
      <c r="TFW1" s="10"/>
      <c r="TFX1" s="10"/>
      <c r="TFY1" s="10"/>
      <c r="TFZ1" s="10"/>
      <c r="TGA1" s="10"/>
      <c r="TGB1" s="10"/>
      <c r="TGC1" s="10"/>
      <c r="TGD1" s="10"/>
      <c r="TGE1" s="10"/>
      <c r="TGF1" s="10"/>
      <c r="TGG1" s="10"/>
      <c r="TGH1" s="10"/>
      <c r="TGI1" s="10"/>
      <c r="TGJ1" s="10"/>
      <c r="TGK1" s="10"/>
      <c r="TGL1" s="10"/>
      <c r="TGM1" s="10"/>
      <c r="TGN1" s="10"/>
      <c r="TGO1" s="10"/>
      <c r="TGP1" s="10"/>
      <c r="TGQ1" s="10"/>
      <c r="TGR1" s="10"/>
      <c r="TGS1" s="10"/>
      <c r="TGT1" s="10"/>
      <c r="TGU1" s="10"/>
      <c r="TGV1" s="10"/>
      <c r="TGW1" s="10"/>
      <c r="TGX1" s="10"/>
      <c r="TGY1" s="10"/>
      <c r="TGZ1" s="10"/>
      <c r="THA1" s="10"/>
      <c r="THB1" s="10"/>
      <c r="THC1" s="10"/>
      <c r="THD1" s="10"/>
      <c r="THE1" s="10"/>
      <c r="THF1" s="10"/>
      <c r="THG1" s="10"/>
      <c r="THH1" s="10"/>
      <c r="THI1" s="10"/>
      <c r="THJ1" s="10"/>
      <c r="THK1" s="10"/>
      <c r="THL1" s="10"/>
      <c r="THM1" s="10"/>
      <c r="THN1" s="10"/>
      <c r="THO1" s="10"/>
      <c r="THP1" s="10"/>
      <c r="THQ1" s="10"/>
      <c r="THR1" s="10"/>
      <c r="THS1" s="10"/>
      <c r="THT1" s="10"/>
      <c r="THU1" s="10"/>
      <c r="THV1" s="10"/>
      <c r="THW1" s="10"/>
      <c r="THX1" s="10"/>
      <c r="THY1" s="10"/>
      <c r="THZ1" s="10"/>
      <c r="TIA1" s="10"/>
      <c r="TIB1" s="10"/>
      <c r="TIC1" s="10"/>
      <c r="TID1" s="10"/>
      <c r="TIE1" s="10"/>
      <c r="TIF1" s="10"/>
      <c r="TIG1" s="10"/>
      <c r="TIH1" s="10"/>
      <c r="TII1" s="10"/>
      <c r="TIJ1" s="10"/>
      <c r="TIK1" s="10"/>
      <c r="TIL1" s="10"/>
      <c r="TIM1" s="10"/>
      <c r="TIN1" s="10"/>
      <c r="TIO1" s="10"/>
      <c r="TIP1" s="10"/>
      <c r="TIQ1" s="10"/>
      <c r="TIR1" s="10"/>
      <c r="TIS1" s="10"/>
      <c r="TIT1" s="10"/>
      <c r="TIU1" s="10"/>
      <c r="TIV1" s="10"/>
      <c r="TIW1" s="10"/>
      <c r="TIX1" s="10"/>
      <c r="TIY1" s="10"/>
      <c r="TIZ1" s="10"/>
      <c r="TJA1" s="10"/>
      <c r="TJB1" s="10"/>
      <c r="TJC1" s="10"/>
      <c r="TJD1" s="10"/>
      <c r="TJE1" s="10"/>
      <c r="TJF1" s="10"/>
      <c r="TJG1" s="10"/>
      <c r="TJH1" s="10"/>
      <c r="TJI1" s="10"/>
      <c r="TJJ1" s="10"/>
      <c r="TJK1" s="10"/>
      <c r="TJL1" s="10"/>
      <c r="TJM1" s="10"/>
      <c r="TJN1" s="10"/>
      <c r="TJO1" s="10"/>
      <c r="TJP1" s="10"/>
      <c r="TJQ1" s="10"/>
      <c r="TJR1" s="10"/>
      <c r="TJS1" s="10"/>
      <c r="TJT1" s="10"/>
      <c r="TJU1" s="10"/>
      <c r="TJV1" s="10"/>
      <c r="TJW1" s="10"/>
      <c r="TJX1" s="10"/>
      <c r="TJY1" s="10"/>
      <c r="TJZ1" s="10"/>
      <c r="TKA1" s="10"/>
      <c r="TKB1" s="10"/>
      <c r="TKC1" s="10"/>
      <c r="TKD1" s="10"/>
      <c r="TKE1" s="10"/>
      <c r="TKF1" s="10"/>
      <c r="TKG1" s="10"/>
      <c r="TKH1" s="10"/>
      <c r="TKI1" s="10"/>
      <c r="TKJ1" s="10"/>
      <c r="TKK1" s="10"/>
      <c r="TKL1" s="10"/>
      <c r="TKM1" s="10"/>
      <c r="TKN1" s="10"/>
      <c r="TKO1" s="10"/>
      <c r="TKP1" s="10"/>
      <c r="TKQ1" s="10"/>
      <c r="TKR1" s="10"/>
      <c r="TKS1" s="10"/>
      <c r="TKT1" s="10"/>
      <c r="TKU1" s="10"/>
      <c r="TKV1" s="10"/>
      <c r="TKW1" s="10"/>
      <c r="TKX1" s="10"/>
      <c r="TKY1" s="10"/>
      <c r="TKZ1" s="10"/>
      <c r="TLA1" s="10"/>
      <c r="TLB1" s="10"/>
      <c r="TLC1" s="10"/>
      <c r="TLD1" s="10"/>
      <c r="TLE1" s="10"/>
      <c r="TLF1" s="10"/>
      <c r="TLG1" s="10"/>
      <c r="TLH1" s="10"/>
      <c r="TLI1" s="10"/>
      <c r="TLJ1" s="10"/>
      <c r="TLK1" s="10"/>
      <c r="TLL1" s="10"/>
      <c r="TLM1" s="10"/>
      <c r="TLN1" s="10"/>
      <c r="TLO1" s="10"/>
      <c r="TLP1" s="10"/>
      <c r="TLQ1" s="10"/>
      <c r="TLR1" s="10"/>
      <c r="TLS1" s="10"/>
      <c r="TLT1" s="10"/>
      <c r="TLU1" s="10"/>
      <c r="TLV1" s="10"/>
      <c r="TLW1" s="10"/>
      <c r="TLX1" s="10"/>
      <c r="TLY1" s="10"/>
      <c r="TLZ1" s="10"/>
      <c r="TMA1" s="10"/>
      <c r="TMB1" s="10"/>
      <c r="TMC1" s="10"/>
      <c r="TMD1" s="10"/>
      <c r="TME1" s="10"/>
      <c r="TMF1" s="10"/>
      <c r="TMG1" s="10"/>
      <c r="TMH1" s="10"/>
      <c r="TMI1" s="10"/>
      <c r="TMJ1" s="10"/>
      <c r="TMK1" s="10"/>
      <c r="TML1" s="10"/>
      <c r="TMM1" s="10"/>
      <c r="TMN1" s="10"/>
      <c r="TMO1" s="10"/>
      <c r="TMP1" s="10"/>
      <c r="TMQ1" s="10"/>
      <c r="TMR1" s="10"/>
      <c r="TMS1" s="10"/>
      <c r="TMT1" s="10"/>
      <c r="TMU1" s="10"/>
      <c r="TMV1" s="10"/>
      <c r="TMW1" s="10"/>
      <c r="TMX1" s="10"/>
      <c r="TMY1" s="10"/>
      <c r="TMZ1" s="10"/>
      <c r="TNA1" s="10"/>
      <c r="TNB1" s="10"/>
      <c r="TNC1" s="10"/>
      <c r="TND1" s="10"/>
      <c r="TNE1" s="10"/>
      <c r="TNF1" s="10"/>
      <c r="TNG1" s="10"/>
      <c r="TNH1" s="10"/>
      <c r="TNI1" s="10"/>
      <c r="TNJ1" s="10"/>
      <c r="TNK1" s="10"/>
      <c r="TNL1" s="10"/>
      <c r="TNM1" s="10"/>
      <c r="TNN1" s="10"/>
      <c r="TNO1" s="10"/>
      <c r="TNP1" s="10"/>
      <c r="TNQ1" s="10"/>
      <c r="TNR1" s="10"/>
      <c r="TNS1" s="10"/>
      <c r="TNT1" s="10"/>
      <c r="TNU1" s="10"/>
      <c r="TNV1" s="10"/>
      <c r="TNW1" s="10"/>
      <c r="TNX1" s="10"/>
      <c r="TNY1" s="10"/>
      <c r="TNZ1" s="10"/>
      <c r="TOA1" s="10"/>
      <c r="TOB1" s="10"/>
      <c r="TOC1" s="10"/>
      <c r="TOD1" s="10"/>
      <c r="TOE1" s="10"/>
      <c r="TOF1" s="10"/>
      <c r="TOG1" s="10"/>
      <c r="TOH1" s="10"/>
      <c r="TOI1" s="10"/>
      <c r="TOJ1" s="10"/>
      <c r="TOK1" s="10"/>
      <c r="TOL1" s="10"/>
      <c r="TOM1" s="10"/>
      <c r="TON1" s="10"/>
      <c r="TOO1" s="10"/>
      <c r="TOP1" s="10"/>
      <c r="TOQ1" s="10"/>
      <c r="TOR1" s="10"/>
      <c r="TOS1" s="10"/>
      <c r="TOT1" s="10"/>
      <c r="TOU1" s="10"/>
      <c r="TOV1" s="10"/>
      <c r="TOW1" s="10"/>
      <c r="TOX1" s="10"/>
      <c r="TOY1" s="10"/>
      <c r="TOZ1" s="10"/>
      <c r="TPA1" s="10"/>
      <c r="TPB1" s="10"/>
      <c r="TPC1" s="10"/>
      <c r="TPD1" s="10"/>
      <c r="TPE1" s="10"/>
      <c r="TPF1" s="10"/>
      <c r="TPG1" s="10"/>
      <c r="TPH1" s="10"/>
      <c r="TPI1" s="10"/>
      <c r="TPJ1" s="10"/>
      <c r="TPK1" s="10"/>
      <c r="TPL1" s="10"/>
      <c r="TPM1" s="10"/>
      <c r="TPN1" s="10"/>
      <c r="TPO1" s="10"/>
      <c r="TPP1" s="10"/>
      <c r="TPQ1" s="10"/>
      <c r="TPR1" s="10"/>
      <c r="TPS1" s="10"/>
      <c r="TPT1" s="10"/>
      <c r="TPU1" s="10"/>
      <c r="TPV1" s="10"/>
      <c r="TPW1" s="10"/>
      <c r="TPX1" s="10"/>
      <c r="TPY1" s="10"/>
      <c r="TPZ1" s="10"/>
      <c r="TQA1" s="10"/>
      <c r="TQB1" s="10"/>
      <c r="TQC1" s="10"/>
      <c r="TQD1" s="10"/>
      <c r="TQE1" s="10"/>
      <c r="TQF1" s="10"/>
      <c r="TQG1" s="10"/>
      <c r="TQH1" s="10"/>
      <c r="TQI1" s="10"/>
      <c r="TQJ1" s="10"/>
      <c r="TQK1" s="10"/>
      <c r="TQL1" s="10"/>
      <c r="TQM1" s="10"/>
      <c r="TQN1" s="10"/>
      <c r="TQO1" s="10"/>
      <c r="TQP1" s="10"/>
      <c r="TQQ1" s="10"/>
      <c r="TQR1" s="10"/>
      <c r="TQS1" s="10"/>
      <c r="TQT1" s="10"/>
      <c r="TQU1" s="10"/>
      <c r="TQV1" s="10"/>
      <c r="TQW1" s="10"/>
      <c r="TQX1" s="10"/>
      <c r="TQY1" s="10"/>
      <c r="TQZ1" s="10"/>
      <c r="TRA1" s="10"/>
      <c r="TRB1" s="10"/>
      <c r="TRC1" s="10"/>
      <c r="TRD1" s="10"/>
      <c r="TRE1" s="10"/>
      <c r="TRF1" s="10"/>
      <c r="TRG1" s="10"/>
      <c r="TRH1" s="10"/>
      <c r="TRI1" s="10"/>
      <c r="TRJ1" s="10"/>
      <c r="TRK1" s="10"/>
      <c r="TRL1" s="10"/>
      <c r="TRM1" s="10"/>
      <c r="TRN1" s="10"/>
      <c r="TRO1" s="10"/>
      <c r="TRP1" s="10"/>
      <c r="TRQ1" s="10"/>
      <c r="TRR1" s="10"/>
      <c r="TRS1" s="10"/>
      <c r="TRT1" s="10"/>
      <c r="TRU1" s="10"/>
      <c r="TRV1" s="10"/>
      <c r="TRW1" s="10"/>
      <c r="TRX1" s="10"/>
      <c r="TRY1" s="10"/>
      <c r="TRZ1" s="10"/>
      <c r="TSA1" s="10"/>
      <c r="TSB1" s="10"/>
      <c r="TSC1" s="10"/>
      <c r="TSD1" s="10"/>
      <c r="TSE1" s="10"/>
      <c r="TSF1" s="10"/>
      <c r="TSG1" s="10"/>
      <c r="TSH1" s="10"/>
      <c r="TSI1" s="10"/>
      <c r="TSJ1" s="10"/>
      <c r="TSK1" s="10"/>
      <c r="TSL1" s="10"/>
      <c r="TSM1" s="10"/>
      <c r="TSN1" s="10"/>
      <c r="TSO1" s="10"/>
      <c r="TSP1" s="10"/>
      <c r="TSQ1" s="10"/>
      <c r="TSR1" s="10"/>
      <c r="TSS1" s="10"/>
      <c r="TST1" s="10"/>
      <c r="TSU1" s="10"/>
      <c r="TSV1" s="10"/>
      <c r="TSW1" s="10"/>
      <c r="TSX1" s="10"/>
      <c r="TSY1" s="10"/>
      <c r="TSZ1" s="10"/>
      <c r="TTA1" s="10"/>
      <c r="TTB1" s="10"/>
      <c r="TTC1" s="10"/>
      <c r="TTD1" s="10"/>
      <c r="TTE1" s="10"/>
      <c r="TTF1" s="10"/>
      <c r="TTG1" s="10"/>
      <c r="TTH1" s="10"/>
      <c r="TTI1" s="10"/>
      <c r="TTJ1" s="10"/>
      <c r="TTK1" s="10"/>
      <c r="TTL1" s="10"/>
      <c r="TTM1" s="10"/>
      <c r="TTN1" s="10"/>
      <c r="TTO1" s="10"/>
      <c r="TTP1" s="10"/>
      <c r="TTQ1" s="10"/>
      <c r="TTR1" s="10"/>
      <c r="TTS1" s="10"/>
      <c r="TTT1" s="10"/>
      <c r="TTU1" s="10"/>
      <c r="TTV1" s="10"/>
      <c r="TTW1" s="10"/>
      <c r="TTX1" s="10"/>
      <c r="TTY1" s="10"/>
      <c r="TTZ1" s="10"/>
      <c r="TUA1" s="10"/>
      <c r="TUB1" s="10"/>
      <c r="TUC1" s="10"/>
      <c r="TUD1" s="10"/>
      <c r="TUE1" s="10"/>
      <c r="TUF1" s="10"/>
      <c r="TUG1" s="10"/>
      <c r="TUH1" s="10"/>
      <c r="TUI1" s="10"/>
      <c r="TUJ1" s="10"/>
      <c r="TUK1" s="10"/>
      <c r="TUL1" s="10"/>
      <c r="TUM1" s="10"/>
      <c r="TUN1" s="10"/>
      <c r="TUO1" s="10"/>
      <c r="TUP1" s="10"/>
      <c r="TUQ1" s="10"/>
      <c r="TUR1" s="10"/>
      <c r="TUS1" s="10"/>
      <c r="TUT1" s="10"/>
      <c r="TUU1" s="10"/>
      <c r="TUV1" s="10"/>
      <c r="TUW1" s="10"/>
      <c r="TUX1" s="10"/>
      <c r="TUY1" s="10"/>
      <c r="TUZ1" s="10"/>
      <c r="TVA1" s="10"/>
      <c r="TVB1" s="10"/>
      <c r="TVC1" s="10"/>
      <c r="TVD1" s="10"/>
      <c r="TVE1" s="10"/>
      <c r="TVF1" s="10"/>
      <c r="TVG1" s="10"/>
      <c r="TVH1" s="10"/>
      <c r="TVI1" s="10"/>
      <c r="TVJ1" s="10"/>
      <c r="TVK1" s="10"/>
      <c r="TVL1" s="10"/>
      <c r="TVM1" s="10"/>
      <c r="TVN1" s="10"/>
      <c r="TVO1" s="10"/>
      <c r="TVP1" s="10"/>
      <c r="TVQ1" s="10"/>
      <c r="TVR1" s="10"/>
      <c r="TVS1" s="10"/>
      <c r="TVT1" s="10"/>
      <c r="TVU1" s="10"/>
      <c r="TVV1" s="10"/>
      <c r="TVW1" s="10"/>
      <c r="TVX1" s="10"/>
      <c r="TVY1" s="10"/>
      <c r="TVZ1" s="10"/>
      <c r="TWA1" s="10"/>
      <c r="TWB1" s="10"/>
      <c r="TWC1" s="10"/>
      <c r="TWD1" s="10"/>
      <c r="TWE1" s="10"/>
      <c r="TWF1" s="10"/>
      <c r="TWG1" s="10"/>
      <c r="TWH1" s="10"/>
      <c r="TWI1" s="10"/>
      <c r="TWJ1" s="10"/>
      <c r="TWK1" s="10"/>
      <c r="TWL1" s="10"/>
      <c r="TWM1" s="10"/>
      <c r="TWN1" s="10"/>
      <c r="TWO1" s="10"/>
      <c r="TWP1" s="10"/>
      <c r="TWQ1" s="10"/>
      <c r="TWR1" s="10"/>
      <c r="TWS1" s="10"/>
      <c r="TWT1" s="10"/>
      <c r="TWU1" s="10"/>
      <c r="TWV1" s="10"/>
      <c r="TWW1" s="10"/>
      <c r="TWX1" s="10"/>
      <c r="TWY1" s="10"/>
      <c r="TWZ1" s="10"/>
      <c r="TXA1" s="10"/>
      <c r="TXB1" s="10"/>
      <c r="TXC1" s="10"/>
      <c r="TXD1" s="10"/>
      <c r="TXE1" s="10"/>
      <c r="TXF1" s="10"/>
      <c r="TXG1" s="10"/>
      <c r="TXH1" s="10"/>
      <c r="TXI1" s="10"/>
      <c r="TXJ1" s="10"/>
      <c r="TXK1" s="10"/>
      <c r="TXL1" s="10"/>
      <c r="TXM1" s="10"/>
      <c r="TXN1" s="10"/>
      <c r="TXO1" s="10"/>
      <c r="TXP1" s="10"/>
      <c r="TXQ1" s="10"/>
      <c r="TXR1" s="10"/>
      <c r="TXS1" s="10"/>
      <c r="TXT1" s="10"/>
      <c r="TXU1" s="10"/>
      <c r="TXV1" s="10"/>
      <c r="TXW1" s="10"/>
      <c r="TXX1" s="10"/>
      <c r="TXY1" s="10"/>
      <c r="TXZ1" s="10"/>
      <c r="TYA1" s="10"/>
      <c r="TYB1" s="10"/>
      <c r="TYC1" s="10"/>
      <c r="TYD1" s="10"/>
      <c r="TYE1" s="10"/>
      <c r="TYF1" s="10"/>
      <c r="TYG1" s="10"/>
      <c r="TYH1" s="10"/>
      <c r="TYI1" s="10"/>
      <c r="TYJ1" s="10"/>
      <c r="TYK1" s="10"/>
      <c r="TYL1" s="10"/>
      <c r="TYM1" s="10"/>
      <c r="TYN1" s="10"/>
      <c r="TYO1" s="10"/>
      <c r="TYP1" s="10"/>
      <c r="TYQ1" s="10"/>
      <c r="TYR1" s="10"/>
      <c r="TYS1" s="10"/>
      <c r="TYT1" s="10"/>
      <c r="TYU1" s="10"/>
      <c r="TYV1" s="10"/>
      <c r="TYW1" s="10"/>
      <c r="TYX1" s="10"/>
      <c r="TYY1" s="10"/>
      <c r="TYZ1" s="10"/>
      <c r="TZA1" s="10"/>
      <c r="TZB1" s="10"/>
      <c r="TZC1" s="10"/>
      <c r="TZD1" s="10"/>
      <c r="TZE1" s="10"/>
      <c r="TZF1" s="10"/>
      <c r="TZG1" s="10"/>
      <c r="TZH1" s="10"/>
      <c r="TZI1" s="10"/>
      <c r="TZJ1" s="10"/>
      <c r="TZK1" s="10"/>
      <c r="TZL1" s="10"/>
      <c r="TZM1" s="10"/>
      <c r="TZN1" s="10"/>
      <c r="TZO1" s="10"/>
      <c r="TZP1" s="10"/>
      <c r="TZQ1" s="10"/>
      <c r="TZR1" s="10"/>
      <c r="TZS1" s="10"/>
      <c r="TZT1" s="10"/>
      <c r="TZU1" s="10"/>
      <c r="TZV1" s="10"/>
      <c r="TZW1" s="10"/>
      <c r="TZX1" s="10"/>
      <c r="TZY1" s="10"/>
      <c r="TZZ1" s="10"/>
      <c r="UAA1" s="10"/>
      <c r="UAB1" s="10"/>
      <c r="UAC1" s="10"/>
      <c r="UAD1" s="10"/>
      <c r="UAE1" s="10"/>
      <c r="UAF1" s="10"/>
      <c r="UAG1" s="10"/>
      <c r="UAH1" s="10"/>
      <c r="UAI1" s="10"/>
      <c r="UAJ1" s="10"/>
      <c r="UAK1" s="10"/>
      <c r="UAL1" s="10"/>
      <c r="UAM1" s="10"/>
      <c r="UAN1" s="10"/>
      <c r="UAO1" s="10"/>
      <c r="UAP1" s="10"/>
      <c r="UAQ1" s="10"/>
      <c r="UAR1" s="10"/>
      <c r="UAS1" s="10"/>
      <c r="UAT1" s="10"/>
      <c r="UAU1" s="10"/>
      <c r="UAV1" s="10"/>
      <c r="UAW1" s="10"/>
      <c r="UAX1" s="10"/>
      <c r="UAY1" s="10"/>
      <c r="UAZ1" s="10"/>
      <c r="UBA1" s="10"/>
      <c r="UBB1" s="10"/>
      <c r="UBC1" s="10"/>
      <c r="UBD1" s="10"/>
      <c r="UBE1" s="10"/>
      <c r="UBF1" s="10"/>
      <c r="UBG1" s="10"/>
      <c r="UBH1" s="10"/>
      <c r="UBI1" s="10"/>
      <c r="UBJ1" s="10"/>
      <c r="UBK1" s="10"/>
      <c r="UBL1" s="10"/>
      <c r="UBM1" s="10"/>
      <c r="UBN1" s="10"/>
      <c r="UBO1" s="10"/>
      <c r="UBP1" s="10"/>
      <c r="UBQ1" s="10"/>
      <c r="UBR1" s="10"/>
      <c r="UBS1" s="10"/>
      <c r="UBT1" s="10"/>
      <c r="UBU1" s="10"/>
      <c r="UBV1" s="10"/>
      <c r="UBW1" s="10"/>
      <c r="UBX1" s="10"/>
      <c r="UBY1" s="10"/>
      <c r="UBZ1" s="10"/>
      <c r="UCA1" s="10"/>
      <c r="UCB1" s="10"/>
      <c r="UCC1" s="10"/>
      <c r="UCD1" s="10"/>
      <c r="UCE1" s="10"/>
      <c r="UCF1" s="10"/>
      <c r="UCG1" s="10"/>
      <c r="UCH1" s="10"/>
      <c r="UCI1" s="10"/>
      <c r="UCJ1" s="10"/>
      <c r="UCK1" s="10"/>
      <c r="UCL1" s="10"/>
      <c r="UCM1" s="10"/>
      <c r="UCN1" s="10"/>
      <c r="UCO1" s="10"/>
      <c r="UCP1" s="10"/>
      <c r="UCQ1" s="10"/>
      <c r="UCR1" s="10"/>
      <c r="UCS1" s="10"/>
      <c r="UCT1" s="10"/>
      <c r="UCU1" s="10"/>
      <c r="UCV1" s="10"/>
      <c r="UCW1" s="10"/>
      <c r="UCX1" s="10"/>
      <c r="UCY1" s="10"/>
      <c r="UCZ1" s="10"/>
      <c r="UDA1" s="10"/>
      <c r="UDB1" s="10"/>
      <c r="UDC1" s="10"/>
      <c r="UDD1" s="10"/>
      <c r="UDE1" s="10"/>
      <c r="UDF1" s="10"/>
      <c r="UDG1" s="10"/>
      <c r="UDH1" s="10"/>
      <c r="UDI1" s="10"/>
      <c r="UDJ1" s="10"/>
      <c r="UDK1" s="10"/>
      <c r="UDL1" s="10"/>
      <c r="UDM1" s="10"/>
      <c r="UDN1" s="10"/>
      <c r="UDO1" s="10"/>
      <c r="UDP1" s="10"/>
      <c r="UDQ1" s="10"/>
      <c r="UDR1" s="10"/>
      <c r="UDS1" s="10"/>
      <c r="UDT1" s="10"/>
      <c r="UDU1" s="10"/>
      <c r="UDV1" s="10"/>
      <c r="UDW1" s="10"/>
      <c r="UDX1" s="10"/>
      <c r="UDY1" s="10"/>
      <c r="UDZ1" s="10"/>
      <c r="UEA1" s="10"/>
      <c r="UEB1" s="10"/>
      <c r="UEC1" s="10"/>
      <c r="UED1" s="10"/>
      <c r="UEE1" s="10"/>
      <c r="UEF1" s="10"/>
      <c r="UEG1" s="10"/>
      <c r="UEH1" s="10"/>
      <c r="UEI1" s="10"/>
      <c r="UEJ1" s="10"/>
      <c r="UEK1" s="10"/>
      <c r="UEL1" s="10"/>
      <c r="UEM1" s="10"/>
      <c r="UEN1" s="10"/>
      <c r="UEO1" s="10"/>
      <c r="UEP1" s="10"/>
      <c r="UEQ1" s="10"/>
      <c r="UER1" s="10"/>
      <c r="UES1" s="10"/>
      <c r="UET1" s="10"/>
      <c r="UEU1" s="10"/>
      <c r="UEV1" s="10"/>
      <c r="UEW1" s="10"/>
      <c r="UEX1" s="10"/>
      <c r="UEY1" s="10"/>
      <c r="UEZ1" s="10"/>
      <c r="UFA1" s="10"/>
      <c r="UFB1" s="10"/>
      <c r="UFC1" s="10"/>
      <c r="UFD1" s="10"/>
      <c r="UFE1" s="10"/>
      <c r="UFF1" s="10"/>
      <c r="UFG1" s="10"/>
      <c r="UFH1" s="10"/>
      <c r="UFI1" s="10"/>
      <c r="UFJ1" s="10"/>
      <c r="UFK1" s="10"/>
      <c r="UFL1" s="10"/>
      <c r="UFM1" s="10"/>
      <c r="UFN1" s="10"/>
      <c r="UFO1" s="10"/>
      <c r="UFP1" s="10"/>
      <c r="UFQ1" s="10"/>
      <c r="UFR1" s="10"/>
      <c r="UFS1" s="10"/>
      <c r="UFT1" s="10"/>
      <c r="UFU1" s="10"/>
      <c r="UFV1" s="10"/>
      <c r="UFW1" s="10"/>
      <c r="UFX1" s="10"/>
      <c r="UFY1" s="10"/>
      <c r="UFZ1" s="10"/>
      <c r="UGA1" s="10"/>
      <c r="UGB1" s="10"/>
      <c r="UGC1" s="10"/>
      <c r="UGD1" s="10"/>
      <c r="UGE1" s="10"/>
      <c r="UGF1" s="10"/>
      <c r="UGG1" s="10"/>
      <c r="UGH1" s="10"/>
      <c r="UGI1" s="10"/>
      <c r="UGJ1" s="10"/>
      <c r="UGK1" s="10"/>
      <c r="UGL1" s="10"/>
      <c r="UGM1" s="10"/>
      <c r="UGN1" s="10"/>
      <c r="UGO1" s="10"/>
      <c r="UGP1" s="10"/>
      <c r="UGQ1" s="10"/>
      <c r="UGR1" s="10"/>
      <c r="UGS1" s="10"/>
      <c r="UGT1" s="10"/>
      <c r="UGU1" s="10"/>
      <c r="UGV1" s="10"/>
      <c r="UGW1" s="10"/>
      <c r="UGX1" s="10"/>
      <c r="UGY1" s="10"/>
      <c r="UGZ1" s="10"/>
      <c r="UHA1" s="10"/>
      <c r="UHB1" s="10"/>
      <c r="UHC1" s="10"/>
      <c r="UHD1" s="10"/>
      <c r="UHE1" s="10"/>
      <c r="UHF1" s="10"/>
      <c r="UHG1" s="10"/>
      <c r="UHH1" s="10"/>
      <c r="UHI1" s="10"/>
      <c r="UHJ1" s="10"/>
      <c r="UHK1" s="10"/>
      <c r="UHL1" s="10"/>
      <c r="UHM1" s="10"/>
      <c r="UHN1" s="10"/>
      <c r="UHO1" s="10"/>
      <c r="UHP1" s="10"/>
      <c r="UHQ1" s="10"/>
      <c r="UHR1" s="10"/>
      <c r="UHS1" s="10"/>
      <c r="UHT1" s="10"/>
      <c r="UHU1" s="10"/>
      <c r="UHV1" s="10"/>
      <c r="UHW1" s="10"/>
      <c r="UHX1" s="10"/>
      <c r="UHY1" s="10"/>
      <c r="UHZ1" s="10"/>
      <c r="UIA1" s="10"/>
      <c r="UIB1" s="10"/>
      <c r="UIC1" s="10"/>
      <c r="UID1" s="10"/>
      <c r="UIE1" s="10"/>
      <c r="UIF1" s="10"/>
      <c r="UIG1" s="10"/>
      <c r="UIH1" s="10"/>
      <c r="UII1" s="10"/>
      <c r="UIJ1" s="10"/>
      <c r="UIK1" s="10"/>
      <c r="UIL1" s="10"/>
      <c r="UIM1" s="10"/>
      <c r="UIN1" s="10"/>
      <c r="UIO1" s="10"/>
      <c r="UIP1" s="10"/>
      <c r="UIQ1" s="10"/>
      <c r="UIR1" s="10"/>
      <c r="UIS1" s="10"/>
      <c r="UIT1" s="10"/>
      <c r="UIU1" s="10"/>
      <c r="UIV1" s="10"/>
      <c r="UIW1" s="10"/>
      <c r="UIX1" s="10"/>
      <c r="UIY1" s="10"/>
      <c r="UIZ1" s="10"/>
      <c r="UJA1" s="10"/>
      <c r="UJB1" s="10"/>
      <c r="UJC1" s="10"/>
      <c r="UJD1" s="10"/>
      <c r="UJE1" s="10"/>
      <c r="UJF1" s="10"/>
      <c r="UJG1" s="10"/>
      <c r="UJH1" s="10"/>
      <c r="UJI1" s="10"/>
      <c r="UJJ1" s="10"/>
      <c r="UJK1" s="10"/>
      <c r="UJL1" s="10"/>
      <c r="UJM1" s="10"/>
      <c r="UJN1" s="10"/>
      <c r="UJO1" s="10"/>
      <c r="UJP1" s="10"/>
      <c r="UJQ1" s="10"/>
      <c r="UJR1" s="10"/>
      <c r="UJS1" s="10"/>
      <c r="UJT1" s="10"/>
      <c r="UJU1" s="10"/>
      <c r="UJV1" s="10"/>
      <c r="UJW1" s="10"/>
      <c r="UJX1" s="10"/>
      <c r="UJY1" s="10"/>
      <c r="UJZ1" s="10"/>
      <c r="UKA1" s="10"/>
      <c r="UKB1" s="10"/>
      <c r="UKC1" s="10"/>
      <c r="UKD1" s="10"/>
      <c r="UKE1" s="10"/>
      <c r="UKF1" s="10"/>
      <c r="UKG1" s="10"/>
      <c r="UKH1" s="10"/>
      <c r="UKI1" s="10"/>
      <c r="UKJ1" s="10"/>
      <c r="UKK1" s="10"/>
      <c r="UKL1" s="10"/>
      <c r="UKM1" s="10"/>
      <c r="UKN1" s="10"/>
      <c r="UKO1" s="10"/>
      <c r="UKP1" s="10"/>
      <c r="UKQ1" s="10"/>
      <c r="UKR1" s="10"/>
      <c r="UKS1" s="10"/>
      <c r="UKT1" s="10"/>
      <c r="UKU1" s="10"/>
      <c r="UKV1" s="10"/>
      <c r="UKW1" s="10"/>
      <c r="UKX1" s="10"/>
      <c r="UKY1" s="10"/>
      <c r="UKZ1" s="10"/>
      <c r="ULA1" s="10"/>
      <c r="ULB1" s="10"/>
      <c r="ULC1" s="10"/>
      <c r="ULD1" s="10"/>
      <c r="ULE1" s="10"/>
      <c r="ULF1" s="10"/>
      <c r="ULG1" s="10"/>
      <c r="ULH1" s="10"/>
      <c r="ULI1" s="10"/>
      <c r="ULJ1" s="10"/>
      <c r="ULK1" s="10"/>
      <c r="ULL1" s="10"/>
      <c r="ULM1" s="10"/>
      <c r="ULN1" s="10"/>
      <c r="ULO1" s="10"/>
      <c r="ULP1" s="10"/>
      <c r="ULQ1" s="10"/>
      <c r="ULR1" s="10"/>
      <c r="ULS1" s="10"/>
      <c r="ULT1" s="10"/>
      <c r="ULU1" s="10"/>
      <c r="ULV1" s="10"/>
      <c r="ULW1" s="10"/>
      <c r="ULX1" s="10"/>
      <c r="ULY1" s="10"/>
      <c r="ULZ1" s="10"/>
      <c r="UMA1" s="10"/>
      <c r="UMB1" s="10"/>
      <c r="UMC1" s="10"/>
      <c r="UMD1" s="10"/>
      <c r="UME1" s="10"/>
      <c r="UMF1" s="10"/>
      <c r="UMG1" s="10"/>
      <c r="UMH1" s="10"/>
      <c r="UMI1" s="10"/>
      <c r="UMJ1" s="10"/>
      <c r="UMK1" s="10"/>
      <c r="UML1" s="10"/>
      <c r="UMM1" s="10"/>
      <c r="UMN1" s="10"/>
      <c r="UMO1" s="10"/>
      <c r="UMP1" s="10"/>
      <c r="UMQ1" s="10"/>
      <c r="UMR1" s="10"/>
      <c r="UMS1" s="10"/>
      <c r="UMT1" s="10"/>
      <c r="UMU1" s="10"/>
      <c r="UMV1" s="10"/>
      <c r="UMW1" s="10"/>
      <c r="UMX1" s="10"/>
      <c r="UMY1" s="10"/>
      <c r="UMZ1" s="10"/>
      <c r="UNA1" s="10"/>
      <c r="UNB1" s="10"/>
      <c r="UNC1" s="10"/>
      <c r="UND1" s="10"/>
      <c r="UNE1" s="10"/>
      <c r="UNF1" s="10"/>
      <c r="UNG1" s="10"/>
      <c r="UNH1" s="10"/>
      <c r="UNI1" s="10"/>
      <c r="UNJ1" s="10"/>
      <c r="UNK1" s="10"/>
      <c r="UNL1" s="10"/>
      <c r="UNM1" s="10"/>
      <c r="UNN1" s="10"/>
      <c r="UNO1" s="10"/>
      <c r="UNP1" s="10"/>
      <c r="UNQ1" s="10"/>
      <c r="UNR1" s="10"/>
      <c r="UNS1" s="10"/>
      <c r="UNT1" s="10"/>
      <c r="UNU1" s="10"/>
      <c r="UNV1" s="10"/>
      <c r="UNW1" s="10"/>
      <c r="UNX1" s="10"/>
      <c r="UNY1" s="10"/>
      <c r="UNZ1" s="10"/>
      <c r="UOA1" s="10"/>
      <c r="UOB1" s="10"/>
      <c r="UOC1" s="10"/>
      <c r="UOD1" s="10"/>
      <c r="UOE1" s="10"/>
      <c r="UOF1" s="10"/>
      <c r="UOG1" s="10"/>
      <c r="UOH1" s="10"/>
      <c r="UOI1" s="10"/>
      <c r="UOJ1" s="10"/>
      <c r="UOK1" s="10"/>
      <c r="UOL1" s="10"/>
      <c r="UOM1" s="10"/>
      <c r="UON1" s="10"/>
      <c r="UOO1" s="10"/>
      <c r="UOP1" s="10"/>
      <c r="UOQ1" s="10"/>
      <c r="UOR1" s="10"/>
      <c r="UOS1" s="10"/>
      <c r="UOT1" s="10"/>
      <c r="UOU1" s="10"/>
      <c r="UOV1" s="10"/>
      <c r="UOW1" s="10"/>
      <c r="UOX1" s="10"/>
      <c r="UOY1" s="10"/>
      <c r="UOZ1" s="10"/>
      <c r="UPA1" s="10"/>
      <c r="UPB1" s="10"/>
      <c r="UPC1" s="10"/>
      <c r="UPD1" s="10"/>
      <c r="UPE1" s="10"/>
      <c r="UPF1" s="10"/>
      <c r="UPG1" s="10"/>
      <c r="UPH1" s="10"/>
      <c r="UPI1" s="10"/>
      <c r="UPJ1" s="10"/>
      <c r="UPK1" s="10"/>
      <c r="UPL1" s="10"/>
      <c r="UPM1" s="10"/>
      <c r="UPN1" s="10"/>
      <c r="UPO1" s="10"/>
      <c r="UPP1" s="10"/>
      <c r="UPQ1" s="10"/>
      <c r="UPR1" s="10"/>
      <c r="UPS1" s="10"/>
      <c r="UPT1" s="10"/>
      <c r="UPU1" s="10"/>
      <c r="UPV1" s="10"/>
      <c r="UPW1" s="10"/>
      <c r="UPX1" s="10"/>
      <c r="UPY1" s="10"/>
      <c r="UPZ1" s="10"/>
      <c r="UQA1" s="10"/>
      <c r="UQB1" s="10"/>
      <c r="UQC1" s="10"/>
      <c r="UQD1" s="10"/>
      <c r="UQE1" s="10"/>
      <c r="UQF1" s="10"/>
      <c r="UQG1" s="10"/>
      <c r="UQH1" s="10"/>
      <c r="UQI1" s="10"/>
      <c r="UQJ1" s="10"/>
      <c r="UQK1" s="10"/>
      <c r="UQL1" s="10"/>
      <c r="UQM1" s="10"/>
      <c r="UQN1" s="10"/>
      <c r="UQO1" s="10"/>
      <c r="UQP1" s="10"/>
      <c r="UQQ1" s="10"/>
      <c r="UQR1" s="10"/>
      <c r="UQS1" s="10"/>
      <c r="UQT1" s="10"/>
      <c r="UQU1" s="10"/>
      <c r="UQV1" s="10"/>
      <c r="UQW1" s="10"/>
      <c r="UQX1" s="10"/>
      <c r="UQY1" s="10"/>
      <c r="UQZ1" s="10"/>
      <c r="URA1" s="10"/>
      <c r="URB1" s="10"/>
      <c r="URC1" s="10"/>
      <c r="URD1" s="10"/>
      <c r="URE1" s="10"/>
      <c r="URF1" s="10"/>
      <c r="URG1" s="10"/>
      <c r="URH1" s="10"/>
      <c r="URI1" s="10"/>
      <c r="URJ1" s="10"/>
      <c r="URK1" s="10"/>
      <c r="URL1" s="10"/>
      <c r="URM1" s="10"/>
      <c r="URN1" s="10"/>
      <c r="URO1" s="10"/>
      <c r="URP1" s="10"/>
      <c r="URQ1" s="10"/>
      <c r="URR1" s="10"/>
      <c r="URS1" s="10"/>
      <c r="URT1" s="10"/>
      <c r="URU1" s="10"/>
      <c r="URV1" s="10"/>
      <c r="URW1" s="10"/>
      <c r="URX1" s="10"/>
      <c r="URY1" s="10"/>
      <c r="URZ1" s="10"/>
      <c r="USA1" s="10"/>
      <c r="USB1" s="10"/>
      <c r="USC1" s="10"/>
      <c r="USD1" s="10"/>
      <c r="USE1" s="10"/>
      <c r="USF1" s="10"/>
      <c r="USG1" s="10"/>
      <c r="USH1" s="10"/>
      <c r="USI1" s="10"/>
      <c r="USJ1" s="10"/>
      <c r="USK1" s="10"/>
      <c r="USL1" s="10"/>
      <c r="USM1" s="10"/>
      <c r="USN1" s="10"/>
      <c r="USO1" s="10"/>
      <c r="USP1" s="10"/>
      <c r="USQ1" s="10"/>
      <c r="USR1" s="10"/>
      <c r="USS1" s="10"/>
      <c r="UST1" s="10"/>
      <c r="USU1" s="10"/>
      <c r="USV1" s="10"/>
      <c r="USW1" s="10"/>
      <c r="USX1" s="10"/>
      <c r="USY1" s="10"/>
      <c r="USZ1" s="10"/>
      <c r="UTA1" s="10"/>
      <c r="UTB1" s="10"/>
      <c r="UTC1" s="10"/>
      <c r="UTD1" s="10"/>
      <c r="UTE1" s="10"/>
      <c r="UTF1" s="10"/>
      <c r="UTG1" s="10"/>
      <c r="UTH1" s="10"/>
      <c r="UTI1" s="10"/>
      <c r="UTJ1" s="10"/>
      <c r="UTK1" s="10"/>
      <c r="UTL1" s="10"/>
      <c r="UTM1" s="10"/>
      <c r="UTN1" s="10"/>
      <c r="UTO1" s="10"/>
      <c r="UTP1" s="10"/>
      <c r="UTQ1" s="10"/>
      <c r="UTR1" s="10"/>
      <c r="UTS1" s="10"/>
      <c r="UTT1" s="10"/>
      <c r="UTU1" s="10"/>
      <c r="UTV1" s="10"/>
      <c r="UTW1" s="10"/>
      <c r="UTX1" s="10"/>
      <c r="UTY1" s="10"/>
      <c r="UTZ1" s="10"/>
      <c r="UUA1" s="10"/>
      <c r="UUB1" s="10"/>
      <c r="UUC1" s="10"/>
      <c r="UUD1" s="10"/>
      <c r="UUE1" s="10"/>
      <c r="UUF1" s="10"/>
      <c r="UUG1" s="10"/>
      <c r="UUH1" s="10"/>
      <c r="UUI1" s="10"/>
      <c r="UUJ1" s="10"/>
      <c r="UUK1" s="10"/>
      <c r="UUL1" s="10"/>
      <c r="UUM1" s="10"/>
      <c r="UUN1" s="10"/>
      <c r="UUO1" s="10"/>
      <c r="UUP1" s="10"/>
      <c r="UUQ1" s="10"/>
      <c r="UUR1" s="10"/>
      <c r="UUS1" s="10"/>
      <c r="UUT1" s="10"/>
      <c r="UUU1" s="10"/>
      <c r="UUV1" s="10"/>
      <c r="UUW1" s="10"/>
      <c r="UUX1" s="10"/>
      <c r="UUY1" s="10"/>
      <c r="UUZ1" s="10"/>
      <c r="UVA1" s="10"/>
      <c r="UVB1" s="10"/>
      <c r="UVC1" s="10"/>
      <c r="UVD1" s="10"/>
      <c r="UVE1" s="10"/>
      <c r="UVF1" s="10"/>
      <c r="UVG1" s="10"/>
      <c r="UVH1" s="10"/>
      <c r="UVI1" s="10"/>
      <c r="UVJ1" s="10"/>
      <c r="UVK1" s="10"/>
      <c r="UVL1" s="10"/>
      <c r="UVM1" s="10"/>
      <c r="UVN1" s="10"/>
      <c r="UVO1" s="10"/>
      <c r="UVP1" s="10"/>
      <c r="UVQ1" s="10"/>
      <c r="UVR1" s="10"/>
      <c r="UVS1" s="10"/>
      <c r="UVT1" s="10"/>
      <c r="UVU1" s="10"/>
      <c r="UVV1" s="10"/>
      <c r="UVW1" s="10"/>
      <c r="UVX1" s="10"/>
      <c r="UVY1" s="10"/>
      <c r="UVZ1" s="10"/>
      <c r="UWA1" s="10"/>
      <c r="UWB1" s="10"/>
      <c r="UWC1" s="10"/>
      <c r="UWD1" s="10"/>
      <c r="UWE1" s="10"/>
      <c r="UWF1" s="10"/>
      <c r="UWG1" s="10"/>
      <c r="UWH1" s="10"/>
      <c r="UWI1" s="10"/>
      <c r="UWJ1" s="10"/>
      <c r="UWK1" s="10"/>
      <c r="UWL1" s="10"/>
      <c r="UWM1" s="10"/>
      <c r="UWN1" s="10"/>
      <c r="UWO1" s="10"/>
      <c r="UWP1" s="10"/>
      <c r="UWQ1" s="10"/>
      <c r="UWR1" s="10"/>
      <c r="UWS1" s="10"/>
      <c r="UWT1" s="10"/>
      <c r="UWU1" s="10"/>
      <c r="UWV1" s="10"/>
      <c r="UWW1" s="10"/>
      <c r="UWX1" s="10"/>
      <c r="UWY1" s="10"/>
      <c r="UWZ1" s="10"/>
      <c r="UXA1" s="10"/>
      <c r="UXB1" s="10"/>
      <c r="UXC1" s="10"/>
      <c r="UXD1" s="10"/>
      <c r="UXE1" s="10"/>
      <c r="UXF1" s="10"/>
      <c r="UXG1" s="10"/>
      <c r="UXH1" s="10"/>
      <c r="UXI1" s="10"/>
      <c r="UXJ1" s="10"/>
      <c r="UXK1" s="10"/>
      <c r="UXL1" s="10"/>
      <c r="UXM1" s="10"/>
      <c r="UXN1" s="10"/>
      <c r="UXO1" s="10"/>
      <c r="UXP1" s="10"/>
      <c r="UXQ1" s="10"/>
      <c r="UXR1" s="10"/>
      <c r="UXS1" s="10"/>
      <c r="UXT1" s="10"/>
      <c r="UXU1" s="10"/>
      <c r="UXV1" s="10"/>
      <c r="UXW1" s="10"/>
      <c r="UXX1" s="10"/>
      <c r="UXY1" s="10"/>
      <c r="UXZ1" s="10"/>
      <c r="UYA1" s="10"/>
      <c r="UYB1" s="10"/>
      <c r="UYC1" s="10"/>
      <c r="UYD1" s="10"/>
      <c r="UYE1" s="10"/>
      <c r="UYF1" s="10"/>
      <c r="UYG1" s="10"/>
      <c r="UYH1" s="10"/>
      <c r="UYI1" s="10"/>
      <c r="UYJ1" s="10"/>
      <c r="UYK1" s="10"/>
      <c r="UYL1" s="10"/>
      <c r="UYM1" s="10"/>
      <c r="UYN1" s="10"/>
      <c r="UYO1" s="10"/>
      <c r="UYP1" s="10"/>
      <c r="UYQ1" s="10"/>
      <c r="UYR1" s="10"/>
      <c r="UYS1" s="10"/>
      <c r="UYT1" s="10"/>
      <c r="UYU1" s="10"/>
      <c r="UYV1" s="10"/>
      <c r="UYW1" s="10"/>
      <c r="UYX1" s="10"/>
      <c r="UYY1" s="10"/>
      <c r="UYZ1" s="10"/>
      <c r="UZA1" s="10"/>
      <c r="UZB1" s="10"/>
      <c r="UZC1" s="10"/>
      <c r="UZD1" s="10"/>
      <c r="UZE1" s="10"/>
      <c r="UZF1" s="10"/>
      <c r="UZG1" s="10"/>
      <c r="UZH1" s="10"/>
      <c r="UZI1" s="10"/>
      <c r="UZJ1" s="10"/>
      <c r="UZK1" s="10"/>
      <c r="UZL1" s="10"/>
      <c r="UZM1" s="10"/>
      <c r="UZN1" s="10"/>
      <c r="UZO1" s="10"/>
      <c r="UZP1" s="10"/>
      <c r="UZQ1" s="10"/>
      <c r="UZR1" s="10"/>
      <c r="UZS1" s="10"/>
      <c r="UZT1" s="10"/>
      <c r="UZU1" s="10"/>
      <c r="UZV1" s="10"/>
      <c r="UZW1" s="10"/>
      <c r="UZX1" s="10"/>
      <c r="UZY1" s="10"/>
      <c r="UZZ1" s="10"/>
      <c r="VAA1" s="10"/>
      <c r="VAB1" s="10"/>
      <c r="VAC1" s="10"/>
      <c r="VAD1" s="10"/>
      <c r="VAE1" s="10"/>
      <c r="VAF1" s="10"/>
      <c r="VAG1" s="10"/>
      <c r="VAH1" s="10"/>
      <c r="VAI1" s="10"/>
      <c r="VAJ1" s="10"/>
      <c r="VAK1" s="10"/>
      <c r="VAL1" s="10"/>
      <c r="VAM1" s="10"/>
      <c r="VAN1" s="10"/>
      <c r="VAO1" s="10"/>
      <c r="VAP1" s="10"/>
      <c r="VAQ1" s="10"/>
      <c r="VAR1" s="10"/>
      <c r="VAS1" s="10"/>
      <c r="VAT1" s="10"/>
      <c r="VAU1" s="10"/>
      <c r="VAV1" s="10"/>
      <c r="VAW1" s="10"/>
      <c r="VAX1" s="10"/>
      <c r="VAY1" s="10"/>
      <c r="VAZ1" s="10"/>
      <c r="VBA1" s="10"/>
      <c r="VBB1" s="10"/>
      <c r="VBC1" s="10"/>
      <c r="VBD1" s="10"/>
      <c r="VBE1" s="10"/>
      <c r="VBF1" s="10"/>
      <c r="VBG1" s="10"/>
      <c r="VBH1" s="10"/>
      <c r="VBI1" s="10"/>
      <c r="VBJ1" s="10"/>
      <c r="VBK1" s="10"/>
      <c r="VBL1" s="10"/>
      <c r="VBM1" s="10"/>
      <c r="VBN1" s="10"/>
      <c r="VBO1" s="10"/>
      <c r="VBP1" s="10"/>
      <c r="VBQ1" s="10"/>
      <c r="VBR1" s="10"/>
      <c r="VBS1" s="10"/>
      <c r="VBT1" s="10"/>
      <c r="VBU1" s="10"/>
      <c r="VBV1" s="10"/>
      <c r="VBW1" s="10"/>
      <c r="VBX1" s="10"/>
      <c r="VBY1" s="10"/>
      <c r="VBZ1" s="10"/>
      <c r="VCA1" s="10"/>
      <c r="VCB1" s="10"/>
      <c r="VCC1" s="10"/>
      <c r="VCD1" s="10"/>
      <c r="VCE1" s="10"/>
      <c r="VCF1" s="10"/>
      <c r="VCG1" s="10"/>
      <c r="VCH1" s="10"/>
      <c r="VCI1" s="10"/>
      <c r="VCJ1" s="10"/>
      <c r="VCK1" s="10"/>
      <c r="VCL1" s="10"/>
      <c r="VCM1" s="10"/>
      <c r="VCN1" s="10"/>
      <c r="VCO1" s="10"/>
      <c r="VCP1" s="10"/>
      <c r="VCQ1" s="10"/>
      <c r="VCR1" s="10"/>
      <c r="VCS1" s="10"/>
      <c r="VCT1" s="10"/>
      <c r="VCU1" s="10"/>
      <c r="VCV1" s="10"/>
      <c r="VCW1" s="10"/>
      <c r="VCX1" s="10"/>
      <c r="VCY1" s="10"/>
      <c r="VCZ1" s="10"/>
      <c r="VDA1" s="10"/>
      <c r="VDB1" s="10"/>
      <c r="VDC1" s="10"/>
      <c r="VDD1" s="10"/>
      <c r="VDE1" s="10"/>
      <c r="VDF1" s="10"/>
      <c r="VDG1" s="10"/>
      <c r="VDH1" s="10"/>
      <c r="VDI1" s="10"/>
      <c r="VDJ1" s="10"/>
      <c r="VDK1" s="10"/>
      <c r="VDL1" s="10"/>
      <c r="VDM1" s="10"/>
      <c r="VDN1" s="10"/>
      <c r="VDO1" s="10"/>
      <c r="VDP1" s="10"/>
      <c r="VDQ1" s="10"/>
      <c r="VDR1" s="10"/>
      <c r="VDS1" s="10"/>
      <c r="VDT1" s="10"/>
      <c r="VDU1" s="10"/>
      <c r="VDV1" s="10"/>
      <c r="VDW1" s="10"/>
      <c r="VDX1" s="10"/>
      <c r="VDY1" s="10"/>
      <c r="VDZ1" s="10"/>
      <c r="VEA1" s="10"/>
      <c r="VEB1" s="10"/>
      <c r="VEC1" s="10"/>
      <c r="VED1" s="10"/>
      <c r="VEE1" s="10"/>
      <c r="VEF1" s="10"/>
      <c r="VEG1" s="10"/>
      <c r="VEH1" s="10"/>
      <c r="VEI1" s="10"/>
      <c r="VEJ1" s="10"/>
      <c r="VEK1" s="10"/>
      <c r="VEL1" s="10"/>
      <c r="VEM1" s="10"/>
      <c r="VEN1" s="10"/>
      <c r="VEO1" s="10"/>
      <c r="VEP1" s="10"/>
      <c r="VEQ1" s="10"/>
      <c r="VER1" s="10"/>
      <c r="VES1" s="10"/>
      <c r="VET1" s="10"/>
      <c r="VEU1" s="10"/>
      <c r="VEV1" s="10"/>
      <c r="VEW1" s="10"/>
      <c r="VEX1" s="10"/>
      <c r="VEY1" s="10"/>
      <c r="VEZ1" s="10"/>
      <c r="VFA1" s="10"/>
      <c r="VFB1" s="10"/>
      <c r="VFC1" s="10"/>
      <c r="VFD1" s="10"/>
      <c r="VFE1" s="10"/>
      <c r="VFF1" s="10"/>
      <c r="VFG1" s="10"/>
      <c r="VFH1" s="10"/>
      <c r="VFI1" s="10"/>
      <c r="VFJ1" s="10"/>
      <c r="VFK1" s="10"/>
      <c r="VFL1" s="10"/>
      <c r="VFM1" s="10"/>
      <c r="VFN1" s="10"/>
      <c r="VFO1" s="10"/>
      <c r="VFP1" s="10"/>
      <c r="VFQ1" s="10"/>
      <c r="VFR1" s="10"/>
      <c r="VFS1" s="10"/>
      <c r="VFT1" s="10"/>
      <c r="VFU1" s="10"/>
      <c r="VFV1" s="10"/>
      <c r="VFW1" s="10"/>
      <c r="VFX1" s="10"/>
      <c r="VFY1" s="10"/>
      <c r="VFZ1" s="10"/>
      <c r="VGA1" s="10"/>
      <c r="VGB1" s="10"/>
      <c r="VGC1" s="10"/>
      <c r="VGD1" s="10"/>
      <c r="VGE1" s="10"/>
      <c r="VGF1" s="10"/>
      <c r="VGG1" s="10"/>
      <c r="VGH1" s="10"/>
      <c r="VGI1" s="10"/>
      <c r="VGJ1" s="10"/>
      <c r="VGK1" s="10"/>
      <c r="VGL1" s="10"/>
      <c r="VGM1" s="10"/>
      <c r="VGN1" s="10"/>
      <c r="VGO1" s="10"/>
      <c r="VGP1" s="10"/>
      <c r="VGQ1" s="10"/>
      <c r="VGR1" s="10"/>
      <c r="VGS1" s="10"/>
      <c r="VGT1" s="10"/>
      <c r="VGU1" s="10"/>
      <c r="VGV1" s="10"/>
      <c r="VGW1" s="10"/>
      <c r="VGX1" s="10"/>
      <c r="VGY1" s="10"/>
      <c r="VGZ1" s="10"/>
      <c r="VHA1" s="10"/>
      <c r="VHB1" s="10"/>
      <c r="VHC1" s="10"/>
      <c r="VHD1" s="10"/>
      <c r="VHE1" s="10"/>
      <c r="VHF1" s="10"/>
      <c r="VHG1" s="10"/>
      <c r="VHH1" s="10"/>
      <c r="VHI1" s="10"/>
      <c r="VHJ1" s="10"/>
      <c r="VHK1" s="10"/>
      <c r="VHL1" s="10"/>
      <c r="VHM1" s="10"/>
      <c r="VHN1" s="10"/>
      <c r="VHO1" s="10"/>
      <c r="VHP1" s="10"/>
      <c r="VHQ1" s="10"/>
      <c r="VHR1" s="10"/>
      <c r="VHS1" s="10"/>
      <c r="VHT1" s="10"/>
      <c r="VHU1" s="10"/>
      <c r="VHV1" s="10"/>
      <c r="VHW1" s="10"/>
      <c r="VHX1" s="10"/>
      <c r="VHY1" s="10"/>
      <c r="VHZ1" s="10"/>
      <c r="VIA1" s="10"/>
      <c r="VIB1" s="10"/>
      <c r="VIC1" s="10"/>
      <c r="VID1" s="10"/>
      <c r="VIE1" s="10"/>
      <c r="VIF1" s="10"/>
      <c r="VIG1" s="10"/>
      <c r="VIH1" s="10"/>
      <c r="VII1" s="10"/>
      <c r="VIJ1" s="10"/>
      <c r="VIK1" s="10"/>
      <c r="VIL1" s="10"/>
      <c r="VIM1" s="10"/>
      <c r="VIN1" s="10"/>
      <c r="VIO1" s="10"/>
      <c r="VIP1" s="10"/>
      <c r="VIQ1" s="10"/>
      <c r="VIR1" s="10"/>
      <c r="VIS1" s="10"/>
      <c r="VIT1" s="10"/>
      <c r="VIU1" s="10"/>
      <c r="VIV1" s="10"/>
      <c r="VIW1" s="10"/>
      <c r="VIX1" s="10"/>
      <c r="VIY1" s="10"/>
      <c r="VIZ1" s="10"/>
      <c r="VJA1" s="10"/>
      <c r="VJB1" s="10"/>
      <c r="VJC1" s="10"/>
      <c r="VJD1" s="10"/>
      <c r="VJE1" s="10"/>
      <c r="VJF1" s="10"/>
      <c r="VJG1" s="10"/>
      <c r="VJH1" s="10"/>
      <c r="VJI1" s="10"/>
      <c r="VJJ1" s="10"/>
      <c r="VJK1" s="10"/>
      <c r="VJL1" s="10"/>
      <c r="VJM1" s="10"/>
      <c r="VJN1" s="10"/>
      <c r="VJO1" s="10"/>
      <c r="VJP1" s="10"/>
      <c r="VJQ1" s="10"/>
      <c r="VJR1" s="10"/>
      <c r="VJS1" s="10"/>
      <c r="VJT1" s="10"/>
      <c r="VJU1" s="10"/>
      <c r="VJV1" s="10"/>
      <c r="VJW1" s="10"/>
      <c r="VJX1" s="10"/>
      <c r="VJY1" s="10"/>
      <c r="VJZ1" s="10"/>
      <c r="VKA1" s="10"/>
      <c r="VKB1" s="10"/>
      <c r="VKC1" s="10"/>
      <c r="VKD1" s="10"/>
      <c r="VKE1" s="10"/>
      <c r="VKF1" s="10"/>
      <c r="VKG1" s="10"/>
      <c r="VKH1" s="10"/>
      <c r="VKI1" s="10"/>
      <c r="VKJ1" s="10"/>
      <c r="VKK1" s="10"/>
      <c r="VKL1" s="10"/>
      <c r="VKM1" s="10"/>
      <c r="VKN1" s="10"/>
      <c r="VKO1" s="10"/>
      <c r="VKP1" s="10"/>
      <c r="VKQ1" s="10"/>
      <c r="VKR1" s="10"/>
      <c r="VKS1" s="10"/>
      <c r="VKT1" s="10"/>
      <c r="VKU1" s="10"/>
      <c r="VKV1" s="10"/>
      <c r="VKW1" s="10"/>
      <c r="VKX1" s="10"/>
      <c r="VKY1" s="10"/>
      <c r="VKZ1" s="10"/>
      <c r="VLA1" s="10"/>
      <c r="VLB1" s="10"/>
      <c r="VLC1" s="10"/>
      <c r="VLD1" s="10"/>
      <c r="VLE1" s="10"/>
      <c r="VLF1" s="10"/>
      <c r="VLG1" s="10"/>
      <c r="VLH1" s="10"/>
      <c r="VLI1" s="10"/>
      <c r="VLJ1" s="10"/>
      <c r="VLK1" s="10"/>
      <c r="VLL1" s="10"/>
      <c r="VLM1" s="10"/>
      <c r="VLN1" s="10"/>
      <c r="VLO1" s="10"/>
      <c r="VLP1" s="10"/>
      <c r="VLQ1" s="10"/>
      <c r="VLR1" s="10"/>
      <c r="VLS1" s="10"/>
      <c r="VLT1" s="10"/>
      <c r="VLU1" s="10"/>
      <c r="VLV1" s="10"/>
      <c r="VLW1" s="10"/>
      <c r="VLX1" s="10"/>
      <c r="VLY1" s="10"/>
      <c r="VLZ1" s="10"/>
      <c r="VMA1" s="10"/>
      <c r="VMB1" s="10"/>
      <c r="VMC1" s="10"/>
      <c r="VMD1" s="10"/>
      <c r="VME1" s="10"/>
      <c r="VMF1" s="10"/>
      <c r="VMG1" s="10"/>
      <c r="VMH1" s="10"/>
      <c r="VMI1" s="10"/>
      <c r="VMJ1" s="10"/>
      <c r="VMK1" s="10"/>
      <c r="VML1" s="10"/>
      <c r="VMM1" s="10"/>
      <c r="VMN1" s="10"/>
      <c r="VMO1" s="10"/>
      <c r="VMP1" s="10"/>
      <c r="VMQ1" s="10"/>
      <c r="VMR1" s="10"/>
      <c r="VMS1" s="10"/>
      <c r="VMT1" s="10"/>
      <c r="VMU1" s="10"/>
      <c r="VMV1" s="10"/>
      <c r="VMW1" s="10"/>
      <c r="VMX1" s="10"/>
      <c r="VMY1" s="10"/>
      <c r="VMZ1" s="10"/>
      <c r="VNA1" s="10"/>
      <c r="VNB1" s="10"/>
      <c r="VNC1" s="10"/>
      <c r="VND1" s="10"/>
      <c r="VNE1" s="10"/>
      <c r="VNF1" s="10"/>
      <c r="VNG1" s="10"/>
      <c r="VNH1" s="10"/>
      <c r="VNI1" s="10"/>
      <c r="VNJ1" s="10"/>
      <c r="VNK1" s="10"/>
      <c r="VNL1" s="10"/>
      <c r="VNM1" s="10"/>
      <c r="VNN1" s="10"/>
      <c r="VNO1" s="10"/>
      <c r="VNP1" s="10"/>
      <c r="VNQ1" s="10"/>
      <c r="VNR1" s="10"/>
      <c r="VNS1" s="10"/>
      <c r="VNT1" s="10"/>
      <c r="VNU1" s="10"/>
      <c r="VNV1" s="10"/>
      <c r="VNW1" s="10"/>
      <c r="VNX1" s="10"/>
      <c r="VNY1" s="10"/>
      <c r="VNZ1" s="10"/>
      <c r="VOA1" s="10"/>
      <c r="VOB1" s="10"/>
      <c r="VOC1" s="10"/>
      <c r="VOD1" s="10"/>
      <c r="VOE1" s="10"/>
      <c r="VOF1" s="10"/>
      <c r="VOG1" s="10"/>
      <c r="VOH1" s="10"/>
      <c r="VOI1" s="10"/>
      <c r="VOJ1" s="10"/>
      <c r="VOK1" s="10"/>
      <c r="VOL1" s="10"/>
      <c r="VOM1" s="10"/>
      <c r="VON1" s="10"/>
      <c r="VOO1" s="10"/>
      <c r="VOP1" s="10"/>
      <c r="VOQ1" s="10"/>
      <c r="VOR1" s="10"/>
      <c r="VOS1" s="10"/>
      <c r="VOT1" s="10"/>
      <c r="VOU1" s="10"/>
      <c r="VOV1" s="10"/>
      <c r="VOW1" s="10"/>
      <c r="VOX1" s="10"/>
      <c r="VOY1" s="10"/>
      <c r="VOZ1" s="10"/>
      <c r="VPA1" s="10"/>
      <c r="VPB1" s="10"/>
      <c r="VPC1" s="10"/>
      <c r="VPD1" s="10"/>
      <c r="VPE1" s="10"/>
      <c r="VPF1" s="10"/>
      <c r="VPG1" s="10"/>
      <c r="VPH1" s="10"/>
      <c r="VPI1" s="10"/>
      <c r="VPJ1" s="10"/>
      <c r="VPK1" s="10"/>
      <c r="VPL1" s="10"/>
      <c r="VPM1" s="10"/>
      <c r="VPN1" s="10"/>
      <c r="VPO1" s="10"/>
      <c r="VPP1" s="10"/>
      <c r="VPQ1" s="10"/>
      <c r="VPR1" s="10"/>
      <c r="VPS1" s="10"/>
      <c r="VPT1" s="10"/>
      <c r="VPU1" s="10"/>
      <c r="VPV1" s="10"/>
      <c r="VPW1" s="10"/>
      <c r="VPX1" s="10"/>
      <c r="VPY1" s="10"/>
      <c r="VPZ1" s="10"/>
      <c r="VQA1" s="10"/>
      <c r="VQB1" s="10"/>
      <c r="VQC1" s="10"/>
      <c r="VQD1" s="10"/>
      <c r="VQE1" s="10"/>
      <c r="VQF1" s="10"/>
      <c r="VQG1" s="10"/>
      <c r="VQH1" s="10"/>
      <c r="VQI1" s="10"/>
      <c r="VQJ1" s="10"/>
      <c r="VQK1" s="10"/>
      <c r="VQL1" s="10"/>
      <c r="VQM1" s="10"/>
      <c r="VQN1" s="10"/>
      <c r="VQO1" s="10"/>
      <c r="VQP1" s="10"/>
      <c r="VQQ1" s="10"/>
      <c r="VQR1" s="10"/>
      <c r="VQS1" s="10"/>
      <c r="VQT1" s="10"/>
      <c r="VQU1" s="10"/>
      <c r="VQV1" s="10"/>
      <c r="VQW1" s="10"/>
      <c r="VQX1" s="10"/>
      <c r="VQY1" s="10"/>
      <c r="VQZ1" s="10"/>
      <c r="VRA1" s="10"/>
      <c r="VRB1" s="10"/>
      <c r="VRC1" s="10"/>
      <c r="VRD1" s="10"/>
      <c r="VRE1" s="10"/>
      <c r="VRF1" s="10"/>
      <c r="VRG1" s="10"/>
      <c r="VRH1" s="10"/>
      <c r="VRI1" s="10"/>
      <c r="VRJ1" s="10"/>
      <c r="VRK1" s="10"/>
      <c r="VRL1" s="10"/>
      <c r="VRM1" s="10"/>
      <c r="VRN1" s="10"/>
      <c r="VRO1" s="10"/>
      <c r="VRP1" s="10"/>
      <c r="VRQ1" s="10"/>
      <c r="VRR1" s="10"/>
      <c r="VRS1" s="10"/>
      <c r="VRT1" s="10"/>
      <c r="VRU1" s="10"/>
      <c r="VRV1" s="10"/>
      <c r="VRW1" s="10"/>
      <c r="VRX1" s="10"/>
      <c r="VRY1" s="10"/>
      <c r="VRZ1" s="10"/>
      <c r="VSA1" s="10"/>
      <c r="VSB1" s="10"/>
      <c r="VSC1" s="10"/>
      <c r="VSD1" s="10"/>
      <c r="VSE1" s="10"/>
      <c r="VSF1" s="10"/>
      <c r="VSG1" s="10"/>
      <c r="VSH1" s="10"/>
      <c r="VSI1" s="10"/>
      <c r="VSJ1" s="10"/>
      <c r="VSK1" s="10"/>
      <c r="VSL1" s="10"/>
      <c r="VSM1" s="10"/>
      <c r="VSN1" s="10"/>
      <c r="VSO1" s="10"/>
      <c r="VSP1" s="10"/>
      <c r="VSQ1" s="10"/>
      <c r="VSR1" s="10"/>
      <c r="VSS1" s="10"/>
      <c r="VST1" s="10"/>
      <c r="VSU1" s="10"/>
      <c r="VSV1" s="10"/>
      <c r="VSW1" s="10"/>
      <c r="VSX1" s="10"/>
      <c r="VSY1" s="10"/>
      <c r="VSZ1" s="10"/>
      <c r="VTA1" s="10"/>
      <c r="VTB1" s="10"/>
      <c r="VTC1" s="10"/>
      <c r="VTD1" s="10"/>
      <c r="VTE1" s="10"/>
      <c r="VTF1" s="10"/>
      <c r="VTG1" s="10"/>
      <c r="VTH1" s="10"/>
      <c r="VTI1" s="10"/>
      <c r="VTJ1" s="10"/>
      <c r="VTK1" s="10"/>
      <c r="VTL1" s="10"/>
      <c r="VTM1" s="10"/>
      <c r="VTN1" s="10"/>
      <c r="VTO1" s="10"/>
      <c r="VTP1" s="10"/>
      <c r="VTQ1" s="10"/>
      <c r="VTR1" s="10"/>
      <c r="VTS1" s="10"/>
      <c r="VTT1" s="10"/>
      <c r="VTU1" s="10"/>
      <c r="VTV1" s="10"/>
      <c r="VTW1" s="10"/>
      <c r="VTX1" s="10"/>
      <c r="VTY1" s="10"/>
      <c r="VTZ1" s="10"/>
      <c r="VUA1" s="10"/>
      <c r="VUB1" s="10"/>
      <c r="VUC1" s="10"/>
      <c r="VUD1" s="10"/>
      <c r="VUE1" s="10"/>
      <c r="VUF1" s="10"/>
      <c r="VUG1" s="10"/>
      <c r="VUH1" s="10"/>
      <c r="VUI1" s="10"/>
      <c r="VUJ1" s="10"/>
      <c r="VUK1" s="10"/>
      <c r="VUL1" s="10"/>
      <c r="VUM1" s="10"/>
      <c r="VUN1" s="10"/>
      <c r="VUO1" s="10"/>
      <c r="VUP1" s="10"/>
      <c r="VUQ1" s="10"/>
      <c r="VUR1" s="10"/>
      <c r="VUS1" s="10"/>
      <c r="VUT1" s="10"/>
      <c r="VUU1" s="10"/>
      <c r="VUV1" s="10"/>
      <c r="VUW1" s="10"/>
      <c r="VUX1" s="10"/>
      <c r="VUY1" s="10"/>
      <c r="VUZ1" s="10"/>
      <c r="VVA1" s="10"/>
      <c r="VVB1" s="10"/>
      <c r="VVC1" s="10"/>
      <c r="VVD1" s="10"/>
      <c r="VVE1" s="10"/>
      <c r="VVF1" s="10"/>
      <c r="VVG1" s="10"/>
      <c r="VVH1" s="10"/>
      <c r="VVI1" s="10"/>
      <c r="VVJ1" s="10"/>
      <c r="VVK1" s="10"/>
      <c r="VVL1" s="10"/>
      <c r="VVM1" s="10"/>
      <c r="VVN1" s="10"/>
      <c r="VVO1" s="10"/>
      <c r="VVP1" s="10"/>
      <c r="VVQ1" s="10"/>
      <c r="VVR1" s="10"/>
      <c r="VVS1" s="10"/>
      <c r="VVT1" s="10"/>
      <c r="VVU1" s="10"/>
      <c r="VVV1" s="10"/>
      <c r="VVW1" s="10"/>
      <c r="VVX1" s="10"/>
      <c r="VVY1" s="10"/>
      <c r="VVZ1" s="10"/>
      <c r="VWA1" s="10"/>
      <c r="VWB1" s="10"/>
      <c r="VWC1" s="10"/>
      <c r="VWD1" s="10"/>
      <c r="VWE1" s="10"/>
      <c r="VWF1" s="10"/>
      <c r="VWG1" s="10"/>
      <c r="VWH1" s="10"/>
      <c r="VWI1" s="10"/>
      <c r="VWJ1" s="10"/>
      <c r="VWK1" s="10"/>
      <c r="VWL1" s="10"/>
      <c r="VWM1" s="10"/>
      <c r="VWN1" s="10"/>
      <c r="VWO1" s="10"/>
      <c r="VWP1" s="10"/>
      <c r="VWQ1" s="10"/>
      <c r="VWR1" s="10"/>
      <c r="VWS1" s="10"/>
      <c r="VWT1" s="10"/>
      <c r="VWU1" s="10"/>
      <c r="VWV1" s="10"/>
      <c r="VWW1" s="10"/>
      <c r="VWX1" s="10"/>
      <c r="VWY1" s="10"/>
      <c r="VWZ1" s="10"/>
      <c r="VXA1" s="10"/>
      <c r="VXB1" s="10"/>
      <c r="VXC1" s="10"/>
      <c r="VXD1" s="10"/>
      <c r="VXE1" s="10"/>
      <c r="VXF1" s="10"/>
      <c r="VXG1" s="10"/>
      <c r="VXH1" s="10"/>
      <c r="VXI1" s="10"/>
      <c r="VXJ1" s="10"/>
      <c r="VXK1" s="10"/>
      <c r="VXL1" s="10"/>
      <c r="VXM1" s="10"/>
      <c r="VXN1" s="10"/>
      <c r="VXO1" s="10"/>
      <c r="VXP1" s="10"/>
      <c r="VXQ1" s="10"/>
      <c r="VXR1" s="10"/>
      <c r="VXS1" s="10"/>
      <c r="VXT1" s="10"/>
      <c r="VXU1" s="10"/>
      <c r="VXV1" s="10"/>
      <c r="VXW1" s="10"/>
      <c r="VXX1" s="10"/>
      <c r="VXY1" s="10"/>
      <c r="VXZ1" s="10"/>
      <c r="VYA1" s="10"/>
      <c r="VYB1" s="10"/>
      <c r="VYC1" s="10"/>
      <c r="VYD1" s="10"/>
      <c r="VYE1" s="10"/>
      <c r="VYF1" s="10"/>
      <c r="VYG1" s="10"/>
      <c r="VYH1" s="10"/>
      <c r="VYI1" s="10"/>
      <c r="VYJ1" s="10"/>
      <c r="VYK1" s="10"/>
      <c r="VYL1" s="10"/>
      <c r="VYM1" s="10"/>
      <c r="VYN1" s="10"/>
      <c r="VYO1" s="10"/>
      <c r="VYP1" s="10"/>
      <c r="VYQ1" s="10"/>
      <c r="VYR1" s="10"/>
      <c r="VYS1" s="10"/>
      <c r="VYT1" s="10"/>
      <c r="VYU1" s="10"/>
      <c r="VYV1" s="10"/>
      <c r="VYW1" s="10"/>
      <c r="VYX1" s="10"/>
      <c r="VYY1" s="10"/>
      <c r="VYZ1" s="10"/>
      <c r="VZA1" s="10"/>
      <c r="VZB1" s="10"/>
      <c r="VZC1" s="10"/>
      <c r="VZD1" s="10"/>
      <c r="VZE1" s="10"/>
      <c r="VZF1" s="10"/>
      <c r="VZG1" s="10"/>
      <c r="VZH1" s="10"/>
      <c r="VZI1" s="10"/>
      <c r="VZJ1" s="10"/>
      <c r="VZK1" s="10"/>
      <c r="VZL1" s="10"/>
      <c r="VZM1" s="10"/>
      <c r="VZN1" s="10"/>
      <c r="VZO1" s="10"/>
      <c r="VZP1" s="10"/>
      <c r="VZQ1" s="10"/>
      <c r="VZR1" s="10"/>
      <c r="VZS1" s="10"/>
      <c r="VZT1" s="10"/>
      <c r="VZU1" s="10"/>
      <c r="VZV1" s="10"/>
      <c r="VZW1" s="10"/>
      <c r="VZX1" s="10"/>
      <c r="VZY1" s="10"/>
      <c r="VZZ1" s="10"/>
      <c r="WAA1" s="10"/>
      <c r="WAB1" s="10"/>
      <c r="WAC1" s="10"/>
      <c r="WAD1" s="10"/>
      <c r="WAE1" s="10"/>
      <c r="WAF1" s="10"/>
      <c r="WAG1" s="10"/>
      <c r="WAH1" s="10"/>
      <c r="WAI1" s="10"/>
      <c r="WAJ1" s="10"/>
      <c r="WAK1" s="10"/>
      <c r="WAL1" s="10"/>
      <c r="WAM1" s="10"/>
      <c r="WAN1" s="10"/>
      <c r="WAO1" s="10"/>
      <c r="WAP1" s="10"/>
      <c r="WAQ1" s="10"/>
      <c r="WAR1" s="10"/>
      <c r="WAS1" s="10"/>
      <c r="WAT1" s="10"/>
      <c r="WAU1" s="10"/>
      <c r="WAV1" s="10"/>
      <c r="WAW1" s="10"/>
      <c r="WAX1" s="10"/>
      <c r="WAY1" s="10"/>
      <c r="WAZ1" s="10"/>
      <c r="WBA1" s="10"/>
      <c r="WBB1" s="10"/>
      <c r="WBC1" s="10"/>
      <c r="WBD1" s="10"/>
      <c r="WBE1" s="10"/>
      <c r="WBF1" s="10"/>
      <c r="WBG1" s="10"/>
      <c r="WBH1" s="10"/>
      <c r="WBI1" s="10"/>
      <c r="WBJ1" s="10"/>
      <c r="WBK1" s="10"/>
      <c r="WBL1" s="10"/>
      <c r="WBM1" s="10"/>
      <c r="WBN1" s="10"/>
      <c r="WBO1" s="10"/>
      <c r="WBP1" s="10"/>
      <c r="WBQ1" s="10"/>
      <c r="WBR1" s="10"/>
      <c r="WBS1" s="10"/>
      <c r="WBT1" s="10"/>
      <c r="WBU1" s="10"/>
      <c r="WBV1" s="10"/>
      <c r="WBW1" s="10"/>
      <c r="WBX1" s="10"/>
      <c r="WBY1" s="10"/>
      <c r="WBZ1" s="10"/>
      <c r="WCA1" s="10"/>
      <c r="WCB1" s="10"/>
      <c r="WCC1" s="10"/>
      <c r="WCD1" s="10"/>
      <c r="WCE1" s="10"/>
      <c r="WCF1" s="10"/>
      <c r="WCG1" s="10"/>
      <c r="WCH1" s="10"/>
      <c r="WCI1" s="10"/>
      <c r="WCJ1" s="10"/>
      <c r="WCK1" s="10"/>
      <c r="WCL1" s="10"/>
      <c r="WCM1" s="10"/>
      <c r="WCN1" s="10"/>
      <c r="WCO1" s="10"/>
      <c r="WCP1" s="10"/>
      <c r="WCQ1" s="10"/>
      <c r="WCR1" s="10"/>
      <c r="WCS1" s="10"/>
      <c r="WCT1" s="10"/>
      <c r="WCU1" s="10"/>
      <c r="WCV1" s="10"/>
      <c r="WCW1" s="10"/>
      <c r="WCX1" s="10"/>
      <c r="WCY1" s="10"/>
      <c r="WCZ1" s="10"/>
      <c r="WDA1" s="10"/>
      <c r="WDB1" s="10"/>
      <c r="WDC1" s="10"/>
      <c r="WDD1" s="10"/>
      <c r="WDE1" s="10"/>
      <c r="WDF1" s="10"/>
      <c r="WDG1" s="10"/>
      <c r="WDH1" s="10"/>
      <c r="WDI1" s="10"/>
      <c r="WDJ1" s="10"/>
      <c r="WDK1" s="10"/>
      <c r="WDL1" s="10"/>
      <c r="WDM1" s="10"/>
      <c r="WDN1" s="10"/>
      <c r="WDO1" s="10"/>
      <c r="WDP1" s="10"/>
      <c r="WDQ1" s="10"/>
      <c r="WDR1" s="10"/>
      <c r="WDS1" s="10"/>
      <c r="WDT1" s="10"/>
      <c r="WDU1" s="10"/>
      <c r="WDV1" s="10"/>
      <c r="WDW1" s="10"/>
      <c r="WDX1" s="10"/>
      <c r="WDY1" s="10"/>
      <c r="WDZ1" s="10"/>
      <c r="WEA1" s="10"/>
      <c r="WEB1" s="10"/>
      <c r="WEC1" s="10"/>
      <c r="WED1" s="10"/>
      <c r="WEE1" s="10"/>
      <c r="WEF1" s="10"/>
      <c r="WEG1" s="10"/>
      <c r="WEH1" s="10"/>
      <c r="WEI1" s="10"/>
      <c r="WEJ1" s="10"/>
      <c r="WEK1" s="10"/>
      <c r="WEL1" s="10"/>
      <c r="WEM1" s="10"/>
      <c r="WEN1" s="10"/>
      <c r="WEO1" s="10"/>
      <c r="WEP1" s="10"/>
      <c r="WEQ1" s="10"/>
      <c r="WER1" s="10"/>
      <c r="WES1" s="10"/>
      <c r="WET1" s="10"/>
      <c r="WEU1" s="10"/>
      <c r="WEV1" s="10"/>
      <c r="WEW1" s="10"/>
      <c r="WEX1" s="10"/>
      <c r="WEY1" s="10"/>
      <c r="WEZ1" s="10"/>
      <c r="WFA1" s="10"/>
      <c r="WFB1" s="10"/>
      <c r="WFC1" s="10"/>
      <c r="WFD1" s="10"/>
      <c r="WFE1" s="10"/>
      <c r="WFF1" s="10"/>
      <c r="WFG1" s="10"/>
      <c r="WFH1" s="10"/>
      <c r="WFI1" s="10"/>
      <c r="WFJ1" s="10"/>
      <c r="WFK1" s="10"/>
      <c r="WFL1" s="10"/>
      <c r="WFM1" s="10"/>
      <c r="WFN1" s="10"/>
      <c r="WFO1" s="10"/>
      <c r="WFP1" s="10"/>
      <c r="WFQ1" s="10"/>
      <c r="WFR1" s="10"/>
      <c r="WFS1" s="10"/>
      <c r="WFT1" s="10"/>
      <c r="WFU1" s="10"/>
      <c r="WFV1" s="10"/>
      <c r="WFW1" s="10"/>
      <c r="WFX1" s="10"/>
      <c r="WFY1" s="10"/>
      <c r="WFZ1" s="10"/>
      <c r="WGA1" s="10"/>
      <c r="WGB1" s="10"/>
      <c r="WGC1" s="10"/>
      <c r="WGD1" s="10"/>
      <c r="WGE1" s="10"/>
      <c r="WGF1" s="10"/>
      <c r="WGG1" s="10"/>
      <c r="WGH1" s="10"/>
      <c r="WGI1" s="10"/>
      <c r="WGJ1" s="10"/>
      <c r="WGK1" s="10"/>
      <c r="WGL1" s="10"/>
      <c r="WGM1" s="10"/>
      <c r="WGN1" s="10"/>
      <c r="WGO1" s="10"/>
      <c r="WGP1" s="10"/>
      <c r="WGQ1" s="10"/>
      <c r="WGR1" s="10"/>
      <c r="WGS1" s="10"/>
      <c r="WGT1" s="10"/>
      <c r="WGU1" s="10"/>
      <c r="WGV1" s="10"/>
      <c r="WGW1" s="10"/>
      <c r="WGX1" s="10"/>
      <c r="WGY1" s="10"/>
      <c r="WGZ1" s="10"/>
      <c r="WHA1" s="10"/>
      <c r="WHB1" s="10"/>
      <c r="WHC1" s="10"/>
      <c r="WHD1" s="10"/>
      <c r="WHE1" s="10"/>
      <c r="WHF1" s="10"/>
      <c r="WHG1" s="10"/>
      <c r="WHH1" s="10"/>
      <c r="WHI1" s="10"/>
      <c r="WHJ1" s="10"/>
      <c r="WHK1" s="10"/>
      <c r="WHL1" s="10"/>
      <c r="WHM1" s="10"/>
      <c r="WHN1" s="10"/>
      <c r="WHO1" s="10"/>
      <c r="WHP1" s="10"/>
      <c r="WHQ1" s="10"/>
      <c r="WHR1" s="10"/>
      <c r="WHS1" s="10"/>
      <c r="WHT1" s="10"/>
      <c r="WHU1" s="10"/>
      <c r="WHV1" s="10"/>
      <c r="WHW1" s="10"/>
      <c r="WHX1" s="10"/>
      <c r="WHY1" s="10"/>
      <c r="WHZ1" s="10"/>
      <c r="WIA1" s="10"/>
      <c r="WIB1" s="10"/>
      <c r="WIC1" s="10"/>
      <c r="WID1" s="10"/>
      <c r="WIE1" s="10"/>
      <c r="WIF1" s="10"/>
      <c r="WIG1" s="10"/>
      <c r="WIH1" s="10"/>
      <c r="WII1" s="10"/>
      <c r="WIJ1" s="10"/>
      <c r="WIK1" s="10"/>
      <c r="WIL1" s="10"/>
      <c r="WIM1" s="10"/>
      <c r="WIN1" s="10"/>
      <c r="WIO1" s="10"/>
      <c r="WIP1" s="10"/>
      <c r="WIQ1" s="10"/>
      <c r="WIR1" s="10"/>
      <c r="WIS1" s="10"/>
      <c r="WIT1" s="10"/>
      <c r="WIU1" s="10"/>
      <c r="WIV1" s="10"/>
      <c r="WIW1" s="10"/>
      <c r="WIX1" s="10"/>
      <c r="WIY1" s="10"/>
      <c r="WIZ1" s="10"/>
      <c r="WJA1" s="10"/>
      <c r="WJB1" s="10"/>
      <c r="WJC1" s="10"/>
      <c r="WJD1" s="10"/>
      <c r="WJE1" s="10"/>
      <c r="WJF1" s="10"/>
      <c r="WJG1" s="10"/>
      <c r="WJH1" s="10"/>
      <c r="WJI1" s="10"/>
      <c r="WJJ1" s="10"/>
      <c r="WJK1" s="10"/>
      <c r="WJL1" s="10"/>
      <c r="WJM1" s="10"/>
      <c r="WJN1" s="10"/>
      <c r="WJO1" s="10"/>
      <c r="WJP1" s="10"/>
      <c r="WJQ1" s="10"/>
      <c r="WJR1" s="10"/>
      <c r="WJS1" s="10"/>
      <c r="WJT1" s="10"/>
      <c r="WJU1" s="10"/>
      <c r="WJV1" s="10"/>
      <c r="WJW1" s="10"/>
      <c r="WJX1" s="10"/>
      <c r="WJY1" s="10"/>
      <c r="WJZ1" s="10"/>
      <c r="WKA1" s="10"/>
      <c r="WKB1" s="10"/>
      <c r="WKC1" s="10"/>
      <c r="WKD1" s="10"/>
      <c r="WKE1" s="10"/>
      <c r="WKF1" s="10"/>
      <c r="WKG1" s="10"/>
      <c r="WKH1" s="10"/>
      <c r="WKI1" s="10"/>
      <c r="WKJ1" s="10"/>
      <c r="WKK1" s="10"/>
      <c r="WKL1" s="10"/>
      <c r="WKM1" s="10"/>
      <c r="WKN1" s="10"/>
      <c r="WKO1" s="10"/>
      <c r="WKP1" s="10"/>
      <c r="WKQ1" s="10"/>
      <c r="WKR1" s="10"/>
      <c r="WKS1" s="10"/>
      <c r="WKT1" s="10"/>
      <c r="WKU1" s="10"/>
      <c r="WKV1" s="10"/>
      <c r="WKW1" s="10"/>
      <c r="WKX1" s="10"/>
      <c r="WKY1" s="10"/>
      <c r="WKZ1" s="10"/>
      <c r="WLA1" s="10"/>
      <c r="WLB1" s="10"/>
      <c r="WLC1" s="10"/>
      <c r="WLD1" s="10"/>
      <c r="WLE1" s="10"/>
      <c r="WLF1" s="10"/>
      <c r="WLG1" s="10"/>
      <c r="WLH1" s="10"/>
      <c r="WLI1" s="10"/>
      <c r="WLJ1" s="10"/>
      <c r="WLK1" s="10"/>
      <c r="WLL1" s="10"/>
      <c r="WLM1" s="10"/>
      <c r="WLN1" s="10"/>
      <c r="WLO1" s="10"/>
      <c r="WLP1" s="10"/>
      <c r="WLQ1" s="10"/>
      <c r="WLR1" s="10"/>
      <c r="WLS1" s="10"/>
      <c r="WLT1" s="10"/>
      <c r="WLU1" s="10"/>
      <c r="WLV1" s="10"/>
      <c r="WLW1" s="10"/>
      <c r="WLX1" s="10"/>
      <c r="WLY1" s="10"/>
      <c r="WLZ1" s="10"/>
      <c r="WMA1" s="10"/>
      <c r="WMB1" s="10"/>
      <c r="WMC1" s="10"/>
      <c r="WMD1" s="10"/>
      <c r="WME1" s="10"/>
      <c r="WMF1" s="10"/>
      <c r="WMG1" s="10"/>
      <c r="WMH1" s="10"/>
      <c r="WMI1" s="10"/>
      <c r="WMJ1" s="10"/>
      <c r="WMK1" s="10"/>
      <c r="WML1" s="10"/>
      <c r="WMM1" s="10"/>
      <c r="WMN1" s="10"/>
      <c r="WMO1" s="10"/>
      <c r="WMP1" s="10"/>
      <c r="WMQ1" s="10"/>
      <c r="WMR1" s="10"/>
      <c r="WMS1" s="10"/>
      <c r="WMT1" s="10"/>
      <c r="WMU1" s="10"/>
      <c r="WMV1" s="10"/>
      <c r="WMW1" s="10"/>
      <c r="WMX1" s="10"/>
      <c r="WMY1" s="10"/>
      <c r="WMZ1" s="10"/>
      <c r="WNA1" s="10"/>
      <c r="WNB1" s="10"/>
      <c r="WNC1" s="10"/>
      <c r="WND1" s="10"/>
      <c r="WNE1" s="10"/>
      <c r="WNF1" s="10"/>
      <c r="WNG1" s="10"/>
      <c r="WNH1" s="10"/>
      <c r="WNI1" s="10"/>
      <c r="WNJ1" s="10"/>
      <c r="WNK1" s="10"/>
      <c r="WNL1" s="10"/>
      <c r="WNM1" s="10"/>
      <c r="WNN1" s="10"/>
      <c r="WNO1" s="10"/>
      <c r="WNP1" s="10"/>
      <c r="WNQ1" s="10"/>
      <c r="WNR1" s="10"/>
      <c r="WNS1" s="10"/>
      <c r="WNT1" s="10"/>
      <c r="WNU1" s="10"/>
      <c r="WNV1" s="10"/>
      <c r="WNW1" s="10"/>
      <c r="WNX1" s="10"/>
      <c r="WNY1" s="10"/>
      <c r="WNZ1" s="10"/>
      <c r="WOA1" s="10"/>
      <c r="WOB1" s="10"/>
      <c r="WOC1" s="10"/>
      <c r="WOD1" s="10"/>
      <c r="WOE1" s="10"/>
      <c r="WOF1" s="10"/>
      <c r="WOG1" s="10"/>
      <c r="WOH1" s="10"/>
      <c r="WOI1" s="10"/>
      <c r="WOJ1" s="10"/>
      <c r="WOK1" s="10"/>
      <c r="WOL1" s="10"/>
      <c r="WOM1" s="10"/>
      <c r="WON1" s="10"/>
      <c r="WOO1" s="10"/>
      <c r="WOP1" s="10"/>
      <c r="WOQ1" s="10"/>
      <c r="WOR1" s="10"/>
      <c r="WOS1" s="10"/>
      <c r="WOT1" s="10"/>
      <c r="WOU1" s="10"/>
      <c r="WOV1" s="10"/>
      <c r="WOW1" s="10"/>
      <c r="WOX1" s="10"/>
      <c r="WOY1" s="10"/>
      <c r="WOZ1" s="10"/>
      <c r="WPA1" s="10"/>
      <c r="WPB1" s="10"/>
      <c r="WPC1" s="10"/>
      <c r="WPD1" s="10"/>
      <c r="WPE1" s="10"/>
      <c r="WPF1" s="10"/>
      <c r="WPG1" s="10"/>
      <c r="WPH1" s="10"/>
      <c r="WPI1" s="10"/>
      <c r="WPJ1" s="10"/>
      <c r="WPK1" s="10"/>
      <c r="WPL1" s="10"/>
      <c r="WPM1" s="10"/>
      <c r="WPN1" s="10"/>
      <c r="WPO1" s="10"/>
      <c r="WPP1" s="10"/>
      <c r="WPQ1" s="10"/>
      <c r="WPR1" s="10"/>
      <c r="WPS1" s="10"/>
      <c r="WPT1" s="10"/>
      <c r="WPU1" s="10"/>
      <c r="WPV1" s="10"/>
      <c r="WPW1" s="10"/>
      <c r="WPX1" s="10"/>
      <c r="WPY1" s="10"/>
      <c r="WPZ1" s="10"/>
      <c r="WQA1" s="10"/>
      <c r="WQB1" s="10"/>
      <c r="WQC1" s="10"/>
      <c r="WQD1" s="10"/>
      <c r="WQE1" s="10"/>
      <c r="WQF1" s="10"/>
      <c r="WQG1" s="10"/>
      <c r="WQH1" s="10"/>
      <c r="WQI1" s="10"/>
      <c r="WQJ1" s="10"/>
      <c r="WQK1" s="10"/>
      <c r="WQL1" s="10"/>
      <c r="WQM1" s="10"/>
      <c r="WQN1" s="10"/>
      <c r="WQO1" s="10"/>
      <c r="WQP1" s="10"/>
      <c r="WQQ1" s="10"/>
      <c r="WQR1" s="10"/>
      <c r="WQS1" s="10"/>
      <c r="WQT1" s="10"/>
      <c r="WQU1" s="10"/>
      <c r="WQV1" s="10"/>
      <c r="WQW1" s="10"/>
      <c r="WQX1" s="10"/>
      <c r="WQY1" s="10"/>
      <c r="WQZ1" s="10"/>
      <c r="WRA1" s="10"/>
      <c r="WRB1" s="10"/>
      <c r="WRC1" s="10"/>
      <c r="WRD1" s="10"/>
      <c r="WRE1" s="10"/>
      <c r="WRF1" s="10"/>
      <c r="WRG1" s="10"/>
      <c r="WRH1" s="10"/>
      <c r="WRI1" s="10"/>
      <c r="WRJ1" s="10"/>
      <c r="WRK1" s="10"/>
      <c r="WRL1" s="10"/>
      <c r="WRM1" s="10"/>
      <c r="WRN1" s="10"/>
      <c r="WRO1" s="10"/>
      <c r="WRP1" s="10"/>
      <c r="WRQ1" s="10"/>
      <c r="WRR1" s="10"/>
      <c r="WRS1" s="10"/>
      <c r="WRT1" s="10"/>
      <c r="WRU1" s="10"/>
      <c r="WRV1" s="10"/>
      <c r="WRW1" s="10"/>
      <c r="WRX1" s="10"/>
      <c r="WRY1" s="10"/>
      <c r="WRZ1" s="10"/>
      <c r="WSA1" s="10"/>
      <c r="WSB1" s="10"/>
      <c r="WSC1" s="10"/>
      <c r="WSD1" s="10"/>
      <c r="WSE1" s="10"/>
      <c r="WSF1" s="10"/>
      <c r="WSG1" s="10"/>
      <c r="WSH1" s="10"/>
      <c r="WSI1" s="10"/>
      <c r="WSJ1" s="10"/>
      <c r="WSK1" s="10"/>
      <c r="WSL1" s="10"/>
      <c r="WSM1" s="10"/>
      <c r="WSN1" s="10"/>
      <c r="WSO1" s="10"/>
      <c r="WSP1" s="10"/>
      <c r="WSQ1" s="10"/>
      <c r="WSR1" s="10"/>
      <c r="WSS1" s="10"/>
      <c r="WST1" s="10"/>
      <c r="WSU1" s="10"/>
      <c r="WSV1" s="10"/>
      <c r="WSW1" s="10"/>
      <c r="WSX1" s="10"/>
      <c r="WSY1" s="10"/>
      <c r="WSZ1" s="10"/>
      <c r="WTA1" s="10"/>
      <c r="WTB1" s="10"/>
      <c r="WTC1" s="10"/>
      <c r="WTD1" s="10"/>
      <c r="WTE1" s="10"/>
      <c r="WTF1" s="10"/>
      <c r="WTG1" s="10"/>
      <c r="WTH1" s="10"/>
      <c r="WTI1" s="10"/>
      <c r="WTJ1" s="10"/>
      <c r="WTK1" s="10"/>
      <c r="WTL1" s="10"/>
      <c r="WTM1" s="10"/>
      <c r="WTN1" s="10"/>
      <c r="WTO1" s="10"/>
      <c r="WTP1" s="10"/>
      <c r="WTQ1" s="10"/>
      <c r="WTR1" s="10"/>
      <c r="WTS1" s="10"/>
      <c r="WTT1" s="10"/>
      <c r="WTU1" s="10"/>
      <c r="WTV1" s="10"/>
      <c r="WTW1" s="10"/>
      <c r="WTX1" s="10"/>
      <c r="WTY1" s="10"/>
      <c r="WTZ1" s="10"/>
      <c r="WUA1" s="10"/>
      <c r="WUB1" s="10"/>
      <c r="WUC1" s="10"/>
      <c r="WUD1" s="10"/>
      <c r="WUE1" s="10"/>
      <c r="WUF1" s="10"/>
      <c r="WUG1" s="10"/>
      <c r="WUH1" s="10"/>
      <c r="WUI1" s="10"/>
      <c r="WUJ1" s="10"/>
      <c r="WUK1" s="10"/>
      <c r="WUL1" s="10"/>
      <c r="WUM1" s="10"/>
      <c r="WUN1" s="10"/>
      <c r="WUO1" s="10"/>
      <c r="WUP1" s="10"/>
      <c r="WUQ1" s="10"/>
      <c r="WUR1" s="10"/>
      <c r="WUS1" s="10"/>
      <c r="WUT1" s="10"/>
      <c r="WUU1" s="10"/>
      <c r="WUV1" s="10"/>
      <c r="WUW1" s="10"/>
      <c r="WUX1" s="10"/>
      <c r="WUY1" s="10"/>
      <c r="WUZ1" s="10"/>
      <c r="WVA1" s="10"/>
      <c r="WVB1" s="10"/>
      <c r="WVC1" s="10"/>
      <c r="WVD1" s="10"/>
      <c r="WVE1" s="10"/>
      <c r="WVF1" s="10"/>
      <c r="WVG1" s="10"/>
      <c r="WVH1" s="10"/>
      <c r="WVI1" s="10"/>
      <c r="WVJ1" s="10"/>
      <c r="WVK1" s="10"/>
      <c r="WVL1" s="10"/>
      <c r="WVM1" s="10"/>
      <c r="WVN1" s="10"/>
      <c r="WVO1" s="10"/>
      <c r="WVP1" s="10"/>
      <c r="WVQ1" s="10"/>
      <c r="WVR1" s="10"/>
      <c r="WVS1" s="10"/>
      <c r="WVT1" s="10"/>
      <c r="WVU1" s="10"/>
      <c r="WVV1" s="10"/>
      <c r="WVW1" s="10"/>
      <c r="WVX1" s="10"/>
      <c r="WVY1" s="10"/>
      <c r="WVZ1" s="10"/>
      <c r="WWA1" s="10"/>
      <c r="WWB1" s="10"/>
      <c r="WWC1" s="10"/>
      <c r="WWD1" s="10"/>
      <c r="WWE1" s="10"/>
      <c r="WWF1" s="10"/>
      <c r="WWG1" s="10"/>
      <c r="WWH1" s="10"/>
      <c r="WWI1" s="10"/>
      <c r="WWJ1" s="10"/>
      <c r="WWK1" s="10"/>
      <c r="WWL1" s="10"/>
      <c r="WWM1" s="10"/>
      <c r="WWN1" s="10"/>
      <c r="WWO1" s="10"/>
      <c r="WWP1" s="10"/>
      <c r="WWQ1" s="10"/>
      <c r="WWR1" s="10"/>
      <c r="WWS1" s="10"/>
      <c r="WWT1" s="10"/>
      <c r="WWU1" s="10"/>
      <c r="WWV1" s="10"/>
      <c r="WWW1" s="10"/>
      <c r="WWX1" s="10"/>
      <c r="WWY1" s="10"/>
      <c r="WWZ1" s="10"/>
      <c r="WXA1" s="10"/>
      <c r="WXB1" s="10"/>
      <c r="WXC1" s="10"/>
      <c r="WXD1" s="10"/>
      <c r="WXE1" s="10"/>
      <c r="WXF1" s="10"/>
      <c r="WXG1" s="10"/>
      <c r="WXH1" s="10"/>
      <c r="WXI1" s="10"/>
      <c r="WXJ1" s="10"/>
      <c r="WXK1" s="10"/>
      <c r="WXL1" s="10"/>
      <c r="WXM1" s="10"/>
      <c r="WXN1" s="10"/>
      <c r="WXO1" s="10"/>
      <c r="WXP1" s="10"/>
      <c r="WXQ1" s="10"/>
      <c r="WXR1" s="10"/>
      <c r="WXS1" s="10"/>
      <c r="WXT1" s="10"/>
      <c r="WXU1" s="10"/>
      <c r="WXV1" s="10"/>
      <c r="WXW1" s="10"/>
      <c r="WXX1" s="10"/>
      <c r="WXY1" s="10"/>
      <c r="WXZ1" s="10"/>
      <c r="WYA1" s="10"/>
      <c r="WYB1" s="10"/>
      <c r="WYC1" s="10"/>
      <c r="WYD1" s="10"/>
      <c r="WYE1" s="10"/>
      <c r="WYF1" s="10"/>
      <c r="WYG1" s="10"/>
      <c r="WYH1" s="10"/>
      <c r="WYI1" s="10"/>
      <c r="WYJ1" s="10"/>
      <c r="WYK1" s="10"/>
      <c r="WYL1" s="10"/>
      <c r="WYM1" s="10"/>
      <c r="WYN1" s="10"/>
      <c r="WYO1" s="10"/>
      <c r="WYP1" s="10"/>
      <c r="WYQ1" s="10"/>
      <c r="WYR1" s="10"/>
      <c r="WYS1" s="10"/>
      <c r="WYT1" s="10"/>
      <c r="WYU1" s="10"/>
      <c r="WYV1" s="10"/>
      <c r="WYW1" s="10"/>
      <c r="WYX1" s="10"/>
      <c r="WYY1" s="10"/>
      <c r="WYZ1" s="10"/>
      <c r="WZA1" s="10"/>
      <c r="WZB1" s="10"/>
      <c r="WZC1" s="10"/>
      <c r="WZD1" s="10"/>
      <c r="WZE1" s="10"/>
      <c r="WZF1" s="10"/>
      <c r="WZG1" s="10"/>
      <c r="WZH1" s="10"/>
      <c r="WZI1" s="10"/>
      <c r="WZJ1" s="10"/>
      <c r="WZK1" s="10"/>
      <c r="WZL1" s="10"/>
      <c r="WZM1" s="10"/>
      <c r="WZN1" s="10"/>
      <c r="WZO1" s="10"/>
      <c r="WZP1" s="10"/>
      <c r="WZQ1" s="10"/>
      <c r="WZR1" s="10"/>
      <c r="WZS1" s="10"/>
      <c r="WZT1" s="10"/>
      <c r="WZU1" s="10"/>
      <c r="WZV1" s="10"/>
      <c r="WZW1" s="10"/>
      <c r="WZX1" s="10"/>
      <c r="WZY1" s="10"/>
      <c r="WZZ1" s="10"/>
      <c r="XAA1" s="10"/>
      <c r="XAB1" s="10"/>
      <c r="XAC1" s="10"/>
      <c r="XAD1" s="10"/>
      <c r="XAE1" s="10"/>
      <c r="XAF1" s="10"/>
      <c r="XAG1" s="10"/>
      <c r="XAH1" s="10"/>
      <c r="XAI1" s="10"/>
      <c r="XAJ1" s="10"/>
      <c r="XAK1" s="10"/>
      <c r="XAL1" s="10"/>
      <c r="XAM1" s="10"/>
      <c r="XAN1" s="10"/>
      <c r="XAO1" s="10"/>
      <c r="XAP1" s="10"/>
      <c r="XAQ1" s="10"/>
      <c r="XAR1" s="10"/>
      <c r="XAS1" s="10"/>
      <c r="XAT1" s="10"/>
      <c r="XAU1" s="10"/>
      <c r="XAV1" s="10"/>
      <c r="XAW1" s="10"/>
      <c r="XAX1" s="10"/>
      <c r="XAY1" s="10"/>
      <c r="XAZ1" s="10"/>
      <c r="XBA1" s="10"/>
      <c r="XBB1" s="10"/>
      <c r="XBC1" s="10"/>
      <c r="XBD1" s="10"/>
      <c r="XBE1" s="10"/>
      <c r="XBF1" s="10"/>
      <c r="XBG1" s="10"/>
      <c r="XBH1" s="10"/>
      <c r="XBI1" s="10"/>
      <c r="XBJ1" s="10"/>
      <c r="XBK1" s="10"/>
      <c r="XBL1" s="10"/>
      <c r="XBM1" s="10"/>
      <c r="XBN1" s="10"/>
      <c r="XBO1" s="10"/>
      <c r="XBP1" s="10"/>
      <c r="XBQ1" s="10"/>
      <c r="XBR1" s="10"/>
      <c r="XBS1" s="10"/>
      <c r="XBT1" s="10"/>
      <c r="XBU1" s="10"/>
      <c r="XBV1" s="10"/>
      <c r="XBW1" s="10"/>
      <c r="XBX1" s="10"/>
      <c r="XBY1" s="10"/>
      <c r="XBZ1" s="10"/>
      <c r="XCA1" s="10"/>
      <c r="XCB1" s="10"/>
      <c r="XCC1" s="10"/>
      <c r="XCD1" s="10"/>
      <c r="XCE1" s="10"/>
      <c r="XCF1" s="10"/>
      <c r="XCG1" s="10"/>
      <c r="XCH1" s="10"/>
      <c r="XCI1" s="10"/>
      <c r="XCJ1" s="10"/>
      <c r="XCK1" s="10"/>
      <c r="XCL1" s="10"/>
      <c r="XCM1" s="10"/>
      <c r="XCN1" s="10"/>
      <c r="XCO1" s="10"/>
      <c r="XCP1" s="10"/>
      <c r="XCQ1" s="10"/>
      <c r="XCR1" s="10"/>
      <c r="XCS1" s="10"/>
      <c r="XCT1" s="10"/>
      <c r="XCU1" s="10"/>
      <c r="XCV1" s="10"/>
      <c r="XCW1" s="10"/>
      <c r="XCX1" s="10"/>
      <c r="XCY1" s="10"/>
      <c r="XCZ1" s="10"/>
      <c r="XDA1" s="10"/>
      <c r="XDB1" s="10"/>
      <c r="XDC1" s="10"/>
      <c r="XDD1" s="10"/>
      <c r="XDE1" s="10"/>
      <c r="XDF1" s="10"/>
      <c r="XDG1" s="10"/>
      <c r="XDH1" s="10"/>
      <c r="XDI1" s="10"/>
      <c r="XDJ1" s="10"/>
      <c r="XDK1" s="10"/>
      <c r="XDL1" s="10"/>
      <c r="XDM1" s="10"/>
      <c r="XDN1" s="10"/>
      <c r="XDO1" s="10"/>
      <c r="XDP1" s="10"/>
      <c r="XDQ1" s="10"/>
      <c r="XDR1" s="10"/>
      <c r="XDS1" s="10"/>
      <c r="XDT1" s="10"/>
      <c r="XDU1" s="10"/>
      <c r="XDV1" s="10"/>
      <c r="XDW1" s="10"/>
      <c r="XDX1" s="10"/>
      <c r="XDY1" s="10"/>
      <c r="XDZ1" s="10"/>
      <c r="XEA1" s="10"/>
      <c r="XEB1" s="10"/>
      <c r="XEC1" s="10"/>
      <c r="XED1" s="10"/>
      <c r="XEE1" s="10"/>
      <c r="XEF1" s="10"/>
      <c r="XEG1" s="10"/>
      <c r="XEH1" s="10"/>
      <c r="XEI1" s="10"/>
      <c r="XEJ1" s="10"/>
      <c r="XEK1" s="10"/>
      <c r="XEL1" s="10"/>
      <c r="XEM1" s="10"/>
      <c r="XEN1" s="10"/>
      <c r="XEO1" s="10"/>
      <c r="XEP1" s="10"/>
      <c r="XEQ1" s="10"/>
      <c r="XER1" s="10"/>
      <c r="XES1" s="10"/>
      <c r="XET1" s="10"/>
      <c r="XEU1" s="10"/>
      <c r="XEV1" s="10"/>
      <c r="XEW1" s="10"/>
      <c r="XEX1" s="10"/>
      <c r="XEY1" s="10"/>
      <c r="XEZ1" s="10"/>
      <c r="XFA1" s="10"/>
      <c r="XFB1" s="10"/>
      <c r="XFC1" s="10"/>
      <c r="XFD1" s="10"/>
    </row>
    <row r="2" spans="1:16384" s="10" customFormat="1" ht="18" thickBot="1" x14ac:dyDescent="0.35">
      <c r="A2" s="99"/>
      <c r="B2" s="403" t="s">
        <v>51</v>
      </c>
      <c r="C2" s="403"/>
      <c r="D2" s="403"/>
      <c r="E2" s="404"/>
      <c r="F2" s="403" t="s">
        <v>59</v>
      </c>
      <c r="G2" s="403"/>
      <c r="H2" s="403"/>
      <c r="I2" s="403"/>
      <c r="J2" s="399" t="s">
        <v>58</v>
      </c>
      <c r="K2" s="400"/>
      <c r="L2" s="400"/>
      <c r="M2" s="399" t="s">
        <v>59</v>
      </c>
      <c r="N2" s="400"/>
      <c r="O2" s="401"/>
      <c r="P2" s="399" t="s">
        <v>51</v>
      </c>
      <c r="Q2" s="400"/>
      <c r="R2" s="401"/>
      <c r="S2" s="400" t="s">
        <v>60</v>
      </c>
      <c r="T2" s="400"/>
      <c r="U2" s="401"/>
    </row>
    <row r="3" spans="1:16384" s="10" customFormat="1" ht="64.5" customHeight="1" thickBot="1" x14ac:dyDescent="0.35">
      <c r="A3" s="186"/>
      <c r="B3" s="184" t="s">
        <v>46</v>
      </c>
      <c r="C3" s="184" t="s">
        <v>47</v>
      </c>
      <c r="D3" s="184" t="s">
        <v>48</v>
      </c>
      <c r="E3" s="185" t="s">
        <v>49</v>
      </c>
      <c r="F3" s="1" t="s">
        <v>46</v>
      </c>
      <c r="G3" s="1" t="s">
        <v>47</v>
      </c>
      <c r="H3" s="1" t="s">
        <v>48</v>
      </c>
      <c r="I3" s="114" t="s">
        <v>49</v>
      </c>
      <c r="J3" s="153" t="s">
        <v>46</v>
      </c>
      <c r="K3" s="26" t="s">
        <v>47</v>
      </c>
      <c r="L3" s="114" t="s">
        <v>48</v>
      </c>
      <c r="M3" s="153" t="s">
        <v>46</v>
      </c>
      <c r="N3" s="26" t="s">
        <v>47</v>
      </c>
      <c r="O3" s="114" t="s">
        <v>48</v>
      </c>
      <c r="P3" s="1" t="s">
        <v>46</v>
      </c>
      <c r="Q3" s="24" t="s">
        <v>47</v>
      </c>
      <c r="R3" s="114" t="s">
        <v>48</v>
      </c>
      <c r="S3" s="1" t="s">
        <v>46</v>
      </c>
      <c r="T3" s="26" t="s">
        <v>47</v>
      </c>
      <c r="U3" s="114" t="s">
        <v>48</v>
      </c>
    </row>
    <row r="4" spans="1:16384" s="10" customFormat="1" ht="15" customHeight="1" x14ac:dyDescent="0.3">
      <c r="A4" s="115"/>
      <c r="B4" s="405" t="s">
        <v>83</v>
      </c>
      <c r="C4" s="406"/>
      <c r="D4" s="407"/>
      <c r="E4" s="183" t="s">
        <v>91</v>
      </c>
      <c r="F4" s="405" t="s">
        <v>83</v>
      </c>
      <c r="G4" s="406"/>
      <c r="H4" s="407"/>
      <c r="I4" s="183" t="s">
        <v>91</v>
      </c>
      <c r="J4" s="396" t="s">
        <v>122</v>
      </c>
      <c r="K4" s="397"/>
      <c r="L4" s="397"/>
      <c r="M4" s="397"/>
      <c r="N4" s="397"/>
      <c r="O4" s="398"/>
      <c r="P4" s="397"/>
      <c r="Q4" s="397"/>
      <c r="R4" s="397"/>
      <c r="S4" s="397"/>
      <c r="T4" s="397"/>
      <c r="U4" s="398"/>
    </row>
    <row r="5" spans="1:16384" s="18" customFormat="1" ht="18.75" hidden="1" customHeight="1" x14ac:dyDescent="0.25">
      <c r="A5" s="127">
        <v>2009</v>
      </c>
      <c r="B5" s="177">
        <v>1410503.7054141581</v>
      </c>
      <c r="C5" s="138">
        <v>268977.23543807847</v>
      </c>
      <c r="D5" s="178">
        <v>1679480.9408522365</v>
      </c>
      <c r="E5" s="179">
        <v>16.015497937213183</v>
      </c>
      <c r="F5" s="138">
        <v>1479157.239109589</v>
      </c>
      <c r="G5" s="138">
        <v>298858.22498272487</v>
      </c>
      <c r="H5" s="138">
        <v>1778015.4640923138</v>
      </c>
      <c r="I5" s="151">
        <v>16.808527879440778</v>
      </c>
      <c r="J5" s="154"/>
      <c r="K5" s="45"/>
      <c r="L5" s="155"/>
      <c r="M5" s="45"/>
      <c r="N5" s="45"/>
      <c r="O5" s="155"/>
      <c r="P5" s="168"/>
      <c r="Q5" s="168"/>
      <c r="R5" s="169"/>
      <c r="S5" s="168"/>
      <c r="T5" s="168"/>
      <c r="U5" s="170"/>
    </row>
    <row r="6" spans="1:16384" s="18" customFormat="1" ht="18.75" hidden="1" customHeight="1" x14ac:dyDescent="0.25">
      <c r="A6" s="127">
        <v>2010</v>
      </c>
      <c r="B6" s="177">
        <v>1457790.1400061599</v>
      </c>
      <c r="C6" s="138">
        <v>261911.54137593444</v>
      </c>
      <c r="D6" s="178">
        <v>1719701.681382094</v>
      </c>
      <c r="E6" s="179">
        <v>15.230056713408615</v>
      </c>
      <c r="F6" s="138">
        <v>1521344.7996050012</v>
      </c>
      <c r="G6" s="138">
        <v>299528.33120671724</v>
      </c>
      <c r="H6" s="138">
        <v>1820873.1308117183</v>
      </c>
      <c r="I6" s="151">
        <v>16.449708996100785</v>
      </c>
      <c r="J6" s="154">
        <v>3.3524502211865723</v>
      </c>
      <c r="K6" s="45">
        <v>-2.6268743712218878</v>
      </c>
      <c r="L6" s="155">
        <v>2.3948316144301032</v>
      </c>
      <c r="M6" s="45">
        <v>2.8521349441394079</v>
      </c>
      <c r="N6" s="45">
        <v>0.22422211201686082</v>
      </c>
      <c r="O6" s="155">
        <v>2.4104214831046846</v>
      </c>
      <c r="P6" s="168"/>
      <c r="Q6" s="168"/>
      <c r="R6" s="169"/>
      <c r="S6" s="168"/>
      <c r="T6" s="168"/>
      <c r="U6" s="170"/>
    </row>
    <row r="7" spans="1:16384" s="18" customFormat="1" ht="18.75" hidden="1" customHeight="1" x14ac:dyDescent="0.25">
      <c r="A7" s="127">
        <v>2011</v>
      </c>
      <c r="B7" s="177">
        <v>1493786.4996689756</v>
      </c>
      <c r="C7" s="138">
        <v>269980.38096437749</v>
      </c>
      <c r="D7" s="178">
        <v>1763766.8806333528</v>
      </c>
      <c r="E7" s="179">
        <v>15.307033141898547</v>
      </c>
      <c r="F7" s="138">
        <v>1529917.6154363593</v>
      </c>
      <c r="G7" s="138">
        <v>296443.74098555523</v>
      </c>
      <c r="H7" s="138">
        <v>1826361.3564219147</v>
      </c>
      <c r="I7" s="151">
        <v>16.231384875900353</v>
      </c>
      <c r="J7" s="154">
        <v>2.4692415372396113</v>
      </c>
      <c r="K7" s="45">
        <v>3.0807499150491537</v>
      </c>
      <c r="L7" s="155">
        <v>2.5623746099872591</v>
      </c>
      <c r="M7" s="45">
        <v>0.56350249026939991</v>
      </c>
      <c r="N7" s="45">
        <v>-1.0298158470469332</v>
      </c>
      <c r="O7" s="155">
        <v>0.3014062603993608</v>
      </c>
      <c r="P7" s="168"/>
      <c r="Q7" s="168"/>
      <c r="R7" s="169"/>
      <c r="S7" s="168"/>
      <c r="T7" s="168"/>
      <c r="U7" s="170"/>
    </row>
    <row r="8" spans="1:16384" s="18" customFormat="1" ht="18.75" hidden="1" customHeight="1" x14ac:dyDescent="0.25">
      <c r="A8" s="127">
        <v>2012</v>
      </c>
      <c r="B8" s="177">
        <v>1452881.2943893718</v>
      </c>
      <c r="C8" s="138">
        <v>278755.51407821162</v>
      </c>
      <c r="D8" s="178">
        <v>1731636.808467583</v>
      </c>
      <c r="E8" s="179">
        <v>16.097804846554233</v>
      </c>
      <c r="F8" s="138">
        <v>1455421.863754971</v>
      </c>
      <c r="G8" s="138">
        <v>296697.42877084389</v>
      </c>
      <c r="H8" s="138">
        <v>1752119.2925258148</v>
      </c>
      <c r="I8" s="151">
        <v>16.933631747364171</v>
      </c>
      <c r="J8" s="154">
        <v>-2.7383568728642445</v>
      </c>
      <c r="K8" s="45">
        <v>3.2502854772221355</v>
      </c>
      <c r="L8" s="155">
        <v>-1.8216734035867717</v>
      </c>
      <c r="M8" s="45">
        <v>-4.8692655689267781</v>
      </c>
      <c r="N8" s="45">
        <v>8.5577042188603514E-2</v>
      </c>
      <c r="O8" s="155">
        <v>-4.0650259947215517</v>
      </c>
      <c r="P8" s="168"/>
      <c r="Q8" s="168"/>
      <c r="R8" s="169"/>
      <c r="S8" s="168"/>
      <c r="T8" s="168"/>
      <c r="U8" s="170"/>
    </row>
    <row r="9" spans="1:16384" s="18" customFormat="1" ht="18.75" hidden="1" customHeight="1" x14ac:dyDescent="0.25">
      <c r="A9" s="127">
        <v>2013</v>
      </c>
      <c r="B9" s="177">
        <v>1460805.6636306173</v>
      </c>
      <c r="C9" s="138">
        <v>304643.12605945667</v>
      </c>
      <c r="D9" s="178">
        <v>1765448.789690074</v>
      </c>
      <c r="E9" s="179">
        <v>17.255846096387593</v>
      </c>
      <c r="F9" s="138">
        <v>1460881.4896341152</v>
      </c>
      <c r="G9" s="138">
        <v>304645.5931040236</v>
      </c>
      <c r="H9" s="138">
        <v>1765527.082738139</v>
      </c>
      <c r="I9" s="151">
        <v>17.255220612733492</v>
      </c>
      <c r="J9" s="154">
        <v>0.54542441091693661</v>
      </c>
      <c r="K9" s="45">
        <v>9.2868519809734238</v>
      </c>
      <c r="L9" s="155">
        <v>1.952602361947541</v>
      </c>
      <c r="M9" s="45">
        <v>0.3751232556764279</v>
      </c>
      <c r="N9" s="45">
        <v>2.6788787372062188</v>
      </c>
      <c r="O9" s="155">
        <v>0.76523272527840902</v>
      </c>
      <c r="P9" s="168"/>
      <c r="Q9" s="168"/>
      <c r="R9" s="169"/>
      <c r="S9" s="168"/>
      <c r="T9" s="168"/>
      <c r="U9" s="170"/>
    </row>
    <row r="10" spans="1:16384" s="18" customFormat="1" ht="18.75" hidden="1" customHeight="1" x14ac:dyDescent="0.25">
      <c r="A10" s="127">
        <v>2014</v>
      </c>
      <c r="B10" s="177">
        <v>1531146.4670975523</v>
      </c>
      <c r="C10" s="138">
        <v>289420.86705001682</v>
      </c>
      <c r="D10" s="178">
        <v>1820567.334147569</v>
      </c>
      <c r="E10" s="179">
        <v>15.897289906364835</v>
      </c>
      <c r="F10" s="138">
        <v>1502640.5376695297</v>
      </c>
      <c r="G10" s="138">
        <v>309285.583506978</v>
      </c>
      <c r="H10" s="138">
        <v>1811926.1211765078</v>
      </c>
      <c r="I10" s="151">
        <v>17.069436766337624</v>
      </c>
      <c r="J10" s="154">
        <v>4.8152061029194755</v>
      </c>
      <c r="K10" s="45">
        <v>-4.9967511843575778</v>
      </c>
      <c r="L10" s="155">
        <v>3.1220698543836534</v>
      </c>
      <c r="M10" s="45">
        <v>2.8584829318272114</v>
      </c>
      <c r="N10" s="45">
        <v>1.5230781301241478</v>
      </c>
      <c r="O10" s="155">
        <v>2.628055887220313</v>
      </c>
      <c r="P10" s="168"/>
      <c r="Q10" s="168"/>
      <c r="R10" s="169"/>
      <c r="S10" s="168"/>
      <c r="T10" s="168"/>
      <c r="U10" s="170"/>
    </row>
    <row r="11" spans="1:16384" s="18" customFormat="1" ht="18.75" customHeight="1" x14ac:dyDescent="0.25">
      <c r="A11" s="127">
        <v>2015</v>
      </c>
      <c r="B11" s="177">
        <v>1709759.7577949916</v>
      </c>
      <c r="C11" s="138">
        <v>305354.23903728777</v>
      </c>
      <c r="D11" s="178">
        <v>2015113.9968322795</v>
      </c>
      <c r="E11" s="179">
        <v>15.153199249139194</v>
      </c>
      <c r="F11" s="138">
        <v>1623335.667829481</v>
      </c>
      <c r="G11" s="138">
        <v>310618.83937829896</v>
      </c>
      <c r="H11" s="138">
        <v>1933954.5072077799</v>
      </c>
      <c r="I11" s="151">
        <v>16.061331237143044</v>
      </c>
      <c r="J11" s="154">
        <v>11.665330165050747</v>
      </c>
      <c r="K11" s="45">
        <v>5.5052602632543994</v>
      </c>
      <c r="L11" s="155">
        <v>10.686045994327458</v>
      </c>
      <c r="M11" s="45">
        <v>8.0322024552285427</v>
      </c>
      <c r="N11" s="45">
        <v>0.43107598362756505</v>
      </c>
      <c r="O11" s="155">
        <v>6.7347329786292534</v>
      </c>
      <c r="P11" s="168"/>
      <c r="Q11" s="168"/>
      <c r="R11" s="169"/>
      <c r="S11" s="168"/>
      <c r="T11" s="168"/>
      <c r="U11" s="170"/>
    </row>
    <row r="12" spans="1:16384" s="18" customFormat="1" ht="18.75" customHeight="1" x14ac:dyDescent="0.25">
      <c r="A12" s="127">
        <v>2016</v>
      </c>
      <c r="B12" s="177">
        <v>1790771.1446788339</v>
      </c>
      <c r="C12" s="138">
        <v>317041.8257792248</v>
      </c>
      <c r="D12" s="178">
        <v>2107812.9704580586</v>
      </c>
      <c r="E12" s="179">
        <v>15.041269326202455</v>
      </c>
      <c r="F12" s="138">
        <v>1693956.4463949306</v>
      </c>
      <c r="G12" s="138">
        <v>311614.34221521462</v>
      </c>
      <c r="H12" s="138">
        <v>2005570.7886101454</v>
      </c>
      <c r="I12" s="151">
        <v>15.537439216052922</v>
      </c>
      <c r="J12" s="154">
        <v>4.7381736828523344</v>
      </c>
      <c r="K12" s="45">
        <v>3.8275501852488958</v>
      </c>
      <c r="L12" s="155">
        <v>4.6001850898510099</v>
      </c>
      <c r="M12" s="45">
        <v>4.3503497129385806</v>
      </c>
      <c r="N12" s="45">
        <v>0.32049016695451371</v>
      </c>
      <c r="O12" s="155">
        <v>3.7031006228664722</v>
      </c>
      <c r="P12" s="168"/>
      <c r="Q12" s="168"/>
      <c r="R12" s="169"/>
      <c r="S12" s="168"/>
      <c r="T12" s="168"/>
      <c r="U12" s="170"/>
    </row>
    <row r="13" spans="1:16384" s="18" customFormat="1" ht="18.75" customHeight="1" x14ac:dyDescent="0.25">
      <c r="A13" s="127">
        <v>2017</v>
      </c>
      <c r="B13" s="177">
        <v>1793805.7213125341</v>
      </c>
      <c r="C13" s="138">
        <v>313721.59413628804</v>
      </c>
      <c r="D13" s="178">
        <v>2107527.315448822</v>
      </c>
      <c r="E13" s="179">
        <v>14.885766454205005</v>
      </c>
      <c r="F13" s="138">
        <v>1679788.2395911994</v>
      </c>
      <c r="G13" s="138">
        <v>314149.17565544695</v>
      </c>
      <c r="H13" s="138">
        <v>1993937.4152466464</v>
      </c>
      <c r="I13" s="151">
        <v>15.755217453331516</v>
      </c>
      <c r="J13" s="154">
        <v>0.16945641785201815</v>
      </c>
      <c r="K13" s="45">
        <v>-1.0472535082007823</v>
      </c>
      <c r="L13" s="155">
        <v>-1.3552199044227109E-2</v>
      </c>
      <c r="M13" s="45">
        <v>-0.83639734857905523</v>
      </c>
      <c r="N13" s="45">
        <v>0.81345210949297098</v>
      </c>
      <c r="O13" s="155">
        <v>-0.58005299187473724</v>
      </c>
      <c r="P13" s="168"/>
      <c r="Q13" s="168"/>
      <c r="R13" s="169"/>
      <c r="S13" s="168"/>
      <c r="T13" s="168"/>
      <c r="U13" s="170"/>
    </row>
    <row r="14" spans="1:16384" s="18" customFormat="1" ht="18.75" customHeight="1" x14ac:dyDescent="0.25">
      <c r="A14" s="127">
        <v>2018</v>
      </c>
      <c r="B14" s="177">
        <v>1847201.1080892093</v>
      </c>
      <c r="C14" s="138">
        <v>312580.18727026862</v>
      </c>
      <c r="D14" s="178">
        <v>2159781.2953594779</v>
      </c>
      <c r="E14" s="179">
        <v>14.472770365308781</v>
      </c>
      <c r="F14" s="138">
        <v>1703486.1217528749</v>
      </c>
      <c r="G14" s="138">
        <v>305075.81541456096</v>
      </c>
      <c r="H14" s="138">
        <v>2008561.9371674359</v>
      </c>
      <c r="I14" s="151">
        <v>15.188768131531585</v>
      </c>
      <c r="J14" s="154">
        <v>2.9766538339283244</v>
      </c>
      <c r="K14" s="45">
        <v>-0.3638279568105105</v>
      </c>
      <c r="L14" s="155">
        <v>2.479397516113707</v>
      </c>
      <c r="M14" s="45">
        <v>1.4107660479539135</v>
      </c>
      <c r="N14" s="45">
        <v>-2.8882330255857482</v>
      </c>
      <c r="O14" s="155">
        <v>0.73344939560104194</v>
      </c>
      <c r="P14" s="168"/>
      <c r="Q14" s="168"/>
      <c r="R14" s="169"/>
      <c r="S14" s="168"/>
      <c r="T14" s="168"/>
      <c r="U14" s="170"/>
    </row>
    <row r="15" spans="1:16384" s="60" customFormat="1" ht="18.75" customHeight="1" x14ac:dyDescent="0.25">
      <c r="A15" s="127">
        <v>2019</v>
      </c>
      <c r="B15" s="177">
        <v>1908575.2929680329</v>
      </c>
      <c r="C15" s="138">
        <v>332778.20040177507</v>
      </c>
      <c r="D15" s="178">
        <v>2241353.493369808</v>
      </c>
      <c r="E15" s="179">
        <v>14.847198417660259</v>
      </c>
      <c r="F15" s="138">
        <v>1737874.669997781</v>
      </c>
      <c r="G15" s="138">
        <v>316491.06634885236</v>
      </c>
      <c r="H15" s="138">
        <v>2054365.7363466334</v>
      </c>
      <c r="I15" s="151">
        <v>15.405780029785834</v>
      </c>
      <c r="J15" s="154">
        <v>3.3225502415549499</v>
      </c>
      <c r="K15" s="45">
        <v>6.4617061330385894</v>
      </c>
      <c r="L15" s="155">
        <v>3.7768730651384317</v>
      </c>
      <c r="M15" s="45">
        <v>2.0187160790908223</v>
      </c>
      <c r="N15" s="45">
        <v>3.741775112124003</v>
      </c>
      <c r="O15" s="155">
        <v>2.2804275203876472</v>
      </c>
      <c r="P15" s="168"/>
      <c r="Q15" s="168"/>
      <c r="R15" s="169"/>
      <c r="S15" s="168"/>
      <c r="T15" s="168"/>
      <c r="U15" s="170"/>
    </row>
    <row r="16" spans="1:16384" s="5" customFormat="1" ht="15" customHeight="1" x14ac:dyDescent="0.25">
      <c r="A16" s="238"/>
      <c r="B16" s="408" t="s">
        <v>83</v>
      </c>
      <c r="C16" s="409"/>
      <c r="D16" s="410"/>
      <c r="E16" s="239" t="s">
        <v>91</v>
      </c>
      <c r="F16" s="408" t="s">
        <v>83</v>
      </c>
      <c r="G16" s="409"/>
      <c r="H16" s="410"/>
      <c r="I16" s="240" t="s">
        <v>91</v>
      </c>
      <c r="J16" s="385" t="s">
        <v>52</v>
      </c>
      <c r="K16" s="386"/>
      <c r="L16" s="386"/>
      <c r="M16" s="386"/>
      <c r="N16" s="386"/>
      <c r="O16" s="402"/>
      <c r="P16" s="386" t="s">
        <v>53</v>
      </c>
      <c r="Q16" s="386"/>
      <c r="R16" s="386"/>
      <c r="S16" s="386"/>
      <c r="T16" s="386"/>
      <c r="U16" s="402"/>
    </row>
    <row r="17" spans="1:28" s="5" customFormat="1" ht="18.75" hidden="1" customHeight="1" x14ac:dyDescent="0.25">
      <c r="A17" s="102">
        <v>39873</v>
      </c>
      <c r="B17" s="177">
        <v>352772.64526650182</v>
      </c>
      <c r="C17" s="138">
        <v>69869.127051373129</v>
      </c>
      <c r="D17" s="178">
        <v>422641.77231787494</v>
      </c>
      <c r="E17" s="180">
        <v>16.531524242905064</v>
      </c>
      <c r="F17" s="138">
        <v>373834.19377138023</v>
      </c>
      <c r="G17" s="138">
        <v>78250.077719563065</v>
      </c>
      <c r="H17" s="138">
        <v>452084.27149094327</v>
      </c>
      <c r="I17" s="149">
        <v>17.308737032920792</v>
      </c>
      <c r="J17" s="156"/>
      <c r="K17" s="41"/>
      <c r="L17" s="117"/>
      <c r="M17" s="47"/>
      <c r="N17" s="41"/>
      <c r="O17" s="117"/>
      <c r="P17" s="47"/>
      <c r="Q17" s="47"/>
      <c r="R17" s="118"/>
      <c r="S17" s="48"/>
      <c r="T17" s="48"/>
      <c r="U17" s="116"/>
      <c r="W17" s="18"/>
      <c r="X17" s="18"/>
      <c r="Y17" s="39"/>
      <c r="Z17" s="39"/>
      <c r="AA17" s="39"/>
      <c r="AB17" s="39"/>
    </row>
    <row r="18" spans="1:28" s="5" customFormat="1" ht="18.75" hidden="1" customHeight="1" x14ac:dyDescent="0.25">
      <c r="A18" s="102">
        <v>39965</v>
      </c>
      <c r="B18" s="177">
        <v>332301.06678510399</v>
      </c>
      <c r="C18" s="138">
        <v>69013.238203537941</v>
      </c>
      <c r="D18" s="178">
        <v>401314.30498864193</v>
      </c>
      <c r="E18" s="180">
        <v>17.196804934598873</v>
      </c>
      <c r="F18" s="138">
        <v>349527.84597035649</v>
      </c>
      <c r="G18" s="138">
        <v>73982.674723639182</v>
      </c>
      <c r="H18" s="138">
        <v>423510.5206939957</v>
      </c>
      <c r="I18" s="149">
        <v>17.468910713813131</v>
      </c>
      <c r="J18" s="156">
        <v>-5.803051556316845</v>
      </c>
      <c r="K18" s="41">
        <v>-1.2249886093551368</v>
      </c>
      <c r="L18" s="117">
        <v>-5.0462279703844075</v>
      </c>
      <c r="M18" s="47">
        <v>-6.5019059802454535</v>
      </c>
      <c r="N18" s="41">
        <v>-5.4535447379587794</v>
      </c>
      <c r="O18" s="117">
        <v>-6.3204478896629723</v>
      </c>
      <c r="P18" s="47"/>
      <c r="Q18" s="47"/>
      <c r="R18" s="118"/>
      <c r="S18" s="48"/>
      <c r="T18" s="48"/>
      <c r="U18" s="116"/>
      <c r="W18" s="18"/>
      <c r="X18" s="18"/>
      <c r="Y18" s="18"/>
      <c r="Z18" s="18"/>
      <c r="AA18" s="18"/>
      <c r="AB18" s="18"/>
    </row>
    <row r="19" spans="1:28" s="5" customFormat="1" ht="18.75" hidden="1" customHeight="1" x14ac:dyDescent="0.25">
      <c r="A19" s="102">
        <v>40057</v>
      </c>
      <c r="B19" s="177">
        <v>350835.97950528591</v>
      </c>
      <c r="C19" s="138">
        <v>66937.21831588076</v>
      </c>
      <c r="D19" s="178">
        <v>417773.19782116666</v>
      </c>
      <c r="E19" s="180">
        <v>16.022382159741642</v>
      </c>
      <c r="F19" s="138">
        <v>364678.25249459036</v>
      </c>
      <c r="G19" s="138">
        <v>73080.745083492526</v>
      </c>
      <c r="H19" s="138">
        <v>437758.9975780829</v>
      </c>
      <c r="I19" s="149">
        <v>16.694287379086283</v>
      </c>
      <c r="J19" s="156">
        <v>5.5777469809232656</v>
      </c>
      <c r="K19" s="41">
        <v>-3.0081473376665144</v>
      </c>
      <c r="L19" s="117">
        <v>4.1012474830645687</v>
      </c>
      <c r="M19" s="47">
        <v>4.3345349158586828</v>
      </c>
      <c r="N19" s="41">
        <v>-1.2191092624263575</v>
      </c>
      <c r="O19" s="117">
        <v>3.3643737729911862</v>
      </c>
      <c r="P19" s="47"/>
      <c r="Q19" s="47"/>
      <c r="R19" s="118"/>
      <c r="S19" s="48"/>
      <c r="T19" s="48"/>
      <c r="U19" s="116"/>
      <c r="W19" s="18"/>
      <c r="X19" s="59"/>
      <c r="Y19" s="39"/>
      <c r="Z19" s="39"/>
      <c r="AA19" s="39"/>
      <c r="AB19" s="39"/>
    </row>
    <row r="20" spans="1:28" s="5" customFormat="1" ht="18.75" hidden="1" customHeight="1" x14ac:dyDescent="0.25">
      <c r="A20" s="102">
        <v>40148</v>
      </c>
      <c r="B20" s="177">
        <v>374594.0138572664</v>
      </c>
      <c r="C20" s="138">
        <v>63157.651867286659</v>
      </c>
      <c r="D20" s="178">
        <v>437751.66572455305</v>
      </c>
      <c r="E20" s="180">
        <v>14.427735360583965</v>
      </c>
      <c r="F20" s="138">
        <v>391116.94687326183</v>
      </c>
      <c r="G20" s="138">
        <v>73544.727456030058</v>
      </c>
      <c r="H20" s="138">
        <v>464661.67432929191</v>
      </c>
      <c r="I20" s="149">
        <v>15.827586288924509</v>
      </c>
      <c r="J20" s="156">
        <v>6.7718351993092938</v>
      </c>
      <c r="K20" s="41">
        <v>-5.6464348888209059</v>
      </c>
      <c r="L20" s="117">
        <v>4.7821325081601884</v>
      </c>
      <c r="M20" s="47">
        <v>7.2498686713060039</v>
      </c>
      <c r="N20" s="41">
        <v>0.63489004115577075</v>
      </c>
      <c r="O20" s="117">
        <v>6.145545128723569</v>
      </c>
      <c r="P20" s="47"/>
      <c r="Q20" s="47"/>
      <c r="R20" s="118"/>
      <c r="S20" s="48"/>
      <c r="T20" s="48"/>
      <c r="U20" s="116"/>
      <c r="W20" s="18"/>
      <c r="X20" s="59"/>
      <c r="Y20" s="39"/>
      <c r="Z20" s="39"/>
      <c r="AA20" s="39"/>
      <c r="AB20" s="39"/>
    </row>
    <row r="21" spans="1:28" s="5" customFormat="1" ht="18.75" hidden="1" customHeight="1" x14ac:dyDescent="0.25">
      <c r="A21" s="102">
        <v>40238</v>
      </c>
      <c r="B21" s="177">
        <v>349474.94586660608</v>
      </c>
      <c r="C21" s="138">
        <v>64200.345188004052</v>
      </c>
      <c r="D21" s="178">
        <v>413675.2910546101</v>
      </c>
      <c r="E21" s="180">
        <v>15.519502028833731</v>
      </c>
      <c r="F21" s="138">
        <v>367669.20410891616</v>
      </c>
      <c r="G21" s="138">
        <v>72472.150258835507</v>
      </c>
      <c r="H21" s="138">
        <v>440141.35436775169</v>
      </c>
      <c r="I21" s="149">
        <v>16.465653486012311</v>
      </c>
      <c r="J21" s="156">
        <v>-6.7056778969862449</v>
      </c>
      <c r="K21" s="41">
        <v>1.6509374397078602</v>
      </c>
      <c r="L21" s="117">
        <v>-5.5000075511060516</v>
      </c>
      <c r="M21" s="47">
        <v>-5.9950720498807044</v>
      </c>
      <c r="N21" s="41">
        <v>-1.4584012128344739</v>
      </c>
      <c r="O21" s="117">
        <v>-5.2770265585027261</v>
      </c>
      <c r="P21" s="41">
        <v>-0.93479453244015076</v>
      </c>
      <c r="Q21" s="47">
        <v>-8.1134287812139974</v>
      </c>
      <c r="R21" s="118">
        <v>-2.1215321935856934</v>
      </c>
      <c r="S21" s="48">
        <v>-1.6491240676165404</v>
      </c>
      <c r="T21" s="48">
        <v>-7.3839255232880561</v>
      </c>
      <c r="U21" s="116">
        <v>-2.6417457709388259</v>
      </c>
      <c r="W21" s="18"/>
      <c r="X21" s="59"/>
      <c r="Y21" s="39"/>
      <c r="Z21" s="39"/>
      <c r="AA21" s="39"/>
      <c r="AB21" s="39"/>
    </row>
    <row r="22" spans="1:28" s="5" customFormat="1" ht="18.75" hidden="1" customHeight="1" x14ac:dyDescent="0.25">
      <c r="A22" s="102">
        <v>40330</v>
      </c>
      <c r="B22" s="177">
        <v>346518.69886699598</v>
      </c>
      <c r="C22" s="138">
        <v>67252.47331892018</v>
      </c>
      <c r="D22" s="178">
        <v>413771.17218591616</v>
      </c>
      <c r="E22" s="180">
        <v>16.25354249877568</v>
      </c>
      <c r="F22" s="138">
        <v>361954.2266760217</v>
      </c>
      <c r="G22" s="138">
        <v>75430.667004579067</v>
      </c>
      <c r="H22" s="138">
        <v>437384.8936806008</v>
      </c>
      <c r="I22" s="149">
        <v>17.245832696650496</v>
      </c>
      <c r="J22" s="156">
        <v>-0.84591099721879459</v>
      </c>
      <c r="K22" s="41">
        <v>4.7540681003790439</v>
      </c>
      <c r="L22" s="117">
        <v>2.317787244716385E-2</v>
      </c>
      <c r="M22" s="47">
        <v>-1.5543802333799874</v>
      </c>
      <c r="N22" s="41">
        <v>4.0822808971131224</v>
      </c>
      <c r="O22" s="117">
        <v>-0.62626714345222467</v>
      </c>
      <c r="P22" s="47">
        <v>4.2785394038733102</v>
      </c>
      <c r="Q22" s="47">
        <v>-2.5513436703619163</v>
      </c>
      <c r="R22" s="118">
        <v>3.1040177343358835</v>
      </c>
      <c r="S22" s="48">
        <v>3.555190480222592</v>
      </c>
      <c r="T22" s="48">
        <v>1.9572045568085059</v>
      </c>
      <c r="U22" s="116">
        <v>3.2760397460420876</v>
      </c>
      <c r="W22" s="18"/>
      <c r="X22" s="59"/>
      <c r="Y22" s="39"/>
      <c r="Z22" s="39"/>
      <c r="AA22" s="39"/>
      <c r="AB22" s="39"/>
    </row>
    <row r="23" spans="1:28" s="5" customFormat="1" ht="18.75" hidden="1" customHeight="1" x14ac:dyDescent="0.25">
      <c r="A23" s="102">
        <v>40422</v>
      </c>
      <c r="B23" s="177">
        <v>380398.36292468809</v>
      </c>
      <c r="C23" s="138">
        <v>65272.278567227899</v>
      </c>
      <c r="D23" s="178">
        <v>445670.64149191597</v>
      </c>
      <c r="E23" s="180">
        <v>14.645855591636916</v>
      </c>
      <c r="F23" s="138">
        <v>395322.93742700061</v>
      </c>
      <c r="G23" s="138">
        <v>74861.256631753233</v>
      </c>
      <c r="H23" s="138">
        <v>470184.19405875384</v>
      </c>
      <c r="I23" s="149">
        <v>15.921687197847112</v>
      </c>
      <c r="J23" s="156">
        <v>9.7771532008135864</v>
      </c>
      <c r="K23" s="41">
        <v>-2.9444192220291114</v>
      </c>
      <c r="L23" s="117">
        <v>7.7094470205543217</v>
      </c>
      <c r="M23" s="47">
        <v>9.2190416057350291</v>
      </c>
      <c r="N23" s="41">
        <v>-0.75487914324192218</v>
      </c>
      <c r="O23" s="117">
        <v>7.498955920069946</v>
      </c>
      <c r="P23" s="47">
        <v>8.4262690106892961</v>
      </c>
      <c r="Q23" s="47">
        <v>-2.4873154136700322</v>
      </c>
      <c r="R23" s="118">
        <v>6.6776528068924108</v>
      </c>
      <c r="S23" s="48">
        <v>8.4032115221526311</v>
      </c>
      <c r="T23" s="48">
        <v>2.4363620625741049</v>
      </c>
      <c r="U23" s="116">
        <v>7.4070885258931298</v>
      </c>
      <c r="W23" s="18"/>
      <c r="X23" s="59"/>
      <c r="Y23" s="39"/>
      <c r="Z23" s="39"/>
      <c r="AA23" s="39"/>
      <c r="AB23" s="39"/>
    </row>
    <row r="24" spans="1:28" s="5" customFormat="1" ht="18.75" hidden="1" customHeight="1" x14ac:dyDescent="0.25">
      <c r="A24" s="102">
        <v>40513</v>
      </c>
      <c r="B24" s="177">
        <v>381398.13234786969</v>
      </c>
      <c r="C24" s="138">
        <v>65186.444301782292</v>
      </c>
      <c r="D24" s="178">
        <v>446584.57664965198</v>
      </c>
      <c r="E24" s="180">
        <v>14.596662695075878</v>
      </c>
      <c r="F24" s="138">
        <v>396398.43139306258</v>
      </c>
      <c r="G24" s="138">
        <v>76764.257311549445</v>
      </c>
      <c r="H24" s="138">
        <v>473162.68870461202</v>
      </c>
      <c r="I24" s="149">
        <v>16.223649739101081</v>
      </c>
      <c r="J24" s="156">
        <v>0.26282169447179626</v>
      </c>
      <c r="K24" s="41">
        <v>-0.13150186776030637</v>
      </c>
      <c r="L24" s="117">
        <v>0.20506963498347375</v>
      </c>
      <c r="M24" s="47">
        <v>0.2720545316853844</v>
      </c>
      <c r="N24" s="41">
        <v>2.5420367830013646</v>
      </c>
      <c r="O24" s="117">
        <v>0.63347400518657082</v>
      </c>
      <c r="P24" s="47">
        <v>1.8163980840323717</v>
      </c>
      <c r="Q24" s="47">
        <v>3.2122670405143197</v>
      </c>
      <c r="R24" s="118">
        <v>2.0177903630541181</v>
      </c>
      <c r="S24" s="48">
        <v>1.350359416032191</v>
      </c>
      <c r="T24" s="48">
        <v>4.3776487681516585</v>
      </c>
      <c r="U24" s="116">
        <v>1.8295062504543296</v>
      </c>
      <c r="W24" s="18"/>
      <c r="X24" s="18"/>
      <c r="Y24" s="18"/>
      <c r="Z24" s="18"/>
      <c r="AA24" s="18"/>
      <c r="AB24" s="18"/>
    </row>
    <row r="25" spans="1:28" s="5" customFormat="1" ht="18.75" hidden="1" customHeight="1" x14ac:dyDescent="0.25">
      <c r="A25" s="102">
        <v>40603</v>
      </c>
      <c r="B25" s="177">
        <v>369000.47978170833</v>
      </c>
      <c r="C25" s="138">
        <v>67800.189757591899</v>
      </c>
      <c r="D25" s="178">
        <v>436800.6695393002</v>
      </c>
      <c r="E25" s="180">
        <v>15.521997672096454</v>
      </c>
      <c r="F25" s="138">
        <v>384118.33995593956</v>
      </c>
      <c r="G25" s="138">
        <v>75851.591915100929</v>
      </c>
      <c r="H25" s="138">
        <v>459969.93187104049</v>
      </c>
      <c r="I25" s="149">
        <v>16.490554416580224</v>
      </c>
      <c r="J25" s="156">
        <v>-3.2505803030135354</v>
      </c>
      <c r="K25" s="41">
        <v>4.0096456921460515</v>
      </c>
      <c r="L25" s="117">
        <v>-2.1908296035998802</v>
      </c>
      <c r="M25" s="47">
        <v>-3.097916254099971</v>
      </c>
      <c r="N25" s="41">
        <v>-1.1889197243770013</v>
      </c>
      <c r="O25" s="117">
        <v>-2.788207343586123</v>
      </c>
      <c r="P25" s="47">
        <v>5.5871054981306543</v>
      </c>
      <c r="Q25" s="47">
        <v>5.6072043834749934</v>
      </c>
      <c r="R25" s="118">
        <v>5.59022474504944</v>
      </c>
      <c r="S25" s="48">
        <v>4.47389546450853</v>
      </c>
      <c r="T25" s="48">
        <v>4.6630900893594145</v>
      </c>
      <c r="U25" s="116">
        <v>4.5050475958506269</v>
      </c>
      <c r="W25" s="18"/>
      <c r="X25" s="18"/>
      <c r="Y25" s="18"/>
      <c r="Z25" s="18"/>
      <c r="AA25" s="18"/>
      <c r="AB25" s="18"/>
    </row>
    <row r="26" spans="1:28" s="5" customFormat="1" ht="18.75" hidden="1" customHeight="1" x14ac:dyDescent="0.25">
      <c r="A26" s="102">
        <v>40695</v>
      </c>
      <c r="B26" s="177">
        <v>364636.42699147534</v>
      </c>
      <c r="C26" s="138">
        <v>66780.11909146684</v>
      </c>
      <c r="D26" s="178">
        <v>431416.54608294216</v>
      </c>
      <c r="E26" s="180">
        <v>15.479267009529114</v>
      </c>
      <c r="F26" s="138">
        <v>375272.94365871849</v>
      </c>
      <c r="G26" s="138">
        <v>75641.366499838521</v>
      </c>
      <c r="H26" s="138">
        <v>450914.31015855703</v>
      </c>
      <c r="I26" s="149">
        <v>16.775108883379726</v>
      </c>
      <c r="J26" s="156">
        <v>-1.1826685951234026</v>
      </c>
      <c r="K26" s="41">
        <v>-1.5045247952434124</v>
      </c>
      <c r="L26" s="117">
        <v>-1.2326271070135277</v>
      </c>
      <c r="M26" s="47">
        <v>-2.302778955630103</v>
      </c>
      <c r="N26" s="41">
        <v>-0.2771535968522727</v>
      </c>
      <c r="O26" s="117">
        <v>-1.968742103564793</v>
      </c>
      <c r="P26" s="47">
        <v>5.2284994096187347</v>
      </c>
      <c r="Q26" s="47">
        <v>-0.70235963696586623</v>
      </c>
      <c r="R26" s="118">
        <v>4.2645247139396076</v>
      </c>
      <c r="S26" s="48">
        <v>3.6796688644882352</v>
      </c>
      <c r="T26" s="48">
        <v>0.27932869166683361</v>
      </c>
      <c r="U26" s="116">
        <v>3.0932518871664598</v>
      </c>
      <c r="W26" s="18"/>
      <c r="X26" s="18"/>
      <c r="Y26" s="18"/>
      <c r="Z26" s="18"/>
      <c r="AA26" s="18"/>
      <c r="AB26" s="18"/>
    </row>
    <row r="27" spans="1:28" s="5" customFormat="1" ht="18.75" hidden="1" customHeight="1" x14ac:dyDescent="0.25">
      <c r="A27" s="102">
        <v>40787</v>
      </c>
      <c r="B27" s="177">
        <v>383073.41079247673</v>
      </c>
      <c r="C27" s="138">
        <v>65902.586342459501</v>
      </c>
      <c r="D27" s="178">
        <v>448975.99713493622</v>
      </c>
      <c r="E27" s="180">
        <v>14.678420842763449</v>
      </c>
      <c r="F27" s="138">
        <v>390702.84198590368</v>
      </c>
      <c r="G27" s="138">
        <v>72375.842679194466</v>
      </c>
      <c r="H27" s="138">
        <v>463078.68466509815</v>
      </c>
      <c r="I27" s="149">
        <v>15.629275342599108</v>
      </c>
      <c r="J27" s="156">
        <v>5.0562649357664071</v>
      </c>
      <c r="K27" s="41">
        <v>-1.3140628692282093</v>
      </c>
      <c r="L27" s="117">
        <v>4.0701848854490095</v>
      </c>
      <c r="M27" s="47">
        <v>4.1116468927260286</v>
      </c>
      <c r="N27" s="41">
        <v>-4.317113732538175</v>
      </c>
      <c r="O27" s="117">
        <v>2.697713120318511</v>
      </c>
      <c r="P27" s="47">
        <v>0.70322276027204111</v>
      </c>
      <c r="Q27" s="47">
        <v>0.96565921868716487</v>
      </c>
      <c r="R27" s="118">
        <v>0.74165882499133318</v>
      </c>
      <c r="S27" s="48">
        <v>-1.1686889385086801</v>
      </c>
      <c r="T27" s="48">
        <v>-3.3200270265094076</v>
      </c>
      <c r="U27" s="116">
        <v>-1.5112182594482988</v>
      </c>
      <c r="W27" s="18"/>
      <c r="X27" s="18"/>
      <c r="Y27" s="45"/>
      <c r="Z27" s="45"/>
      <c r="AA27" s="45"/>
      <c r="AB27" s="18"/>
    </row>
    <row r="28" spans="1:28" s="8" customFormat="1" ht="18.75" hidden="1" customHeight="1" x14ac:dyDescent="0.25">
      <c r="A28" s="102">
        <v>40878</v>
      </c>
      <c r="B28" s="177">
        <v>377076.18210331508</v>
      </c>
      <c r="C28" s="138">
        <v>69497.485772859247</v>
      </c>
      <c r="D28" s="178">
        <v>446573.66787617432</v>
      </c>
      <c r="E28" s="180">
        <v>15.562378790352115</v>
      </c>
      <c r="F28" s="138">
        <v>379823.48983579769</v>
      </c>
      <c r="G28" s="138">
        <v>72574.939891421309</v>
      </c>
      <c r="H28" s="138">
        <v>452398.42972721899</v>
      </c>
      <c r="I28" s="149">
        <v>16.04226167079792</v>
      </c>
      <c r="J28" s="156">
        <v>-1.565555979663273</v>
      </c>
      <c r="K28" s="41">
        <v>5.4548685111067243</v>
      </c>
      <c r="L28" s="117">
        <v>-0.53506852795962345</v>
      </c>
      <c r="M28" s="47">
        <v>-2.7845592560339014</v>
      </c>
      <c r="N28" s="41">
        <v>0.27508793660523168</v>
      </c>
      <c r="O28" s="117">
        <v>-2.3063585717842301</v>
      </c>
      <c r="P28" s="47">
        <v>-1.1331860011869708</v>
      </c>
      <c r="Q28" s="47">
        <v>6.6134017850688167</v>
      </c>
      <c r="R28" s="118">
        <v>-2.442711649280227E-3</v>
      </c>
      <c r="S28" s="48">
        <v>-4.1813842448910776</v>
      </c>
      <c r="T28" s="48">
        <v>-5.4573802533198403</v>
      </c>
      <c r="U28" s="116">
        <v>-4.3883973679834725</v>
      </c>
      <c r="W28" s="60"/>
      <c r="X28" s="60"/>
      <c r="Y28" s="45"/>
      <c r="Z28" s="45"/>
      <c r="AA28" s="45"/>
      <c r="AB28" s="60"/>
    </row>
    <row r="29" spans="1:28" s="5" customFormat="1" ht="18.75" hidden="1" customHeight="1" x14ac:dyDescent="0.25">
      <c r="A29" s="102">
        <v>40969</v>
      </c>
      <c r="B29" s="177">
        <v>351739.39605607669</v>
      </c>
      <c r="C29" s="138">
        <v>70081.748658825585</v>
      </c>
      <c r="D29" s="178">
        <v>421821.14471490227</v>
      </c>
      <c r="E29" s="180">
        <v>16.61409095700785</v>
      </c>
      <c r="F29" s="138">
        <v>352899.32356963377</v>
      </c>
      <c r="G29" s="138">
        <v>73564.798670202465</v>
      </c>
      <c r="H29" s="138">
        <v>426464.12223983626</v>
      </c>
      <c r="I29" s="149">
        <v>17.249938466999776</v>
      </c>
      <c r="J29" s="156">
        <v>-6.7192751093189997</v>
      </c>
      <c r="K29" s="41">
        <v>0.84069643594864374</v>
      </c>
      <c r="L29" s="117">
        <v>-5.5427637010016042</v>
      </c>
      <c r="M29" s="47">
        <v>-7.0885995697116044</v>
      </c>
      <c r="N29" s="41">
        <v>1.3639126401786541</v>
      </c>
      <c r="O29" s="117">
        <v>-5.7326254432448565</v>
      </c>
      <c r="P29" s="47">
        <v>-4.6777943854823434</v>
      </c>
      <c r="Q29" s="47">
        <v>3.3651217045129442</v>
      </c>
      <c r="R29" s="118">
        <v>-3.4293731372246015</v>
      </c>
      <c r="S29" s="48">
        <v>-8.1274474918033945</v>
      </c>
      <c r="T29" s="48">
        <v>-3.0148256446061481</v>
      </c>
      <c r="U29" s="116">
        <v>-7.2843478039773544</v>
      </c>
      <c r="W29" s="18"/>
      <c r="X29" s="18"/>
      <c r="Y29" s="39"/>
      <c r="Z29" s="39"/>
      <c r="AA29" s="39"/>
      <c r="AB29" s="39"/>
    </row>
    <row r="30" spans="1:28" s="5" customFormat="1" ht="18.75" hidden="1" customHeight="1" x14ac:dyDescent="0.25">
      <c r="A30" s="102">
        <v>41061</v>
      </c>
      <c r="B30" s="177">
        <v>361262.6889230255</v>
      </c>
      <c r="C30" s="138">
        <v>71390.921269276383</v>
      </c>
      <c r="D30" s="178">
        <v>432653.61019230186</v>
      </c>
      <c r="E30" s="180">
        <v>16.50071086603096</v>
      </c>
      <c r="F30" s="138">
        <v>362034.32403387158</v>
      </c>
      <c r="G30" s="138">
        <v>74441.18060643872</v>
      </c>
      <c r="H30" s="138">
        <v>436475.5046403103</v>
      </c>
      <c r="I30" s="149">
        <v>17.055064903993646</v>
      </c>
      <c r="J30" s="156">
        <v>2.7074854206637013</v>
      </c>
      <c r="K30" s="41">
        <v>1.8680649891088734</v>
      </c>
      <c r="L30" s="117">
        <v>2.5680233466534617</v>
      </c>
      <c r="M30" s="47">
        <v>2.5885570909674271</v>
      </c>
      <c r="N30" s="41">
        <v>1.1913061030251129</v>
      </c>
      <c r="O30" s="117">
        <v>2.3475321553178219</v>
      </c>
      <c r="P30" s="47">
        <v>-0.92523341573021867</v>
      </c>
      <c r="Q30" s="47">
        <v>6.9044533620766089</v>
      </c>
      <c r="R30" s="118">
        <v>0.2867447066163038</v>
      </c>
      <c r="S30" s="48">
        <v>-3.5277309085427646</v>
      </c>
      <c r="T30" s="48">
        <v>-1.5866792853383487</v>
      </c>
      <c r="U30" s="116">
        <v>-3.2021173852676128</v>
      </c>
      <c r="W30" s="18"/>
      <c r="X30" s="18"/>
      <c r="Y30" s="18"/>
      <c r="Z30" s="18"/>
      <c r="AA30" s="18"/>
      <c r="AB30" s="18"/>
    </row>
    <row r="31" spans="1:28" s="5" customFormat="1" ht="18.75" hidden="1" customHeight="1" x14ac:dyDescent="0.25">
      <c r="A31" s="102">
        <v>41153</v>
      </c>
      <c r="B31" s="177">
        <v>379179.30562033615</v>
      </c>
      <c r="C31" s="138">
        <v>69391.949507611687</v>
      </c>
      <c r="D31" s="178">
        <v>448571.25512794784</v>
      </c>
      <c r="E31" s="180">
        <v>15.469548865278657</v>
      </c>
      <c r="F31" s="138">
        <v>377074.64220529411</v>
      </c>
      <c r="G31" s="138">
        <v>74442.58327014753</v>
      </c>
      <c r="H31" s="138">
        <v>451517.22547544166</v>
      </c>
      <c r="I31" s="149">
        <v>16.487207811786245</v>
      </c>
      <c r="J31" s="156">
        <v>4.959442878178919</v>
      </c>
      <c r="K31" s="41">
        <v>-2.8000363717465575</v>
      </c>
      <c r="L31" s="117">
        <v>3.6790736424390502</v>
      </c>
      <c r="M31" s="47">
        <v>4.154390115235401</v>
      </c>
      <c r="N31" s="41">
        <v>1.8842577419917461E-3</v>
      </c>
      <c r="O31" s="117">
        <v>3.4461775460977861</v>
      </c>
      <c r="P31" s="47">
        <v>-1.0165427989597902</v>
      </c>
      <c r="Q31" s="47">
        <v>5.2947287182628742</v>
      </c>
      <c r="R31" s="118">
        <v>-9.014780513237497E-2</v>
      </c>
      <c r="S31" s="48">
        <v>-3.4881240462287906</v>
      </c>
      <c r="T31" s="48">
        <v>2.8555668776305367</v>
      </c>
      <c r="U31" s="116">
        <v>-2.4966511248553331</v>
      </c>
      <c r="W31" s="18"/>
      <c r="X31" s="59"/>
      <c r="Y31" s="39"/>
      <c r="Z31" s="39"/>
      <c r="AA31" s="39"/>
      <c r="AB31" s="39"/>
    </row>
    <row r="32" spans="1:28" s="5" customFormat="1" ht="18.75" hidden="1" customHeight="1" x14ac:dyDescent="0.25">
      <c r="A32" s="102">
        <v>41244</v>
      </c>
      <c r="B32" s="177">
        <v>360699.90378993325</v>
      </c>
      <c r="C32" s="138">
        <v>67890.894642497937</v>
      </c>
      <c r="D32" s="178">
        <v>428590.79843243118</v>
      </c>
      <c r="E32" s="180">
        <v>15.840492817579978</v>
      </c>
      <c r="F32" s="138">
        <v>363413.57394617156</v>
      </c>
      <c r="G32" s="138">
        <v>74248.866224055193</v>
      </c>
      <c r="H32" s="138">
        <v>437662.44017022674</v>
      </c>
      <c r="I32" s="149">
        <v>16.964870505034988</v>
      </c>
      <c r="J32" s="156">
        <v>-4.8735259431341262</v>
      </c>
      <c r="K32" s="41">
        <v>-2.1631541926187055</v>
      </c>
      <c r="L32" s="117">
        <v>-4.4542436607574274</v>
      </c>
      <c r="M32" s="47">
        <v>-3.6229082335600111</v>
      </c>
      <c r="N32" s="41">
        <v>-0.26022343339342058</v>
      </c>
      <c r="O32" s="117">
        <v>-3.068495402501199</v>
      </c>
      <c r="P32" s="47">
        <v>-4.3429627991976645</v>
      </c>
      <c r="Q32" s="47">
        <v>-2.311725543010553</v>
      </c>
      <c r="R32" s="118">
        <v>-4.0268539632590716</v>
      </c>
      <c r="S32" s="48">
        <v>-4.3204057486598231</v>
      </c>
      <c r="T32" s="48">
        <v>2.3064798057542077</v>
      </c>
      <c r="U32" s="116">
        <v>-3.2573034273964083</v>
      </c>
      <c r="W32" s="18"/>
      <c r="X32" s="59"/>
      <c r="Y32" s="39"/>
      <c r="Z32" s="39"/>
      <c r="AA32" s="39"/>
      <c r="AB32" s="39"/>
    </row>
    <row r="33" spans="1:28" s="5" customFormat="1" ht="18.75" hidden="1" customHeight="1" x14ac:dyDescent="0.25">
      <c r="A33" s="102">
        <v>41334</v>
      </c>
      <c r="B33" s="177">
        <v>368337.31643863505</v>
      </c>
      <c r="C33" s="138">
        <v>78219.832365323382</v>
      </c>
      <c r="D33" s="178">
        <v>446557.14880395844</v>
      </c>
      <c r="E33" s="180">
        <v>17.516197551606638</v>
      </c>
      <c r="F33" s="138">
        <v>369411.94253646053</v>
      </c>
      <c r="G33" s="138">
        <v>73510.190880887501</v>
      </c>
      <c r="H33" s="138">
        <v>442922.13341734803</v>
      </c>
      <c r="I33" s="149">
        <v>16.596639755553095</v>
      </c>
      <c r="J33" s="156">
        <v>2.1173869381317445</v>
      </c>
      <c r="K33" s="41">
        <v>15.214025057728136</v>
      </c>
      <c r="L33" s="117">
        <v>4.1919589588108579</v>
      </c>
      <c r="M33" s="47">
        <v>1.6505626152471251</v>
      </c>
      <c r="N33" s="41">
        <v>-0.99486413831377263</v>
      </c>
      <c r="O33" s="117">
        <v>1.2017693921999779</v>
      </c>
      <c r="P33" s="47">
        <v>4.7188118728424229</v>
      </c>
      <c r="Q33" s="47">
        <v>11.612272613395959</v>
      </c>
      <c r="R33" s="118">
        <v>5.8640977103636089</v>
      </c>
      <c r="S33" s="48">
        <v>4.6791302402619976</v>
      </c>
      <c r="T33" s="48">
        <v>-7.4230868978219178E-2</v>
      </c>
      <c r="U33" s="116">
        <v>3.8591783738037577</v>
      </c>
      <c r="W33" s="18"/>
      <c r="X33" s="59"/>
      <c r="Y33" s="39"/>
      <c r="Z33" s="39"/>
      <c r="AA33" s="39"/>
      <c r="AB33" s="39"/>
    </row>
    <row r="34" spans="1:28" s="5" customFormat="1" ht="18.75" hidden="1" customHeight="1" x14ac:dyDescent="0.25">
      <c r="A34" s="102">
        <v>41426</v>
      </c>
      <c r="B34" s="177">
        <v>360425.96943500417</v>
      </c>
      <c r="C34" s="138">
        <v>75276.655119292351</v>
      </c>
      <c r="D34" s="178">
        <v>435702.62455429649</v>
      </c>
      <c r="E34" s="180">
        <v>17.27707176340672</v>
      </c>
      <c r="F34" s="138">
        <v>363798.92539457872</v>
      </c>
      <c r="G34" s="138">
        <v>75067.185407462413</v>
      </c>
      <c r="H34" s="138">
        <v>438866.11080204113</v>
      </c>
      <c r="I34" s="149">
        <v>17.10480339214957</v>
      </c>
      <c r="J34" s="156">
        <v>-2.1478537879690833</v>
      </c>
      <c r="K34" s="41">
        <v>-3.7626995060344939</v>
      </c>
      <c r="L34" s="117">
        <v>-2.4307133540990833</v>
      </c>
      <c r="M34" s="47">
        <v>-1.5194465840334317</v>
      </c>
      <c r="N34" s="41">
        <v>2.1180662271681427</v>
      </c>
      <c r="O34" s="117">
        <v>-0.91574168669622225</v>
      </c>
      <c r="P34" s="47">
        <v>-0.2316097160533559</v>
      </c>
      <c r="Q34" s="47">
        <v>5.4428963528282992</v>
      </c>
      <c r="R34" s="118">
        <v>0.70472412344818736</v>
      </c>
      <c r="S34" s="48">
        <v>0.48741272403277947</v>
      </c>
      <c r="T34" s="48">
        <v>0.84093884046964718</v>
      </c>
      <c r="U34" s="116">
        <v>0.54770683264365516</v>
      </c>
      <c r="W34" s="18"/>
      <c r="X34" s="59"/>
      <c r="Y34" s="39"/>
      <c r="Z34" s="39"/>
      <c r="AA34" s="39"/>
      <c r="AB34" s="39"/>
    </row>
    <row r="35" spans="1:28" s="5" customFormat="1" ht="18.75" hidden="1" customHeight="1" x14ac:dyDescent="0.25">
      <c r="A35" s="102">
        <v>41518</v>
      </c>
      <c r="B35" s="177">
        <v>367024.97700117994</v>
      </c>
      <c r="C35" s="138">
        <v>75724.415433519855</v>
      </c>
      <c r="D35" s="178">
        <v>442749.39243469981</v>
      </c>
      <c r="E35" s="180">
        <v>17.103222890291892</v>
      </c>
      <c r="F35" s="138">
        <v>364009.63809465978</v>
      </c>
      <c r="G35" s="138">
        <v>76602.336715605197</v>
      </c>
      <c r="H35" s="138">
        <v>440611.974810265</v>
      </c>
      <c r="I35" s="149">
        <v>17.385441407622082</v>
      </c>
      <c r="J35" s="156">
        <v>1.8308912580633887</v>
      </c>
      <c r="K35" s="41">
        <v>0.59481962039616576</v>
      </c>
      <c r="L35" s="117">
        <v>1.6173342741765282</v>
      </c>
      <c r="M35" s="47">
        <v>5.7920099640895728E-2</v>
      </c>
      <c r="N35" s="41">
        <v>2.0450364560893348</v>
      </c>
      <c r="O35" s="117">
        <v>0.39781244558466256</v>
      </c>
      <c r="P35" s="47">
        <v>-3.2054303700123654</v>
      </c>
      <c r="Q35" s="47">
        <v>9.1256492587998963</v>
      </c>
      <c r="R35" s="118">
        <v>-1.297867981216811</v>
      </c>
      <c r="S35" s="48">
        <v>-3.4648323298073365</v>
      </c>
      <c r="T35" s="48">
        <v>2.9012338779540414</v>
      </c>
      <c r="U35" s="116">
        <v>-2.4152457646978149</v>
      </c>
      <c r="W35" s="18"/>
      <c r="X35" s="59"/>
      <c r="Y35" s="39"/>
      <c r="Z35" s="39"/>
      <c r="AA35" s="39"/>
      <c r="AB35" s="39"/>
    </row>
    <row r="36" spans="1:28" s="5" customFormat="1" ht="18.75" hidden="1" customHeight="1" x14ac:dyDescent="0.25">
      <c r="A36" s="102">
        <v>41609</v>
      </c>
      <c r="B36" s="177">
        <v>365017.40075579821</v>
      </c>
      <c r="C36" s="138">
        <v>75422.223141321112</v>
      </c>
      <c r="D36" s="178">
        <v>440439.62389711931</v>
      </c>
      <c r="E36" s="180">
        <v>17.124304683117863</v>
      </c>
      <c r="F36" s="138">
        <v>363660.98360841617</v>
      </c>
      <c r="G36" s="138">
        <v>79465.880100068491</v>
      </c>
      <c r="H36" s="138">
        <v>443126.86370848469</v>
      </c>
      <c r="I36" s="149">
        <v>17.932986376638606</v>
      </c>
      <c r="J36" s="156">
        <v>-0.5469862737366924</v>
      </c>
      <c r="K36" s="41">
        <v>-0.39906850448259945</v>
      </c>
      <c r="L36" s="117">
        <v>-0.52168756796682203</v>
      </c>
      <c r="M36" s="47">
        <v>-9.5781663383576188E-2</v>
      </c>
      <c r="N36" s="41">
        <v>3.7381932552456192</v>
      </c>
      <c r="O36" s="117">
        <v>0.57077179967762959</v>
      </c>
      <c r="P36" s="47">
        <v>1.1969775762345165</v>
      </c>
      <c r="Q36" s="47">
        <v>11.093282152904138</v>
      </c>
      <c r="R36" s="118">
        <v>2.7646009919076988</v>
      </c>
      <c r="S36" s="48">
        <v>6.8079367415506908E-2</v>
      </c>
      <c r="T36" s="48">
        <v>7.0263886054102187</v>
      </c>
      <c r="U36" s="116">
        <v>1.2485475189811979</v>
      </c>
      <c r="W36" s="18"/>
      <c r="X36" s="59"/>
      <c r="Y36" s="39"/>
      <c r="Z36" s="39"/>
      <c r="AA36" s="39"/>
      <c r="AB36" s="39"/>
    </row>
    <row r="37" spans="1:28" s="5" customFormat="1" ht="18.75" hidden="1" customHeight="1" x14ac:dyDescent="0.25">
      <c r="A37" s="102">
        <v>41699</v>
      </c>
      <c r="B37" s="177">
        <v>361868.62328756764</v>
      </c>
      <c r="C37" s="138">
        <v>73734.886201298752</v>
      </c>
      <c r="D37" s="178">
        <v>435603.50948886637</v>
      </c>
      <c r="E37" s="180">
        <v>16.927064313099468</v>
      </c>
      <c r="F37" s="138">
        <v>362507.95128104911</v>
      </c>
      <c r="G37" s="138">
        <v>79772.346157980151</v>
      </c>
      <c r="H37" s="138">
        <v>442280.29743902927</v>
      </c>
      <c r="I37" s="149">
        <v>18.036604076621163</v>
      </c>
      <c r="J37" s="156">
        <v>-0.86263763363356816</v>
      </c>
      <c r="K37" s="41">
        <v>-2.2371880193199019</v>
      </c>
      <c r="L37" s="117">
        <v>-1.0980198297014567</v>
      </c>
      <c r="M37" s="47">
        <v>-0.31706242333893897</v>
      </c>
      <c r="N37" s="41">
        <v>0.38565741362927497</v>
      </c>
      <c r="O37" s="117">
        <v>-0.19104377070948431</v>
      </c>
      <c r="P37" s="47">
        <v>-1.7561872941931682</v>
      </c>
      <c r="Q37" s="47">
        <v>-5.7337711273501952</v>
      </c>
      <c r="R37" s="118">
        <v>-2.4529087361897268</v>
      </c>
      <c r="S37" s="48">
        <v>-1.8689139306128482</v>
      </c>
      <c r="T37" s="48">
        <v>8.5187580144357895</v>
      </c>
      <c r="U37" s="116">
        <v>-0.14490943890446317</v>
      </c>
      <c r="W37" s="18"/>
      <c r="X37" s="59"/>
      <c r="Y37" s="39"/>
      <c r="Z37" s="39"/>
      <c r="AA37" s="39"/>
      <c r="AB37" s="39"/>
    </row>
    <row r="38" spans="1:28" s="5" customFormat="1" ht="18.75" hidden="1" customHeight="1" x14ac:dyDescent="0.25">
      <c r="A38" s="102">
        <v>41791</v>
      </c>
      <c r="B38" s="177">
        <v>368121.840445443</v>
      </c>
      <c r="C38" s="138">
        <v>71107.741256201305</v>
      </c>
      <c r="D38" s="178">
        <v>439229.58170164429</v>
      </c>
      <c r="E38" s="180">
        <v>16.189196770563303</v>
      </c>
      <c r="F38" s="138">
        <v>369226.01812852838</v>
      </c>
      <c r="G38" s="138">
        <v>77108.454158678986</v>
      </c>
      <c r="H38" s="138">
        <v>446334.47228720738</v>
      </c>
      <c r="I38" s="149">
        <v>17.275935189039405</v>
      </c>
      <c r="J38" s="156">
        <v>1.728035191629786</v>
      </c>
      <c r="K38" s="41">
        <v>-3.562960601749964</v>
      </c>
      <c r="L38" s="117">
        <v>0.83242493088100389</v>
      </c>
      <c r="M38" s="47">
        <v>1.8532191704316006</v>
      </c>
      <c r="N38" s="41">
        <v>-3.3393677478478878</v>
      </c>
      <c r="O38" s="117">
        <v>0.91665282664710901</v>
      </c>
      <c r="P38" s="47">
        <v>2.1352154570056996</v>
      </c>
      <c r="Q38" s="47">
        <v>-5.5381231491815015</v>
      </c>
      <c r="R38" s="118">
        <v>0.8094872393655379</v>
      </c>
      <c r="S38" s="48">
        <v>1.4917836076792668</v>
      </c>
      <c r="T38" s="48">
        <v>2.7192557442198364</v>
      </c>
      <c r="U38" s="116">
        <v>1.7017403033279521</v>
      </c>
      <c r="W38" s="18"/>
      <c r="X38" s="59"/>
      <c r="Y38" s="39"/>
      <c r="Z38" s="39"/>
      <c r="AA38" s="39"/>
      <c r="AB38" s="39"/>
    </row>
    <row r="39" spans="1:28" s="5" customFormat="1" ht="18.75" customHeight="1" x14ac:dyDescent="0.25">
      <c r="A39" s="102">
        <v>41883</v>
      </c>
      <c r="B39" s="177">
        <v>403511.96387091675</v>
      </c>
      <c r="C39" s="138">
        <v>70723.214687815605</v>
      </c>
      <c r="D39" s="178">
        <v>474235.17855873238</v>
      </c>
      <c r="E39" s="180">
        <v>14.913110179374172</v>
      </c>
      <c r="F39" s="138">
        <v>393953.93464188749</v>
      </c>
      <c r="G39" s="138">
        <v>76256.331158332061</v>
      </c>
      <c r="H39" s="138">
        <v>470210.26580021955</v>
      </c>
      <c r="I39" s="149">
        <v>16.217496023519711</v>
      </c>
      <c r="J39" s="156">
        <v>9.6136983838422054</v>
      </c>
      <c r="K39" s="41">
        <v>-0.54076611293311316</v>
      </c>
      <c r="L39" s="117">
        <v>7.9697721454622723</v>
      </c>
      <c r="M39" s="47">
        <v>6.6972302327706643</v>
      </c>
      <c r="N39" s="41">
        <v>-1.1050967233675379</v>
      </c>
      <c r="O39" s="117">
        <v>5.3493052845912814</v>
      </c>
      <c r="P39" s="47">
        <v>9.9412816990979564</v>
      </c>
      <c r="Q39" s="47">
        <v>-6.6044758709229114</v>
      </c>
      <c r="R39" s="118">
        <v>7.111423903009964</v>
      </c>
      <c r="S39" s="48">
        <v>8.2262372787614879</v>
      </c>
      <c r="T39" s="48">
        <v>-0.45169060384897364</v>
      </c>
      <c r="U39" s="116">
        <v>6.7175412113345487</v>
      </c>
      <c r="W39" s="18"/>
      <c r="X39" s="59"/>
      <c r="Y39" s="39"/>
      <c r="Z39" s="39"/>
      <c r="AA39" s="39"/>
      <c r="AB39" s="39"/>
    </row>
    <row r="40" spans="1:28" s="5" customFormat="1" ht="18.75" customHeight="1" x14ac:dyDescent="0.25">
      <c r="A40" s="102">
        <v>41974</v>
      </c>
      <c r="B40" s="177">
        <v>397644.03949362488</v>
      </c>
      <c r="C40" s="138">
        <v>73855.02490470116</v>
      </c>
      <c r="D40" s="178">
        <v>471499.06439832604</v>
      </c>
      <c r="E40" s="180">
        <v>15.663875176284098</v>
      </c>
      <c r="F40" s="138">
        <v>376952.63361806481</v>
      </c>
      <c r="G40" s="138">
        <v>76148.452031986802</v>
      </c>
      <c r="H40" s="138">
        <v>453101.08565005159</v>
      </c>
      <c r="I40" s="149">
        <v>16.806062585954464</v>
      </c>
      <c r="J40" s="156">
        <v>-1.4542132334814823</v>
      </c>
      <c r="K40" s="41">
        <v>4.4282633795846209</v>
      </c>
      <c r="L40" s="117">
        <v>-0.57695301489901851</v>
      </c>
      <c r="M40" s="47">
        <v>-4.3155555837453932</v>
      </c>
      <c r="N40" s="41">
        <v>-0.14146907503491946</v>
      </c>
      <c r="O40" s="117">
        <v>-3.6386232701770069</v>
      </c>
      <c r="P40" s="47">
        <v>8.9383790115952166</v>
      </c>
      <c r="Q40" s="47">
        <v>-2.077899816985564</v>
      </c>
      <c r="R40" s="118">
        <v>7.0519178602472437</v>
      </c>
      <c r="S40" s="48">
        <v>3.6549562941183922</v>
      </c>
      <c r="T40" s="48">
        <v>-4.1746571785326836</v>
      </c>
      <c r="U40" s="116">
        <v>2.2508727767244068</v>
      </c>
      <c r="W40" s="18"/>
      <c r="X40" s="59"/>
      <c r="Y40" s="39"/>
      <c r="Z40" s="39"/>
      <c r="AA40" s="39"/>
      <c r="AB40" s="39"/>
    </row>
    <row r="41" spans="1:28" s="5" customFormat="1" ht="18.75" customHeight="1" x14ac:dyDescent="0.25">
      <c r="A41" s="139">
        <v>42064</v>
      </c>
      <c r="B41" s="177">
        <v>402705.27028842631</v>
      </c>
      <c r="C41" s="138">
        <v>76407.804066251178</v>
      </c>
      <c r="D41" s="178">
        <v>479113.07435467752</v>
      </c>
      <c r="E41" s="180">
        <v>15.947760175229128</v>
      </c>
      <c r="F41" s="138">
        <v>380700.71814001788</v>
      </c>
      <c r="G41" s="138">
        <v>76734.261094702684</v>
      </c>
      <c r="H41" s="138">
        <v>457434.97923472058</v>
      </c>
      <c r="I41" s="149">
        <v>16.774900166812241</v>
      </c>
      <c r="J41" s="156">
        <v>1.2728043908935689</v>
      </c>
      <c r="K41" s="41">
        <v>3.4564732255442294</v>
      </c>
      <c r="L41" s="117">
        <v>1.6148515514166775</v>
      </c>
      <c r="M41" s="47">
        <v>0.99431180145320752</v>
      </c>
      <c r="N41" s="41">
        <v>0.76929871466042243</v>
      </c>
      <c r="O41" s="117">
        <v>0.95649596126023084</v>
      </c>
      <c r="P41" s="47">
        <v>11.284937232153126</v>
      </c>
      <c r="Q41" s="47">
        <v>3.6250382995849151</v>
      </c>
      <c r="R41" s="118">
        <v>9.9883412135188934</v>
      </c>
      <c r="S41" s="48">
        <v>5.018584225443405</v>
      </c>
      <c r="T41" s="48">
        <v>-3.8084439152145251</v>
      </c>
      <c r="U41" s="116">
        <v>3.426488107981001</v>
      </c>
      <c r="W41" s="18"/>
      <c r="X41" s="18"/>
      <c r="Y41" s="18"/>
      <c r="Z41" s="18"/>
      <c r="AA41" s="18"/>
      <c r="AB41" s="18"/>
    </row>
    <row r="42" spans="1:28" s="5" customFormat="1" ht="18.75" customHeight="1" x14ac:dyDescent="0.25">
      <c r="A42" s="140">
        <v>42156</v>
      </c>
      <c r="B42" s="177">
        <v>409267.75585036766</v>
      </c>
      <c r="C42" s="138">
        <v>76820.524533156175</v>
      </c>
      <c r="D42" s="178">
        <v>486088.28038352384</v>
      </c>
      <c r="E42" s="180">
        <v>15.803821575896615</v>
      </c>
      <c r="F42" s="138">
        <v>389035.02073726454</v>
      </c>
      <c r="G42" s="138">
        <v>78290.567237008232</v>
      </c>
      <c r="H42" s="138">
        <v>467325.58797427278</v>
      </c>
      <c r="I42" s="149">
        <v>16.752895465531044</v>
      </c>
      <c r="J42" s="156">
        <v>1.6296001185286428</v>
      </c>
      <c r="K42" s="41">
        <v>0.54015485976685795</v>
      </c>
      <c r="L42" s="117">
        <v>1.4558580014209213</v>
      </c>
      <c r="M42" s="47">
        <v>2.1892006503075123</v>
      </c>
      <c r="N42" s="41">
        <v>2.0281763583867871</v>
      </c>
      <c r="O42" s="117">
        <v>2.1621889860935113</v>
      </c>
      <c r="P42" s="47">
        <v>11.177254616334722</v>
      </c>
      <c r="Q42" s="47">
        <v>8.0339822022636014</v>
      </c>
      <c r="R42" s="118">
        <v>10.668384060185929</v>
      </c>
      <c r="S42" s="48">
        <v>5.3650072411312522</v>
      </c>
      <c r="T42" s="48">
        <v>1.5330524923980704</v>
      </c>
      <c r="U42" s="116">
        <v>4.7030012222668063</v>
      </c>
      <c r="W42" s="18"/>
      <c r="X42" s="18"/>
      <c r="Y42" s="18"/>
      <c r="Z42" s="18"/>
      <c r="AA42" s="18"/>
      <c r="AB42" s="18"/>
    </row>
    <row r="43" spans="1:28" s="5" customFormat="1" ht="18.75" customHeight="1" x14ac:dyDescent="0.25">
      <c r="A43" s="139">
        <v>42248</v>
      </c>
      <c r="B43" s="177">
        <v>455897.56248082133</v>
      </c>
      <c r="C43" s="138">
        <v>76009.407457332301</v>
      </c>
      <c r="D43" s="178">
        <v>531906.96993815363</v>
      </c>
      <c r="E43" s="180">
        <v>14.289981472919999</v>
      </c>
      <c r="F43" s="138">
        <v>434117.71277811774</v>
      </c>
      <c r="G43" s="138">
        <v>78550.186207714054</v>
      </c>
      <c r="H43" s="138">
        <v>512667.89898583177</v>
      </c>
      <c r="I43" s="149">
        <v>15.321846045579088</v>
      </c>
      <c r="J43" s="156">
        <v>11.393471868695656</v>
      </c>
      <c r="K43" s="41">
        <v>-1.0558598509357893</v>
      </c>
      <c r="L43" s="117">
        <v>9.4260016963336</v>
      </c>
      <c r="M43" s="47">
        <v>11.58833771710745</v>
      </c>
      <c r="N43" s="41">
        <v>0.33160951551145956</v>
      </c>
      <c r="O43" s="117">
        <v>9.7025098086551083</v>
      </c>
      <c r="P43" s="47">
        <v>12.982415219456215</v>
      </c>
      <c r="Q43" s="47">
        <v>7.4744803284902446</v>
      </c>
      <c r="R43" s="118">
        <v>12.161010820558261</v>
      </c>
      <c r="S43" s="48">
        <v>10.19504429438939</v>
      </c>
      <c r="T43" s="48">
        <v>3.0080847249512033</v>
      </c>
      <c r="U43" s="116">
        <v>9.0294994120037728</v>
      </c>
      <c r="W43" s="18"/>
      <c r="X43" s="18"/>
      <c r="Y43" s="45"/>
      <c r="Z43" s="45"/>
      <c r="AA43" s="45"/>
      <c r="AB43" s="18"/>
    </row>
    <row r="44" spans="1:28" s="8" customFormat="1" ht="18.75" customHeight="1" x14ac:dyDescent="0.25">
      <c r="A44" s="139">
        <v>42339</v>
      </c>
      <c r="B44" s="177">
        <v>441889.16917537653</v>
      </c>
      <c r="C44" s="138">
        <v>76116.502980548103</v>
      </c>
      <c r="D44" s="178">
        <v>518005.67215592461</v>
      </c>
      <c r="E44" s="180">
        <v>14.694144692229608</v>
      </c>
      <c r="F44" s="138">
        <v>419482.21617408062</v>
      </c>
      <c r="G44" s="138">
        <v>77043.824838873988</v>
      </c>
      <c r="H44" s="138">
        <v>496526.04101295461</v>
      </c>
      <c r="I44" s="149">
        <v>15.516572843127854</v>
      </c>
      <c r="J44" s="156">
        <v>-3.072706339822588</v>
      </c>
      <c r="K44" s="41">
        <v>0.14089772147733015</v>
      </c>
      <c r="L44" s="117">
        <v>-2.6134829148498255</v>
      </c>
      <c r="M44" s="47">
        <v>-3.371319845573197</v>
      </c>
      <c r="N44" s="41">
        <v>-1.9177056625387507</v>
      </c>
      <c r="O44" s="117">
        <v>-3.1485993183519412</v>
      </c>
      <c r="P44" s="47">
        <v>11.126818281520102</v>
      </c>
      <c r="Q44" s="47">
        <v>3.0620503869100872</v>
      </c>
      <c r="R44" s="118">
        <v>9.8635631052513446</v>
      </c>
      <c r="S44" s="48">
        <v>11.282473913979217</v>
      </c>
      <c r="T44" s="48">
        <v>1.1758253555976097</v>
      </c>
      <c r="U44" s="116">
        <v>9.5839442319151544</v>
      </c>
      <c r="W44" s="60"/>
      <c r="X44" s="60"/>
      <c r="Y44" s="45"/>
      <c r="Z44" s="45"/>
      <c r="AA44" s="45"/>
      <c r="AB44" s="60"/>
    </row>
    <row r="45" spans="1:28" s="8" customFormat="1" ht="18.75" customHeight="1" x14ac:dyDescent="0.25">
      <c r="A45" s="140">
        <v>42430</v>
      </c>
      <c r="B45" s="177">
        <v>448207.5831140576</v>
      </c>
      <c r="C45" s="138">
        <v>78885.298971348835</v>
      </c>
      <c r="D45" s="178">
        <v>527092.88208540645</v>
      </c>
      <c r="E45" s="180">
        <v>14.966109703330581</v>
      </c>
      <c r="F45" s="138">
        <v>423756.23181706038</v>
      </c>
      <c r="G45" s="138">
        <v>77726.325287490487</v>
      </c>
      <c r="H45" s="138">
        <v>501482.55710455088</v>
      </c>
      <c r="I45" s="149">
        <v>15.499307839591681</v>
      </c>
      <c r="J45" s="156">
        <v>1.4298639521923775</v>
      </c>
      <c r="K45" s="41">
        <v>3.6375764550143685</v>
      </c>
      <c r="L45" s="117">
        <v>1.7542684217454934</v>
      </c>
      <c r="M45" s="47">
        <v>1.0188788649877125</v>
      </c>
      <c r="N45" s="41">
        <v>0.88586002842389178</v>
      </c>
      <c r="O45" s="117">
        <v>0.99823890031720452</v>
      </c>
      <c r="P45" s="47">
        <v>11.29916000181511</v>
      </c>
      <c r="Q45" s="47">
        <v>3.2424631690101791</v>
      </c>
      <c r="R45" s="118">
        <v>10.014297312874106</v>
      </c>
      <c r="S45" s="48">
        <v>11.309543593034974</v>
      </c>
      <c r="T45" s="48">
        <v>1.2928569046405869</v>
      </c>
      <c r="U45" s="116">
        <v>9.6292544010344443</v>
      </c>
      <c r="W45" s="60"/>
      <c r="X45" s="60"/>
      <c r="Y45" s="45"/>
      <c r="Z45" s="45"/>
      <c r="AA45" s="45"/>
      <c r="AB45" s="60"/>
    </row>
    <row r="46" spans="1:28" s="5" customFormat="1" ht="18.75" customHeight="1" x14ac:dyDescent="0.25">
      <c r="A46" s="140">
        <v>42522</v>
      </c>
      <c r="B46" s="177">
        <v>431422.42438913195</v>
      </c>
      <c r="C46" s="138">
        <v>80927.173360310771</v>
      </c>
      <c r="D46" s="178">
        <v>512349.59774944274</v>
      </c>
      <c r="E46" s="180">
        <v>15.795303385772746</v>
      </c>
      <c r="F46" s="138">
        <v>408402.66768524557</v>
      </c>
      <c r="G46" s="138">
        <v>77864.341952599701</v>
      </c>
      <c r="H46" s="138">
        <v>486267.00963784527</v>
      </c>
      <c r="I46" s="149">
        <v>16.012672134716759</v>
      </c>
      <c r="J46" s="156">
        <v>-3.7449519725448823</v>
      </c>
      <c r="K46" s="41">
        <v>2.5884092671101513</v>
      </c>
      <c r="L46" s="117">
        <v>-2.7970941815098911</v>
      </c>
      <c r="M46" s="47">
        <v>-3.623206687953342</v>
      </c>
      <c r="N46" s="41">
        <v>0.17756746456070971</v>
      </c>
      <c r="O46" s="117">
        <v>-3.0341130017675511</v>
      </c>
      <c r="P46" s="47">
        <v>5.4132455396423325</v>
      </c>
      <c r="Q46" s="47">
        <v>5.3457703551375033</v>
      </c>
      <c r="R46" s="118">
        <v>5.4025818818751787</v>
      </c>
      <c r="S46" s="48">
        <v>4.9783813578729195</v>
      </c>
      <c r="T46" s="48">
        <v>-0.54441460759663585</v>
      </c>
      <c r="U46" s="116">
        <v>4.0531531230032414</v>
      </c>
      <c r="W46" s="18"/>
      <c r="X46" s="18"/>
      <c r="Y46" s="18"/>
      <c r="Z46" s="18"/>
      <c r="AA46" s="18"/>
      <c r="AB46" s="18"/>
    </row>
    <row r="47" spans="1:28" s="5" customFormat="1" ht="18.75" customHeight="1" x14ac:dyDescent="0.25">
      <c r="A47" s="139">
        <v>42614</v>
      </c>
      <c r="B47" s="177">
        <v>463655.79629357834</v>
      </c>
      <c r="C47" s="138">
        <v>80111.924859801045</v>
      </c>
      <c r="D47" s="178">
        <v>543767.72115337942</v>
      </c>
      <c r="E47" s="180">
        <v>14.732747410949029</v>
      </c>
      <c r="F47" s="138">
        <v>438555.87546304462</v>
      </c>
      <c r="G47" s="138">
        <v>78066.810223115215</v>
      </c>
      <c r="H47" s="138">
        <v>516622.68568615982</v>
      </c>
      <c r="I47" s="149">
        <v>15.110991519745143</v>
      </c>
      <c r="J47" s="156">
        <v>7.4714178221233993</v>
      </c>
      <c r="K47" s="41">
        <v>-1.0073853647155175</v>
      </c>
      <c r="L47" s="117">
        <v>6.1321651352796067</v>
      </c>
      <c r="M47" s="47">
        <v>7.3832053910671362</v>
      </c>
      <c r="N47" s="41">
        <v>0.26002694614534505</v>
      </c>
      <c r="O47" s="117">
        <v>6.242594181110988</v>
      </c>
      <c r="P47" s="47">
        <v>1.7017493514419471</v>
      </c>
      <c r="Q47" s="47">
        <v>5.3973811133466398</v>
      </c>
      <c r="R47" s="118">
        <v>2.2298544455254756</v>
      </c>
      <c r="S47" s="48">
        <v>1.0223408431148897</v>
      </c>
      <c r="T47" s="48">
        <v>-0.61537216897312419</v>
      </c>
      <c r="U47" s="116">
        <v>0.77141297673435361</v>
      </c>
      <c r="W47" s="18"/>
      <c r="X47" s="59"/>
      <c r="Y47" s="39"/>
      <c r="Z47" s="39"/>
      <c r="AA47" s="39"/>
      <c r="AB47" s="39"/>
    </row>
    <row r="48" spans="1:28" s="5" customFormat="1" ht="18.75" customHeight="1" x14ac:dyDescent="0.25">
      <c r="A48" s="140">
        <v>42705</v>
      </c>
      <c r="B48" s="177">
        <v>447485.34088206606</v>
      </c>
      <c r="C48" s="138">
        <v>77117.428587764152</v>
      </c>
      <c r="D48" s="178">
        <v>524602.76946983021</v>
      </c>
      <c r="E48" s="180">
        <v>14.700156590042393</v>
      </c>
      <c r="F48" s="138">
        <v>423241.67142958008</v>
      </c>
      <c r="G48" s="138">
        <v>77956.864752009249</v>
      </c>
      <c r="H48" s="138">
        <v>501198.53618158936</v>
      </c>
      <c r="I48" s="149">
        <v>15.554088674306241</v>
      </c>
      <c r="J48" s="156">
        <v>-3.4875991070913841</v>
      </c>
      <c r="K48" s="41">
        <v>-3.7378908037441079</v>
      </c>
      <c r="L48" s="117">
        <v>-3.5244739505498046</v>
      </c>
      <c r="M48" s="47">
        <v>-3.491961889074048</v>
      </c>
      <c r="N48" s="41">
        <v>-0.14083510110344832</v>
      </c>
      <c r="O48" s="117">
        <v>-2.9855734043278943</v>
      </c>
      <c r="P48" s="47">
        <v>1.266419748900546</v>
      </c>
      <c r="Q48" s="47">
        <v>1.3149915826687817</v>
      </c>
      <c r="R48" s="118">
        <v>1.2735569644341354</v>
      </c>
      <c r="S48" s="48">
        <v>0.89621326257591249</v>
      </c>
      <c r="T48" s="48">
        <v>1.1850916216124432</v>
      </c>
      <c r="U48" s="116">
        <v>0.94103728358385297</v>
      </c>
      <c r="W48" s="18"/>
      <c r="X48" s="59"/>
      <c r="Y48" s="39"/>
      <c r="Z48" s="39"/>
      <c r="AA48" s="39"/>
      <c r="AB48" s="39"/>
    </row>
    <row r="49" spans="1:28" s="5" customFormat="1" ht="18.75" customHeight="1" x14ac:dyDescent="0.25">
      <c r="A49" s="139">
        <v>42795</v>
      </c>
      <c r="B49" s="177">
        <v>449869.04429813498</v>
      </c>
      <c r="C49" s="138">
        <v>76810.583806549344</v>
      </c>
      <c r="D49" s="178">
        <v>526679.62810468429</v>
      </c>
      <c r="E49" s="180">
        <v>14.583929149293443</v>
      </c>
      <c r="F49" s="138">
        <v>427959.67131984874</v>
      </c>
      <c r="G49" s="138">
        <v>77569.73096487709</v>
      </c>
      <c r="H49" s="138">
        <v>505529.40228472586</v>
      </c>
      <c r="I49" s="149">
        <v>15.344257052963265</v>
      </c>
      <c r="J49" s="156">
        <v>0.53268860413845687</v>
      </c>
      <c r="K49" s="41">
        <v>-0.39789291063510746</v>
      </c>
      <c r="L49" s="117">
        <v>0.39589166426874556</v>
      </c>
      <c r="M49" s="47">
        <v>1.1147295289551096</v>
      </c>
      <c r="N49" s="41">
        <v>-0.49659999586140202</v>
      </c>
      <c r="O49" s="117">
        <v>0.86410190582985535</v>
      </c>
      <c r="P49" s="47">
        <v>0.37069011026851229</v>
      </c>
      <c r="Q49" s="47">
        <v>-2.6300403140425743</v>
      </c>
      <c r="R49" s="118">
        <v>-7.8402496935112254E-2</v>
      </c>
      <c r="S49" s="48">
        <v>0.99194753662125379</v>
      </c>
      <c r="T49" s="48">
        <v>-0.20146883573124796</v>
      </c>
      <c r="U49" s="116">
        <v>0.80697625926224248</v>
      </c>
      <c r="W49" s="18"/>
      <c r="X49" s="59"/>
      <c r="Y49" s="39"/>
      <c r="Z49" s="39"/>
      <c r="AA49" s="39"/>
      <c r="AB49" s="39"/>
    </row>
    <row r="50" spans="1:28" s="5" customFormat="1" ht="18.75" customHeight="1" x14ac:dyDescent="0.25">
      <c r="A50" s="140">
        <v>42887</v>
      </c>
      <c r="B50" s="177">
        <v>436283.15905179118</v>
      </c>
      <c r="C50" s="138">
        <v>78675.416567921857</v>
      </c>
      <c r="D50" s="178">
        <v>514958.57561971305</v>
      </c>
      <c r="E50" s="180">
        <v>15.278008813280183</v>
      </c>
      <c r="F50" s="138">
        <v>415172.91528234619</v>
      </c>
      <c r="G50" s="138">
        <v>79260.748112791742</v>
      </c>
      <c r="H50" s="138">
        <v>494433.66339513793</v>
      </c>
      <c r="I50" s="149">
        <v>16.030613200672928</v>
      </c>
      <c r="J50" s="156">
        <v>-3.0199644582213523</v>
      </c>
      <c r="K50" s="41">
        <v>2.4278330784064366</v>
      </c>
      <c r="L50" s="117">
        <v>-2.2254615252825971</v>
      </c>
      <c r="M50" s="47">
        <v>-2.9878413538517776</v>
      </c>
      <c r="N50" s="41">
        <v>2.1799961491168887</v>
      </c>
      <c r="O50" s="117">
        <v>-2.1948750833168305</v>
      </c>
      <c r="P50" s="47">
        <v>1.1266764052753615</v>
      </c>
      <c r="Q50" s="47">
        <v>-2.7824483407612206</v>
      </c>
      <c r="R50" s="118">
        <v>0.50921829191055679</v>
      </c>
      <c r="S50" s="48">
        <v>1.6577383383593371</v>
      </c>
      <c r="T50" s="48">
        <v>1.7933833705832996</v>
      </c>
      <c r="U50" s="116">
        <v>1.679458732636391</v>
      </c>
      <c r="W50" s="18"/>
      <c r="X50" s="59"/>
      <c r="Y50" s="39"/>
      <c r="Z50" s="39"/>
      <c r="AA50" s="39"/>
      <c r="AB50" s="39"/>
    </row>
    <row r="51" spans="1:28" s="5" customFormat="1" ht="18.75" customHeight="1" x14ac:dyDescent="0.25">
      <c r="A51" s="139">
        <v>42979</v>
      </c>
      <c r="B51" s="177">
        <v>457320.86538141879</v>
      </c>
      <c r="C51" s="138">
        <v>80088.042969026443</v>
      </c>
      <c r="D51" s="178">
        <v>537408.90835044521</v>
      </c>
      <c r="E51" s="180">
        <v>14.902626607894058</v>
      </c>
      <c r="F51" s="138">
        <v>425449.94364452921</v>
      </c>
      <c r="G51" s="138">
        <v>79086.048487025881</v>
      </c>
      <c r="H51" s="138">
        <v>504535.9921315551</v>
      </c>
      <c r="I51" s="149">
        <v>15.675006287044949</v>
      </c>
      <c r="J51" s="156">
        <v>4.8220303472979538</v>
      </c>
      <c r="K51" s="41">
        <v>1.7955118164325796</v>
      </c>
      <c r="L51" s="117">
        <v>4.3596385794167816</v>
      </c>
      <c r="M51" s="47">
        <v>2.4753609842766195</v>
      </c>
      <c r="N51" s="41">
        <v>-0.22041127534811267</v>
      </c>
      <c r="O51" s="117">
        <v>2.0432121605651332</v>
      </c>
      <c r="P51" s="47">
        <v>-1.3663003811880401</v>
      </c>
      <c r="Q51" s="47">
        <v>-2.9810656548818315E-2</v>
      </c>
      <c r="R51" s="118">
        <v>-1.1693987258836671</v>
      </c>
      <c r="S51" s="48">
        <v>-2.9884291949521042</v>
      </c>
      <c r="T51" s="48">
        <v>1.3055974248181457</v>
      </c>
      <c r="U51" s="116">
        <v>-2.3395591965830249</v>
      </c>
      <c r="W51" s="18"/>
      <c r="X51" s="59"/>
      <c r="Y51" s="39"/>
      <c r="Z51" s="39"/>
      <c r="AA51" s="39"/>
      <c r="AB51" s="39"/>
    </row>
    <row r="52" spans="1:28" s="5" customFormat="1" ht="18.75" customHeight="1" x14ac:dyDescent="0.25">
      <c r="A52" s="140">
        <v>43070</v>
      </c>
      <c r="B52" s="177">
        <v>450332.65258118894</v>
      </c>
      <c r="C52" s="138">
        <v>78147.550792790455</v>
      </c>
      <c r="D52" s="178">
        <v>528480.20337397943</v>
      </c>
      <c r="E52" s="180">
        <v>14.787223872128525</v>
      </c>
      <c r="F52" s="138">
        <v>411205.70934447524</v>
      </c>
      <c r="G52" s="138">
        <v>78232.648090752264</v>
      </c>
      <c r="H52" s="138">
        <v>489438.35743522749</v>
      </c>
      <c r="I52" s="149">
        <v>15.984167751115749</v>
      </c>
      <c r="J52" s="156">
        <v>-1.5280765277135231</v>
      </c>
      <c r="K52" s="41">
        <v>-2.422948675355272</v>
      </c>
      <c r="L52" s="117">
        <v>-1.6614359824946092</v>
      </c>
      <c r="M52" s="47">
        <v>-3.3480400016118637</v>
      </c>
      <c r="N52" s="41">
        <v>-1.0790783110293063</v>
      </c>
      <c r="O52" s="117">
        <v>-2.9923801139624118</v>
      </c>
      <c r="P52" s="47">
        <v>0.63629161427063252</v>
      </c>
      <c r="Q52" s="47">
        <v>1.3357839127817499</v>
      </c>
      <c r="R52" s="118">
        <v>0.73911807748704916</v>
      </c>
      <c r="S52" s="48">
        <v>-2.8437563920516169</v>
      </c>
      <c r="T52" s="48">
        <v>0.35376402016719055</v>
      </c>
      <c r="U52" s="116">
        <v>-2.346411231756079</v>
      </c>
      <c r="W52" s="18"/>
      <c r="X52" s="18"/>
      <c r="Y52" s="18"/>
      <c r="Z52" s="18"/>
      <c r="AA52" s="18"/>
      <c r="AB52" s="18"/>
    </row>
    <row r="53" spans="1:28" s="5" customFormat="1" ht="18.75" customHeight="1" x14ac:dyDescent="0.25">
      <c r="A53" s="139">
        <v>43160</v>
      </c>
      <c r="B53" s="177">
        <v>450901.02432885056</v>
      </c>
      <c r="C53" s="138">
        <v>77642.199558468521</v>
      </c>
      <c r="D53" s="178">
        <v>528543.22388731909</v>
      </c>
      <c r="E53" s="180">
        <v>14.689848634786619</v>
      </c>
      <c r="F53" s="138">
        <v>420305.43123817304</v>
      </c>
      <c r="G53" s="138">
        <v>77282.714477710746</v>
      </c>
      <c r="H53" s="138">
        <v>497588.14571588376</v>
      </c>
      <c r="I53" s="149">
        <v>15.531462142556379</v>
      </c>
      <c r="J53" s="156">
        <v>0.12621153371932792</v>
      </c>
      <c r="K53" s="41">
        <v>-0.64666292058453223</v>
      </c>
      <c r="L53" s="117">
        <v>1.1924857910926789E-2</v>
      </c>
      <c r="M53" s="47">
        <v>2.212936660875684</v>
      </c>
      <c r="N53" s="41">
        <v>-1.214241926132388</v>
      </c>
      <c r="O53" s="117">
        <v>1.6651306863979869</v>
      </c>
      <c r="P53" s="47">
        <v>0.22939565275615337</v>
      </c>
      <c r="Q53" s="47">
        <v>1.0826838056766093</v>
      </c>
      <c r="R53" s="118">
        <v>0.35383859241740367</v>
      </c>
      <c r="S53" s="48">
        <v>-1.7885423778529628</v>
      </c>
      <c r="T53" s="48">
        <v>-0.37001093544633079</v>
      </c>
      <c r="U53" s="116">
        <v>-1.5708792669529856</v>
      </c>
      <c r="W53" s="18"/>
      <c r="X53" s="18"/>
      <c r="Y53" s="18"/>
      <c r="Z53" s="18"/>
      <c r="AA53" s="18"/>
      <c r="AB53" s="18"/>
    </row>
    <row r="54" spans="1:28" s="5" customFormat="1" ht="18.75" customHeight="1" x14ac:dyDescent="0.25">
      <c r="A54" s="140">
        <v>43252</v>
      </c>
      <c r="B54" s="177">
        <v>437924.43299224885</v>
      </c>
      <c r="C54" s="138">
        <v>75930.717814203468</v>
      </c>
      <c r="D54" s="178">
        <v>513855.15080645232</v>
      </c>
      <c r="E54" s="180">
        <v>14.776677375917435</v>
      </c>
      <c r="F54" s="138">
        <v>408450.49660598376</v>
      </c>
      <c r="G54" s="138">
        <v>76138.870882528776</v>
      </c>
      <c r="H54" s="138">
        <v>484589.36748851254</v>
      </c>
      <c r="I54" s="149">
        <v>15.712039097583727</v>
      </c>
      <c r="J54" s="156">
        <v>-2.8779245635817574</v>
      </c>
      <c r="K54" s="41">
        <v>-2.204318983745722</v>
      </c>
      <c r="L54" s="117">
        <v>-2.7789729235083627</v>
      </c>
      <c r="M54" s="47">
        <v>-2.820552329591834</v>
      </c>
      <c r="N54" s="41">
        <v>-1.4800768877131816</v>
      </c>
      <c r="O54" s="117">
        <v>-2.6123568938061794</v>
      </c>
      <c r="P54" s="47">
        <v>0.37619465853890688</v>
      </c>
      <c r="Q54" s="47">
        <v>-3.4886358070298229</v>
      </c>
      <c r="R54" s="118">
        <v>-0.21427448060902066</v>
      </c>
      <c r="S54" s="48">
        <v>-1.6191852668883087</v>
      </c>
      <c r="T54" s="48">
        <v>-3.9387430785038617</v>
      </c>
      <c r="U54" s="116">
        <v>-1.9910246076343867</v>
      </c>
      <c r="W54" s="18"/>
      <c r="X54" s="18"/>
      <c r="Y54" s="45"/>
      <c r="Z54" s="45"/>
      <c r="AA54" s="45"/>
      <c r="AB54" s="18"/>
    </row>
    <row r="55" spans="1:28" s="8" customFormat="1" ht="18.75" customHeight="1" x14ac:dyDescent="0.25">
      <c r="A55" s="139">
        <v>43344</v>
      </c>
      <c r="B55" s="177">
        <v>469164.53848099534</v>
      </c>
      <c r="C55" s="138">
        <v>77588.249115707236</v>
      </c>
      <c r="D55" s="178">
        <v>546752.78759670258</v>
      </c>
      <c r="E55" s="180">
        <v>14.190736814850611</v>
      </c>
      <c r="F55" s="138">
        <v>432603.77514261036</v>
      </c>
      <c r="G55" s="138">
        <v>74736.935524868357</v>
      </c>
      <c r="H55" s="138">
        <v>507340.71066747874</v>
      </c>
      <c r="I55" s="149">
        <v>14.731113422090907</v>
      </c>
      <c r="J55" s="156">
        <v>7.1336749300077145</v>
      </c>
      <c r="K55" s="41">
        <v>2.1829522349039649</v>
      </c>
      <c r="L55" s="117">
        <v>6.4021226095759118</v>
      </c>
      <c r="M55" s="47">
        <v>5.9133918889383352</v>
      </c>
      <c r="N55" s="41">
        <v>-1.8412872970278187</v>
      </c>
      <c r="O55" s="117">
        <v>4.6949736633471559</v>
      </c>
      <c r="P55" s="47">
        <v>2.5897950424148348</v>
      </c>
      <c r="Q55" s="47">
        <v>-3.1213072022324013</v>
      </c>
      <c r="R55" s="118">
        <v>1.7386907996999952</v>
      </c>
      <c r="S55" s="48">
        <v>1.6814743085401176</v>
      </c>
      <c r="T55" s="48">
        <v>-5.499216417255937</v>
      </c>
      <c r="U55" s="116">
        <v>0.55590058581833546</v>
      </c>
      <c r="W55" s="60"/>
      <c r="X55" s="60"/>
      <c r="Y55" s="45"/>
      <c r="Z55" s="45"/>
      <c r="AA55" s="45"/>
      <c r="AB55" s="60"/>
    </row>
    <row r="56" spans="1:28" s="8" customFormat="1" ht="18.75" customHeight="1" x14ac:dyDescent="0.25">
      <c r="A56" s="140">
        <v>43435</v>
      </c>
      <c r="B56" s="177">
        <v>489211.11228711455</v>
      </c>
      <c r="C56" s="138">
        <v>81419.020781889383</v>
      </c>
      <c r="D56" s="178">
        <v>570630.13306900393</v>
      </c>
      <c r="E56" s="180">
        <v>14.268265214806615</v>
      </c>
      <c r="F56" s="138">
        <v>442126.41876610782</v>
      </c>
      <c r="G56" s="138">
        <v>76917.29452945308</v>
      </c>
      <c r="H56" s="138">
        <v>519043.71329556091</v>
      </c>
      <c r="I56" s="149">
        <v>14.819039814793749</v>
      </c>
      <c r="J56" s="156">
        <v>4.272823745593314</v>
      </c>
      <c r="K56" s="41">
        <v>4.9373090768800836</v>
      </c>
      <c r="L56" s="117">
        <v>4.3671191101295079</v>
      </c>
      <c r="M56" s="47">
        <v>2.2012391409109284</v>
      </c>
      <c r="N56" s="41">
        <v>2.9173781200317137</v>
      </c>
      <c r="O56" s="117">
        <v>2.3067343861850276</v>
      </c>
      <c r="P56" s="47">
        <v>8.633275753620012</v>
      </c>
      <c r="Q56" s="47">
        <v>4.1862732176639668</v>
      </c>
      <c r="R56" s="118">
        <v>7.9756875330289603</v>
      </c>
      <c r="S56" s="48">
        <v>7.5195233721158417</v>
      </c>
      <c r="T56" s="48">
        <v>-1.6813358532531453</v>
      </c>
      <c r="U56" s="116">
        <v>6.0488425989888697</v>
      </c>
      <c r="W56" s="60"/>
      <c r="X56" s="60"/>
      <c r="Y56" s="45"/>
      <c r="Z56" s="45"/>
      <c r="AA56" s="45"/>
      <c r="AB56" s="60"/>
    </row>
    <row r="57" spans="1:28" s="8" customFormat="1" ht="18.75" customHeight="1" x14ac:dyDescent="0.25">
      <c r="A57" s="140">
        <v>43525</v>
      </c>
      <c r="B57" s="177">
        <v>473301.20454463142</v>
      </c>
      <c r="C57" s="138">
        <v>84173.497880788389</v>
      </c>
      <c r="D57" s="178">
        <v>557474.70242541982</v>
      </c>
      <c r="E57" s="180">
        <v>15.099070417827487</v>
      </c>
      <c r="F57" s="138">
        <v>428672.51473410928</v>
      </c>
      <c r="G57" s="138">
        <v>79084.807614845195</v>
      </c>
      <c r="H57" s="138">
        <v>507757.32234895451</v>
      </c>
      <c r="I57" s="149">
        <v>15.575316028725712</v>
      </c>
      <c r="J57" s="156">
        <v>-3.2521558367925536</v>
      </c>
      <c r="K57" s="41">
        <v>3.3830879718854447</v>
      </c>
      <c r="L57" s="117">
        <v>-2.305421652521332</v>
      </c>
      <c r="M57" s="47">
        <v>-3.0429993461023912</v>
      </c>
      <c r="N57" s="41">
        <v>2.8179788416272658</v>
      </c>
      <c r="O57" s="117">
        <v>-2.1744586549263403</v>
      </c>
      <c r="P57" s="47">
        <v>4.9678707758809537</v>
      </c>
      <c r="Q57" s="47">
        <v>8.4120470046723312</v>
      </c>
      <c r="R57" s="118">
        <v>5.4738150506057224</v>
      </c>
      <c r="S57" s="48">
        <v>1.9907150548323216</v>
      </c>
      <c r="T57" s="48">
        <v>2.3318191516864886</v>
      </c>
      <c r="U57" s="116">
        <v>2.0436935085019599</v>
      </c>
      <c r="W57" s="60"/>
      <c r="X57" s="60"/>
      <c r="Y57" s="45"/>
      <c r="Z57" s="45"/>
      <c r="AA57" s="45"/>
      <c r="AB57" s="60"/>
    </row>
    <row r="58" spans="1:28" s="5" customFormat="1" ht="18.75" customHeight="1" x14ac:dyDescent="0.25">
      <c r="A58" s="140">
        <v>43617</v>
      </c>
      <c r="B58" s="177">
        <v>472835.13435672835</v>
      </c>
      <c r="C58" s="138">
        <v>83498.238141318609</v>
      </c>
      <c r="D58" s="178">
        <v>556333.37249804696</v>
      </c>
      <c r="E58" s="180">
        <v>15.008669669841122</v>
      </c>
      <c r="F58" s="138">
        <v>432636.98862662562</v>
      </c>
      <c r="G58" s="138">
        <v>80131.806054179004</v>
      </c>
      <c r="H58" s="138">
        <v>512768.79468080465</v>
      </c>
      <c r="I58" s="149">
        <v>15.627278197391194</v>
      </c>
      <c r="J58" s="156">
        <v>-9.8472216725383532E-2</v>
      </c>
      <c r="K58" s="41">
        <v>-0.80222368853689829</v>
      </c>
      <c r="L58" s="117">
        <v>-0.20473214702070663</v>
      </c>
      <c r="M58" s="47">
        <v>0.92482577171418257</v>
      </c>
      <c r="N58" s="41">
        <v>1.3238932620698165</v>
      </c>
      <c r="O58" s="117">
        <v>0.98698179450498458</v>
      </c>
      <c r="P58" s="47">
        <v>7.9718551271372888</v>
      </c>
      <c r="Q58" s="47">
        <v>9.9663489888667556</v>
      </c>
      <c r="R58" s="118">
        <v>8.2665750503675355</v>
      </c>
      <c r="S58" s="48">
        <v>5.9215234701926676</v>
      </c>
      <c r="T58" s="47">
        <v>5.2442794664117827</v>
      </c>
      <c r="U58" s="117">
        <v>5.8151146275325942</v>
      </c>
    </row>
    <row r="59" spans="1:28" s="8" customFormat="1" ht="18.75" customHeight="1" x14ac:dyDescent="0.25">
      <c r="A59" s="140">
        <v>43709</v>
      </c>
      <c r="B59" s="177">
        <v>498550.8618372872</v>
      </c>
      <c r="C59" s="138">
        <v>83319.335568565293</v>
      </c>
      <c r="D59" s="178">
        <v>581870.19740585249</v>
      </c>
      <c r="E59" s="180">
        <v>14.319230635978137</v>
      </c>
      <c r="F59" s="138">
        <v>454691.63563987659</v>
      </c>
      <c r="G59" s="138">
        <v>79263.215352728759</v>
      </c>
      <c r="H59" s="138">
        <v>533954.85099260532</v>
      </c>
      <c r="I59" s="149">
        <v>14.844553842966485</v>
      </c>
      <c r="J59" s="156">
        <v>5.4386245039814867</v>
      </c>
      <c r="K59" s="41">
        <v>-0.21425909903693707</v>
      </c>
      <c r="L59" s="117">
        <v>4.5902018771838442</v>
      </c>
      <c r="M59" s="47">
        <v>5.0977257130190878</v>
      </c>
      <c r="N59" s="41">
        <v>-1.083952483066426</v>
      </c>
      <c r="O59" s="117">
        <v>4.1316976640493266</v>
      </c>
      <c r="P59" s="47">
        <v>6.2635431593861171</v>
      </c>
      <c r="Q59" s="47">
        <v>7.3865392223393229</v>
      </c>
      <c r="R59" s="118">
        <v>6.4229045751209526</v>
      </c>
      <c r="S59" s="48">
        <v>5.1057946708821049</v>
      </c>
      <c r="T59" s="47">
        <v>6.0562823402818111</v>
      </c>
      <c r="U59" s="117">
        <v>5.2458120875243566</v>
      </c>
      <c r="V59" s="60"/>
      <c r="W59" s="60"/>
      <c r="X59" s="60"/>
      <c r="Y59" s="45"/>
      <c r="Z59" s="45"/>
      <c r="AA59" s="45"/>
      <c r="AB59" s="60"/>
    </row>
    <row r="60" spans="1:28" s="96" customFormat="1" ht="18.75" customHeight="1" x14ac:dyDescent="0.25">
      <c r="A60" s="140">
        <v>43800</v>
      </c>
      <c r="B60" s="177">
        <v>463888.09222938586</v>
      </c>
      <c r="C60" s="138">
        <v>81787.128811102739</v>
      </c>
      <c r="D60" s="178">
        <v>545675.22104048857</v>
      </c>
      <c r="E60" s="181">
        <v>14.988243126589436</v>
      </c>
      <c r="F60" s="138">
        <v>421873.53099716961</v>
      </c>
      <c r="G60" s="138">
        <v>78011.23732709937</v>
      </c>
      <c r="H60" s="138">
        <v>499884.76832426898</v>
      </c>
      <c r="I60" s="150">
        <v>15.605844040539852</v>
      </c>
      <c r="J60" s="157">
        <v>-6.9527047812454299</v>
      </c>
      <c r="K60" s="41">
        <v>-1.8389570044058559</v>
      </c>
      <c r="L60" s="118">
        <v>-6.2204554429375776</v>
      </c>
      <c r="M60" s="41">
        <v>-7.2176618328425661</v>
      </c>
      <c r="N60" s="41">
        <v>-1.5795196044697093</v>
      </c>
      <c r="O60" s="118">
        <v>-6.3807047740087199</v>
      </c>
      <c r="P60" s="41">
        <v>-5.1762969854345471</v>
      </c>
      <c r="Q60" s="41">
        <v>0.45211552003243582</v>
      </c>
      <c r="R60" s="118">
        <v>-4.3732201617711723</v>
      </c>
      <c r="S60" s="159">
        <v>-4.5807911288043357</v>
      </c>
      <c r="T60" s="41">
        <v>1.422232547749573</v>
      </c>
      <c r="U60" s="118">
        <v>-3.6912006600843199</v>
      </c>
      <c r="V60" s="97"/>
      <c r="W60" s="97"/>
      <c r="X60" s="97"/>
      <c r="Y60" s="46"/>
      <c r="Z60" s="46"/>
      <c r="AA60" s="46"/>
      <c r="AB60" s="97"/>
    </row>
    <row r="61" spans="1:28" s="96" customFormat="1" ht="18.75" customHeight="1" x14ac:dyDescent="0.25">
      <c r="A61" s="140">
        <v>43910</v>
      </c>
      <c r="B61" s="177">
        <v>462287.14658612863</v>
      </c>
      <c r="C61" s="138">
        <v>84217.765536824591</v>
      </c>
      <c r="D61" s="178">
        <v>546504.91212295322</v>
      </c>
      <c r="E61" s="181">
        <v>15.410248594046891</v>
      </c>
      <c r="F61" s="138">
        <v>413865.23044992762</v>
      </c>
      <c r="G61" s="138">
        <v>76996.75673399723</v>
      </c>
      <c r="H61" s="138">
        <v>490861.98718392482</v>
      </c>
      <c r="I61" s="150">
        <v>15.68602962631668</v>
      </c>
      <c r="J61" s="157">
        <v>-0.34511462356434208</v>
      </c>
      <c r="K61" s="41">
        <v>2.971906167944482</v>
      </c>
      <c r="L61" s="118">
        <v>0.15204851722653245</v>
      </c>
      <c r="M61" s="41">
        <v>-1.8982704433513646</v>
      </c>
      <c r="N61" s="41">
        <v>-1.3004287944420696</v>
      </c>
      <c r="O61" s="118">
        <v>-1.8049722080131829</v>
      </c>
      <c r="P61" s="41">
        <v>-2.3270716095260155</v>
      </c>
      <c r="Q61" s="41">
        <v>5.2590966457046306E-2</v>
      </c>
      <c r="R61" s="118">
        <v>-1.9677646814716496</v>
      </c>
      <c r="S61" s="159">
        <v>-3.4542182610812233</v>
      </c>
      <c r="T61" s="41">
        <v>-2.6402680158458338</v>
      </c>
      <c r="U61" s="118">
        <v>-3.3274429380692254</v>
      </c>
      <c r="V61" s="97"/>
      <c r="W61" s="97"/>
      <c r="X61" s="97"/>
      <c r="Y61" s="46"/>
      <c r="Z61" s="46"/>
      <c r="AA61" s="46"/>
      <c r="AB61" s="97"/>
    </row>
    <row r="62" spans="1:28" s="96" customFormat="1" ht="18.75" customHeight="1" x14ac:dyDescent="0.25">
      <c r="A62" s="140">
        <v>44002</v>
      </c>
      <c r="B62" s="177">
        <v>412948.10721527704</v>
      </c>
      <c r="C62" s="138">
        <v>81006.866357474297</v>
      </c>
      <c r="D62" s="178">
        <v>493954.97357275133</v>
      </c>
      <c r="E62" s="181">
        <v>16.399645856697369</v>
      </c>
      <c r="F62" s="138">
        <v>381637.61425610108</v>
      </c>
      <c r="G62" s="138">
        <v>76017.679906447986</v>
      </c>
      <c r="H62" s="138">
        <v>457655.29416254908</v>
      </c>
      <c r="I62" s="150">
        <v>16.610248122563657</v>
      </c>
      <c r="J62" s="157">
        <v>-10.672812284574135</v>
      </c>
      <c r="K62" s="41">
        <v>-3.8126150211695062</v>
      </c>
      <c r="L62" s="118">
        <v>-9.6156388322414728</v>
      </c>
      <c r="M62" s="41">
        <v>-7.7869832551023279</v>
      </c>
      <c r="N62" s="41">
        <v>-1.2715819069258885</v>
      </c>
      <c r="O62" s="118">
        <v>-6.7649754693539279</v>
      </c>
      <c r="P62" s="41">
        <v>-12.665519710781439</v>
      </c>
      <c r="Q62" s="41">
        <v>-2.9837417403080195</v>
      </c>
      <c r="R62" s="118">
        <v>-11.212413637025634</v>
      </c>
      <c r="S62" s="159">
        <v>-11.788029158676025</v>
      </c>
      <c r="T62" s="41">
        <v>-5.1341987037573631</v>
      </c>
      <c r="U62" s="118">
        <v>-10.748216562703149</v>
      </c>
      <c r="V62" s="97"/>
      <c r="W62" s="97"/>
      <c r="X62" s="97"/>
      <c r="Y62" s="46"/>
      <c r="Z62" s="46"/>
      <c r="AA62" s="46"/>
      <c r="AB62" s="97"/>
    </row>
    <row r="63" spans="1:28" s="96" customFormat="1" ht="18.75" customHeight="1" thickBot="1" x14ac:dyDescent="0.3">
      <c r="A63" s="141">
        <v>44094</v>
      </c>
      <c r="B63" s="289">
        <v>415011.68697908591</v>
      </c>
      <c r="C63" s="142">
        <v>76791.854833758902</v>
      </c>
      <c r="D63" s="290">
        <v>491803.54181284481</v>
      </c>
      <c r="E63" s="291">
        <v>15.614335462224455</v>
      </c>
      <c r="F63" s="142">
        <v>373192.71849366918</v>
      </c>
      <c r="G63" s="142">
        <v>73746.643822766622</v>
      </c>
      <c r="H63" s="142">
        <v>446939.36231643579</v>
      </c>
      <c r="I63" s="152">
        <v>16.500368962927361</v>
      </c>
      <c r="J63" s="158">
        <v>0.49971890602057556</v>
      </c>
      <c r="K63" s="125">
        <v>-5.2032768495389234</v>
      </c>
      <c r="L63" s="126">
        <v>-0.43555220111366566</v>
      </c>
      <c r="M63" s="125">
        <v>-2.2128048826877063</v>
      </c>
      <c r="N63" s="125">
        <v>-2.9875103876838125</v>
      </c>
      <c r="O63" s="126">
        <v>-2.3414853892867313</v>
      </c>
      <c r="P63" s="125">
        <v>-16.756399648039547</v>
      </c>
      <c r="Q63" s="125">
        <v>-7.8342928328260371</v>
      </c>
      <c r="R63" s="126">
        <v>-15.478822595580795</v>
      </c>
      <c r="S63" s="160">
        <v>-17.923997443127789</v>
      </c>
      <c r="T63" s="125">
        <v>-6.9598129541085001</v>
      </c>
      <c r="U63" s="126">
        <v>-16.296413173213139</v>
      </c>
      <c r="V63" s="97"/>
      <c r="W63" s="97"/>
      <c r="X63" s="97"/>
      <c r="Y63" s="46"/>
      <c r="Z63" s="46"/>
      <c r="AA63" s="46"/>
      <c r="AB63" s="97"/>
    </row>
    <row r="64" spans="1:28" ht="18.75" customHeight="1" x14ac:dyDescent="0.3">
      <c r="A64" s="119"/>
      <c r="B64" s="49"/>
      <c r="C64" s="49"/>
      <c r="D64" s="49"/>
      <c r="E64" s="49"/>
      <c r="F64" s="49"/>
      <c r="G64" s="49"/>
      <c r="H64" s="49"/>
      <c r="I64" s="49"/>
      <c r="J64" s="49"/>
      <c r="K64" s="57"/>
      <c r="L64" s="49"/>
      <c r="M64" s="49"/>
      <c r="N64" s="57"/>
      <c r="O64" s="49"/>
      <c r="P64" s="49"/>
      <c r="Q64" s="49"/>
      <c r="R64" s="57"/>
      <c r="S64" s="49"/>
      <c r="T64" s="49"/>
      <c r="U64" s="120"/>
    </row>
    <row r="65" spans="1:27" thickBot="1" x14ac:dyDescent="0.35">
      <c r="A65" s="382" t="s">
        <v>61</v>
      </c>
      <c r="B65" s="383"/>
      <c r="C65" s="383"/>
      <c r="D65" s="383"/>
      <c r="E65" s="383"/>
      <c r="F65" s="383"/>
      <c r="G65" s="383"/>
      <c r="H65" s="383"/>
      <c r="I65" s="383"/>
      <c r="J65" s="383"/>
      <c r="K65" s="383"/>
      <c r="L65" s="383"/>
      <c r="M65" s="383"/>
      <c r="N65" s="383"/>
      <c r="O65" s="383"/>
      <c r="P65" s="383"/>
      <c r="Q65" s="383"/>
      <c r="R65" s="383"/>
      <c r="S65" s="383"/>
      <c r="T65" s="383"/>
      <c r="U65" s="384"/>
      <c r="Y65" s="45"/>
      <c r="Z65" s="45"/>
      <c r="AA65" s="45"/>
    </row>
    <row r="66" spans="1:27" ht="14.45" x14ac:dyDescent="0.3">
      <c r="Y66" s="45"/>
      <c r="Z66" s="45"/>
      <c r="AA66" s="45"/>
    </row>
    <row r="67" spans="1:27" ht="14.45" x14ac:dyDescent="0.3">
      <c r="A67" s="54"/>
      <c r="B67" s="38"/>
      <c r="C67" s="38"/>
      <c r="D67" s="38"/>
      <c r="E67" s="61"/>
      <c r="F67" s="38"/>
      <c r="G67" s="38"/>
      <c r="H67" s="38"/>
      <c r="I67" s="61"/>
      <c r="J67" s="47"/>
      <c r="K67" s="41"/>
      <c r="L67" s="47"/>
      <c r="M67" s="47"/>
      <c r="N67" s="41"/>
      <c r="O67" s="47"/>
      <c r="P67" s="47"/>
      <c r="Q67" s="47"/>
      <c r="R67" s="41"/>
      <c r="S67" s="48"/>
      <c r="T67" s="48"/>
      <c r="U67" s="48"/>
      <c r="V67" s="10"/>
      <c r="Y67" s="45"/>
      <c r="Z67" s="45"/>
      <c r="AA67" s="45"/>
    </row>
    <row r="68" spans="1:27" ht="14.45" x14ac:dyDescent="0.3">
      <c r="A68" s="54"/>
      <c r="B68" s="38"/>
      <c r="C68" s="38"/>
      <c r="D68" s="38"/>
      <c r="E68" s="61"/>
      <c r="F68" s="38"/>
      <c r="G68" s="38"/>
      <c r="H68" s="38"/>
      <c r="I68" s="61"/>
      <c r="J68" s="47"/>
      <c r="K68" s="41"/>
      <c r="L68" s="47"/>
      <c r="M68" s="47"/>
      <c r="N68" s="41"/>
      <c r="O68" s="47"/>
      <c r="P68" s="47"/>
      <c r="Q68" s="47"/>
      <c r="R68" s="41"/>
      <c r="S68" s="48"/>
      <c r="T68" s="48"/>
      <c r="U68" s="48"/>
      <c r="V68" s="10"/>
      <c r="Y68" s="45"/>
      <c r="Z68" s="45"/>
      <c r="AA68" s="45"/>
    </row>
    <row r="69" spans="1:27" ht="14.45" x14ac:dyDescent="0.3">
      <c r="A69" s="54"/>
      <c r="B69" s="38"/>
      <c r="C69" s="38"/>
      <c r="D69" s="38"/>
      <c r="E69" s="61"/>
      <c r="F69" s="38"/>
      <c r="G69" s="38"/>
      <c r="H69" s="38"/>
      <c r="I69" s="61"/>
      <c r="J69" s="47"/>
      <c r="K69" s="41"/>
      <c r="L69" s="47"/>
      <c r="M69" s="47"/>
      <c r="N69" s="41"/>
      <c r="O69" s="47"/>
      <c r="P69" s="47"/>
      <c r="Q69" s="47"/>
      <c r="R69" s="41"/>
      <c r="S69" s="48"/>
      <c r="T69" s="48"/>
      <c r="U69" s="48"/>
      <c r="V69" s="10"/>
      <c r="Y69" s="45"/>
      <c r="Z69" s="45"/>
      <c r="AA69" s="45"/>
    </row>
    <row r="70" spans="1:27" ht="14.45" x14ac:dyDescent="0.3">
      <c r="A70" s="54"/>
      <c r="B70" s="38"/>
      <c r="C70" s="38"/>
      <c r="D70" s="38"/>
      <c r="E70" s="61"/>
      <c r="F70" s="38"/>
      <c r="G70" s="38"/>
      <c r="H70" s="38"/>
      <c r="I70" s="61"/>
      <c r="J70" s="47"/>
      <c r="K70" s="41"/>
      <c r="L70" s="47"/>
      <c r="M70" s="47"/>
      <c r="N70" s="41"/>
      <c r="O70" s="47"/>
      <c r="P70" s="47"/>
      <c r="Q70" s="47"/>
      <c r="R70" s="41"/>
      <c r="S70" s="48"/>
      <c r="T70" s="48"/>
      <c r="U70" s="48"/>
      <c r="V70" s="10"/>
    </row>
    <row r="71" spans="1:27" ht="14.45" x14ac:dyDescent="0.3">
      <c r="A71" s="54"/>
      <c r="B71" s="38"/>
      <c r="C71" s="38"/>
      <c r="D71" s="38"/>
      <c r="E71" s="61"/>
      <c r="F71" s="38"/>
      <c r="G71" s="38"/>
      <c r="H71" s="38"/>
      <c r="I71" s="61"/>
      <c r="J71" s="47"/>
      <c r="K71" s="41"/>
      <c r="L71" s="47"/>
      <c r="M71" s="47"/>
      <c r="N71" s="41"/>
      <c r="O71" s="47"/>
      <c r="P71" s="47"/>
      <c r="Q71" s="47"/>
      <c r="R71" s="41"/>
      <c r="S71" s="48"/>
      <c r="T71" s="48"/>
      <c r="U71" s="48"/>
      <c r="V71" s="10"/>
    </row>
    <row r="72" spans="1:27" ht="14.45" x14ac:dyDescent="0.3">
      <c r="A72" s="54"/>
      <c r="B72" s="38"/>
      <c r="C72" s="38"/>
      <c r="D72" s="38"/>
      <c r="E72" s="61"/>
      <c r="F72" s="38"/>
      <c r="G72" s="38"/>
      <c r="H72" s="38"/>
      <c r="I72" s="61"/>
      <c r="J72" s="47"/>
      <c r="K72" s="41"/>
      <c r="L72" s="47"/>
      <c r="M72" s="47"/>
      <c r="N72" s="41"/>
      <c r="O72" s="47"/>
      <c r="P72" s="47"/>
      <c r="Q72" s="47"/>
      <c r="R72" s="41"/>
      <c r="S72" s="48"/>
      <c r="T72" s="48"/>
      <c r="U72" s="48"/>
      <c r="V72" s="10"/>
    </row>
    <row r="73" spans="1:27" ht="14.45" x14ac:dyDescent="0.3">
      <c r="A73" s="54"/>
      <c r="B73" s="38"/>
      <c r="C73" s="38"/>
      <c r="D73" s="38"/>
      <c r="E73" s="61"/>
      <c r="F73" s="38"/>
      <c r="G73" s="38"/>
      <c r="H73" s="38"/>
      <c r="I73" s="61"/>
      <c r="J73" s="47"/>
      <c r="K73" s="41"/>
      <c r="L73" s="47"/>
      <c r="M73" s="47"/>
      <c r="N73" s="41"/>
      <c r="O73" s="47"/>
      <c r="P73" s="47"/>
      <c r="Q73" s="47"/>
      <c r="R73" s="41"/>
      <c r="S73" s="48"/>
      <c r="T73" s="48"/>
      <c r="U73" s="48"/>
      <c r="V73" s="10"/>
    </row>
    <row r="74" spans="1:27" ht="14.45" x14ac:dyDescent="0.3">
      <c r="A74" s="54"/>
      <c r="B74" s="38"/>
      <c r="C74" s="38"/>
      <c r="D74" s="38"/>
      <c r="E74" s="61"/>
      <c r="F74" s="38"/>
      <c r="G74" s="38"/>
      <c r="H74" s="38"/>
      <c r="I74" s="61"/>
      <c r="J74" s="47"/>
      <c r="K74" s="41"/>
      <c r="L74" s="47"/>
      <c r="M74" s="47"/>
      <c r="N74" s="41"/>
      <c r="O74" s="47"/>
      <c r="P74" s="47"/>
      <c r="Q74" s="47"/>
      <c r="R74" s="41"/>
      <c r="S74" s="48"/>
      <c r="T74" s="48"/>
      <c r="U74" s="48"/>
      <c r="V74" s="10"/>
    </row>
    <row r="75" spans="1:27" ht="14.45" x14ac:dyDescent="0.3">
      <c r="A75" s="54"/>
      <c r="B75" s="38"/>
      <c r="C75" s="38"/>
      <c r="D75" s="38"/>
      <c r="E75" s="61"/>
      <c r="F75" s="38"/>
      <c r="G75" s="38"/>
      <c r="H75" s="38"/>
      <c r="I75" s="61"/>
      <c r="J75" s="47"/>
      <c r="K75" s="41"/>
      <c r="L75" s="47"/>
      <c r="M75" s="47"/>
      <c r="N75" s="41"/>
      <c r="O75" s="47"/>
      <c r="P75" s="47"/>
      <c r="Q75" s="47"/>
      <c r="R75" s="41"/>
      <c r="S75" s="48"/>
      <c r="T75" s="48"/>
      <c r="U75" s="48"/>
      <c r="V75" s="10"/>
    </row>
    <row r="76" spans="1:27" x14ac:dyDescent="0.25">
      <c r="A76" s="54"/>
      <c r="B76" s="38"/>
      <c r="C76" s="38"/>
      <c r="D76" s="38"/>
      <c r="E76" s="61"/>
      <c r="F76" s="38"/>
      <c r="G76" s="38"/>
      <c r="H76" s="38"/>
      <c r="I76" s="61"/>
      <c r="J76" s="47"/>
      <c r="K76" s="41"/>
      <c r="L76" s="47"/>
      <c r="M76" s="47"/>
      <c r="N76" s="41"/>
      <c r="O76" s="47"/>
      <c r="P76" s="47"/>
      <c r="Q76" s="47"/>
      <c r="R76" s="41"/>
      <c r="S76" s="48"/>
      <c r="T76" s="48"/>
      <c r="U76" s="48"/>
      <c r="V76" s="10"/>
    </row>
    <row r="77" spans="1:27" x14ac:dyDescent="0.25">
      <c r="A77" s="54"/>
      <c r="B77" s="38"/>
      <c r="C77" s="38"/>
      <c r="D77" s="38"/>
      <c r="E77" s="61"/>
      <c r="F77" s="38"/>
      <c r="G77" s="38"/>
      <c r="H77" s="38"/>
      <c r="I77" s="61"/>
      <c r="J77" s="47"/>
      <c r="K77" s="41"/>
      <c r="L77" s="47"/>
      <c r="M77" s="47"/>
      <c r="N77" s="41"/>
      <c r="O77" s="47"/>
      <c r="P77" s="47"/>
      <c r="Q77" s="47"/>
      <c r="R77" s="41"/>
      <c r="S77" s="48"/>
      <c r="T77" s="48"/>
      <c r="U77" s="48"/>
      <c r="V77" s="10"/>
    </row>
    <row r="78" spans="1:27" x14ac:dyDescent="0.25">
      <c r="A78" s="54"/>
      <c r="B78" s="38"/>
      <c r="C78" s="38"/>
      <c r="D78" s="38"/>
      <c r="E78" s="61"/>
      <c r="F78" s="38"/>
      <c r="G78" s="38"/>
      <c r="H78" s="38"/>
      <c r="I78" s="61"/>
      <c r="J78" s="47"/>
      <c r="K78" s="41"/>
      <c r="L78" s="47"/>
      <c r="M78" s="47"/>
      <c r="N78" s="41"/>
      <c r="O78" s="47"/>
      <c r="P78" s="47"/>
      <c r="Q78" s="47"/>
      <c r="R78" s="41"/>
      <c r="S78" s="48"/>
      <c r="T78" s="48"/>
      <c r="U78" s="48"/>
      <c r="V78" s="10"/>
    </row>
    <row r="79" spans="1:27" x14ac:dyDescent="0.25">
      <c r="A79" s="54"/>
      <c r="B79" s="38"/>
      <c r="C79" s="38"/>
      <c r="D79" s="38"/>
      <c r="E79" s="61"/>
      <c r="F79" s="38"/>
      <c r="G79" s="38"/>
      <c r="H79" s="38"/>
      <c r="I79" s="61"/>
      <c r="J79" s="47"/>
      <c r="K79" s="41"/>
      <c r="L79" s="47"/>
      <c r="M79" s="47"/>
      <c r="N79" s="41"/>
      <c r="O79" s="47"/>
      <c r="P79" s="47"/>
      <c r="Q79" s="47"/>
      <c r="R79" s="41"/>
      <c r="S79" s="48"/>
      <c r="T79" s="48"/>
      <c r="U79" s="48"/>
      <c r="V79" s="10"/>
    </row>
    <row r="80" spans="1:27" x14ac:dyDescent="0.25">
      <c r="A80" s="54"/>
      <c r="B80" s="38"/>
      <c r="C80" s="38"/>
      <c r="D80" s="38"/>
      <c r="E80" s="61"/>
      <c r="F80" s="38"/>
      <c r="G80" s="38"/>
      <c r="H80" s="38"/>
      <c r="I80" s="61"/>
      <c r="J80" s="47"/>
      <c r="K80" s="41"/>
      <c r="L80" s="47"/>
      <c r="M80" s="47"/>
      <c r="N80" s="41"/>
      <c r="O80" s="47"/>
      <c r="P80" s="47"/>
      <c r="Q80" s="47"/>
      <c r="R80" s="41"/>
      <c r="S80" s="48"/>
      <c r="T80" s="48"/>
      <c r="U80" s="48"/>
      <c r="V80" s="10"/>
    </row>
    <row r="81" spans="1:22" x14ac:dyDescent="0.25">
      <c r="A81" s="54"/>
      <c r="B81" s="38"/>
      <c r="C81" s="38"/>
      <c r="D81" s="38"/>
      <c r="E81" s="61"/>
      <c r="F81" s="38"/>
      <c r="G81" s="38"/>
      <c r="H81" s="38"/>
      <c r="I81" s="61"/>
      <c r="J81" s="47"/>
      <c r="K81" s="41"/>
      <c r="L81" s="47"/>
      <c r="M81" s="47"/>
      <c r="N81" s="41"/>
      <c r="O81" s="47"/>
      <c r="P81" s="47"/>
      <c r="Q81" s="47"/>
      <c r="R81" s="41"/>
      <c r="S81" s="48"/>
      <c r="T81" s="48"/>
      <c r="U81" s="48"/>
      <c r="V81" s="10"/>
    </row>
    <row r="82" spans="1:22" x14ac:dyDescent="0.25">
      <c r="A82" s="54"/>
      <c r="B82" s="38"/>
      <c r="C82" s="38"/>
      <c r="D82" s="38"/>
      <c r="E82" s="61"/>
      <c r="F82" s="38"/>
      <c r="G82" s="38"/>
      <c r="H82" s="38"/>
      <c r="I82" s="61"/>
      <c r="J82" s="47"/>
      <c r="K82" s="41"/>
      <c r="L82" s="47"/>
      <c r="M82" s="47"/>
      <c r="N82" s="41"/>
      <c r="O82" s="47"/>
      <c r="P82" s="47"/>
      <c r="Q82" s="47"/>
      <c r="R82" s="41"/>
      <c r="S82" s="48"/>
      <c r="T82" s="48"/>
      <c r="U82" s="48"/>
      <c r="V82" s="10"/>
    </row>
    <row r="83" spans="1:22" x14ac:dyDescent="0.25">
      <c r="A83" s="54"/>
      <c r="B83" s="38"/>
      <c r="C83" s="38"/>
      <c r="D83" s="38"/>
      <c r="E83" s="61"/>
      <c r="F83" s="38"/>
      <c r="G83" s="38"/>
      <c r="H83" s="38"/>
      <c r="I83" s="61"/>
      <c r="J83" s="47"/>
      <c r="K83" s="41"/>
      <c r="L83" s="47"/>
      <c r="M83" s="47"/>
      <c r="N83" s="41"/>
      <c r="O83" s="47"/>
      <c r="P83" s="47"/>
      <c r="Q83" s="47"/>
      <c r="R83" s="41"/>
      <c r="S83" s="48"/>
      <c r="T83" s="48"/>
      <c r="U83" s="48"/>
      <c r="V83" s="10"/>
    </row>
    <row r="84" spans="1:22" x14ac:dyDescent="0.25">
      <c r="A84" s="54"/>
      <c r="B84" s="38"/>
      <c r="C84" s="38"/>
      <c r="D84" s="38"/>
      <c r="E84" s="61"/>
      <c r="F84" s="38"/>
      <c r="G84" s="38"/>
      <c r="H84" s="38"/>
      <c r="I84" s="61"/>
      <c r="J84" s="47"/>
      <c r="K84" s="41"/>
      <c r="L84" s="47"/>
      <c r="M84" s="47"/>
      <c r="N84" s="41"/>
      <c r="O84" s="47"/>
      <c r="P84" s="47"/>
      <c r="Q84" s="47"/>
      <c r="R84" s="41"/>
      <c r="S84" s="48"/>
      <c r="T84" s="48"/>
      <c r="U84" s="48"/>
      <c r="V84" s="10"/>
    </row>
    <row r="85" spans="1:22" x14ac:dyDescent="0.25">
      <c r="A85" s="54"/>
      <c r="B85" s="38"/>
      <c r="C85" s="38"/>
      <c r="D85" s="38"/>
      <c r="E85" s="61"/>
      <c r="F85" s="38"/>
      <c r="G85" s="38"/>
      <c r="H85" s="38"/>
      <c r="I85" s="61"/>
      <c r="J85" s="47"/>
      <c r="K85" s="41"/>
      <c r="L85" s="47"/>
      <c r="M85" s="47"/>
      <c r="N85" s="41"/>
      <c r="O85" s="47"/>
      <c r="P85" s="47"/>
      <c r="Q85" s="47"/>
      <c r="R85" s="41"/>
      <c r="S85" s="48"/>
      <c r="T85" s="48"/>
      <c r="U85" s="48"/>
      <c r="V85" s="10"/>
    </row>
    <row r="86" spans="1:22" x14ac:dyDescent="0.25">
      <c r="A86" s="54"/>
      <c r="B86" s="38"/>
      <c r="C86" s="38"/>
      <c r="D86" s="38"/>
      <c r="E86" s="61"/>
      <c r="F86" s="38"/>
      <c r="G86" s="38"/>
      <c r="H86" s="38"/>
      <c r="I86" s="61"/>
      <c r="J86" s="47"/>
      <c r="K86" s="41"/>
      <c r="L86" s="47"/>
      <c r="M86" s="47"/>
      <c r="N86" s="41"/>
      <c r="O86" s="47"/>
      <c r="P86" s="47"/>
      <c r="Q86" s="47"/>
      <c r="R86" s="41"/>
      <c r="S86" s="48"/>
      <c r="T86" s="48"/>
      <c r="U86" s="48"/>
      <c r="V86" s="10"/>
    </row>
    <row r="87" spans="1:22" x14ac:dyDescent="0.25">
      <c r="A87" s="54"/>
      <c r="B87" s="38"/>
      <c r="C87" s="38"/>
      <c r="D87" s="38"/>
      <c r="E87" s="61"/>
      <c r="F87" s="38"/>
      <c r="G87" s="38"/>
      <c r="H87" s="38"/>
      <c r="I87" s="61"/>
      <c r="J87" s="47"/>
      <c r="K87" s="41"/>
      <c r="L87" s="47"/>
      <c r="M87" s="47"/>
      <c r="N87" s="41"/>
      <c r="O87" s="47"/>
      <c r="P87" s="47"/>
      <c r="Q87" s="47"/>
      <c r="R87" s="41"/>
      <c r="S87" s="48"/>
      <c r="T87" s="48"/>
      <c r="U87" s="48"/>
      <c r="V87" s="10"/>
    </row>
    <row r="88" spans="1:22" x14ac:dyDescent="0.25">
      <c r="V88" s="10"/>
    </row>
    <row r="89" spans="1:22" x14ac:dyDescent="0.25">
      <c r="V89" s="10"/>
    </row>
    <row r="90" spans="1:22" x14ac:dyDescent="0.25">
      <c r="V90" s="10"/>
    </row>
    <row r="91" spans="1:22" x14ac:dyDescent="0.25">
      <c r="V91" s="10"/>
    </row>
  </sheetData>
  <mergeCells count="15">
    <mergeCell ref="A65:U65"/>
    <mergeCell ref="J4:O4"/>
    <mergeCell ref="P2:R2"/>
    <mergeCell ref="S2:U2"/>
    <mergeCell ref="P4:U4"/>
    <mergeCell ref="J16:O16"/>
    <mergeCell ref="P16:U16"/>
    <mergeCell ref="B2:E2"/>
    <mergeCell ref="F2:I2"/>
    <mergeCell ref="J2:L2"/>
    <mergeCell ref="M2:O2"/>
    <mergeCell ref="B4:D4"/>
    <mergeCell ref="B16:D16"/>
    <mergeCell ref="F4:H4"/>
    <mergeCell ref="F16:H16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113"/>
  <sheetViews>
    <sheetView view="pageBreakPreview" topLeftCell="A46" zoomScaleNormal="110" zoomScaleSheetLayoutView="100" workbookViewId="0">
      <selection activeCell="O63" sqref="O63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5" width="9.140625" style="10"/>
  </cols>
  <sheetData>
    <row r="1" spans="1:35" ht="18" thickBot="1" x14ac:dyDescent="0.35">
      <c r="A1" s="103" t="s">
        <v>87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5" s="89" customFormat="1" ht="64.5" customHeight="1" thickBot="1" x14ac:dyDescent="0.35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52"/>
    </row>
    <row r="3" spans="1:35" ht="15" customHeight="1" x14ac:dyDescent="0.3">
      <c r="A3" s="340"/>
      <c r="B3" s="397" t="s">
        <v>127</v>
      </c>
      <c r="C3" s="397"/>
      <c r="D3" s="397"/>
      <c r="E3" s="397"/>
      <c r="F3" s="397"/>
      <c r="G3" s="397"/>
      <c r="H3" s="397"/>
      <c r="I3" s="397"/>
      <c r="J3" s="397"/>
      <c r="K3" s="397"/>
      <c r="L3" s="397"/>
      <c r="M3" s="397"/>
      <c r="N3" s="397"/>
      <c r="O3" s="397"/>
      <c r="P3" s="398"/>
      <c r="Q3" s="165"/>
      <c r="R3" s="89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5" s="5" customFormat="1" ht="18.75" hidden="1" customHeight="1" x14ac:dyDescent="0.25">
      <c r="A4" s="127">
        <v>2007</v>
      </c>
      <c r="B4" s="46">
        <v>77.96731061192871</v>
      </c>
      <c r="C4" s="46">
        <v>87.575282465002104</v>
      </c>
      <c r="D4" s="46">
        <v>84.857609969697862</v>
      </c>
      <c r="E4" s="46">
        <v>101.70253809268705</v>
      </c>
      <c r="F4" s="46">
        <v>85.28564954094891</v>
      </c>
      <c r="G4" s="46">
        <v>94.189529186227901</v>
      </c>
      <c r="H4" s="46">
        <v>100.62220168506875</v>
      </c>
      <c r="I4" s="46">
        <v>124.56172985981515</v>
      </c>
      <c r="J4" s="46">
        <v>109.304067421714</v>
      </c>
      <c r="K4" s="46">
        <v>69.260018252137911</v>
      </c>
      <c r="L4" s="46">
        <v>97.738367305127426</v>
      </c>
      <c r="M4" s="46">
        <v>110.6070603290096</v>
      </c>
      <c r="N4" s="46">
        <v>92.047718580389656</v>
      </c>
      <c r="O4" s="46">
        <v>90.997902109891243</v>
      </c>
      <c r="P4" s="46">
        <v>95.099458003164685</v>
      </c>
      <c r="Q4" s="166">
        <v>93.900279260826792</v>
      </c>
      <c r="R4" s="69"/>
      <c r="S4" s="72"/>
      <c r="T4" s="72"/>
      <c r="U4" s="72"/>
      <c r="V4" s="72"/>
      <c r="W4" s="72"/>
      <c r="X4" s="72"/>
      <c r="Y4" s="72"/>
      <c r="Z4" s="72"/>
      <c r="AA4" s="72"/>
      <c r="AB4" s="72"/>
      <c r="AC4" s="71"/>
      <c r="AD4" s="71"/>
      <c r="AE4" s="71"/>
      <c r="AF4" s="71"/>
      <c r="AG4" s="72"/>
      <c r="AH4" s="18"/>
      <c r="AI4" s="18"/>
    </row>
    <row r="5" spans="1:35" s="5" customFormat="1" ht="18.75" hidden="1" customHeight="1" x14ac:dyDescent="0.25">
      <c r="A5" s="127">
        <v>2008</v>
      </c>
      <c r="B5" s="46">
        <v>90.441471829743108</v>
      </c>
      <c r="C5" s="46">
        <v>116.11072576557815</v>
      </c>
      <c r="D5" s="46">
        <v>89.596673817262797</v>
      </c>
      <c r="E5" s="46">
        <v>101.58351291082424</v>
      </c>
      <c r="F5" s="46">
        <v>93.222994818668781</v>
      </c>
      <c r="G5" s="46">
        <v>95.533414898079997</v>
      </c>
      <c r="H5" s="46">
        <v>102.0524487908127</v>
      </c>
      <c r="I5" s="46">
        <v>112.83844238009011</v>
      </c>
      <c r="J5" s="46">
        <v>106.69720247110972</v>
      </c>
      <c r="K5" s="46">
        <v>84.281233315159071</v>
      </c>
      <c r="L5" s="46">
        <v>101.76422923920178</v>
      </c>
      <c r="M5" s="46">
        <v>106.63469370292695</v>
      </c>
      <c r="N5" s="46">
        <v>100.30262039738969</v>
      </c>
      <c r="O5" s="46">
        <v>93.366899341927095</v>
      </c>
      <c r="P5" s="46">
        <v>101.21158514192649</v>
      </c>
      <c r="Q5" s="166">
        <v>98.912783751727673</v>
      </c>
      <c r="R5" s="69"/>
      <c r="S5" s="72"/>
      <c r="T5" s="72"/>
      <c r="U5" s="72"/>
      <c r="V5" s="72"/>
      <c r="W5" s="72"/>
      <c r="X5" s="72"/>
      <c r="Y5" s="72"/>
      <c r="Z5" s="72"/>
      <c r="AA5" s="72"/>
      <c r="AB5" s="72"/>
      <c r="AC5" s="71"/>
      <c r="AD5" s="71"/>
      <c r="AE5" s="71"/>
      <c r="AF5" s="71"/>
      <c r="AG5" s="72"/>
      <c r="AH5" s="18"/>
      <c r="AI5" s="18"/>
    </row>
    <row r="6" spans="1:35" s="5" customFormat="1" ht="18.75" hidden="1" customHeight="1" x14ac:dyDescent="0.25">
      <c r="A6" s="127">
        <v>2009</v>
      </c>
      <c r="B6" s="46">
        <v>94.77221593575662</v>
      </c>
      <c r="C6" s="46">
        <v>103.87237129884748</v>
      </c>
      <c r="D6" s="46">
        <v>89.308022919654874</v>
      </c>
      <c r="E6" s="46">
        <v>92.803949364321042</v>
      </c>
      <c r="F6" s="46">
        <v>96.146915500920684</v>
      </c>
      <c r="G6" s="46">
        <v>95.121615358959104</v>
      </c>
      <c r="H6" s="46">
        <v>93.584534063894409</v>
      </c>
      <c r="I6" s="46">
        <v>97.253048907033161</v>
      </c>
      <c r="J6" s="46">
        <v>96.158021607040254</v>
      </c>
      <c r="K6" s="46">
        <v>96.720199062676414</v>
      </c>
      <c r="L6" s="46">
        <v>97.336566653048564</v>
      </c>
      <c r="M6" s="46">
        <v>97.897298761152271</v>
      </c>
      <c r="N6" s="46">
        <v>94.932852095842307</v>
      </c>
      <c r="O6" s="46">
        <v>88.181356409875761</v>
      </c>
      <c r="P6" s="46">
        <v>94.93119185729519</v>
      </c>
      <c r="Q6" s="166">
        <v>94.458174001856676</v>
      </c>
      <c r="R6" s="69"/>
      <c r="S6" s="72"/>
      <c r="T6" s="72"/>
      <c r="U6" s="72"/>
      <c r="V6" s="72"/>
      <c r="W6" s="72"/>
      <c r="X6" s="72"/>
      <c r="Y6" s="72"/>
      <c r="Z6" s="72"/>
      <c r="AA6" s="72"/>
      <c r="AB6" s="72"/>
      <c r="AC6" s="71"/>
      <c r="AD6" s="71"/>
      <c r="AE6" s="71"/>
      <c r="AF6" s="71"/>
      <c r="AG6" s="72"/>
      <c r="AH6" s="18"/>
      <c r="AI6" s="18"/>
    </row>
    <row r="7" spans="1:35" s="5" customFormat="1" ht="18.75" hidden="1" customHeight="1" x14ac:dyDescent="0.25">
      <c r="A7" s="127">
        <v>2010</v>
      </c>
      <c r="B7" s="46">
        <v>80.309621365166691</v>
      </c>
      <c r="C7" s="46">
        <v>95.139705723318798</v>
      </c>
      <c r="D7" s="46">
        <v>91.228147645163077</v>
      </c>
      <c r="E7" s="46">
        <v>93.810327827133861</v>
      </c>
      <c r="F7" s="46">
        <v>96.862635300927522</v>
      </c>
      <c r="G7" s="46">
        <v>95.86262315842518</v>
      </c>
      <c r="H7" s="46">
        <v>94.680197228579004</v>
      </c>
      <c r="I7" s="46">
        <v>97.704547507471034</v>
      </c>
      <c r="J7" s="46">
        <v>96.843579206227957</v>
      </c>
      <c r="K7" s="46">
        <v>102.01999246841365</v>
      </c>
      <c r="L7" s="46">
        <v>99.338370980276622</v>
      </c>
      <c r="M7" s="46">
        <v>100.79755988180865</v>
      </c>
      <c r="N7" s="46">
        <v>94.531410249432327</v>
      </c>
      <c r="O7" s="46">
        <v>91.40709972223965</v>
      </c>
      <c r="P7" s="46">
        <v>94.492606120860245</v>
      </c>
      <c r="Q7" s="166">
        <v>94.443794698397085</v>
      </c>
      <c r="R7" s="69"/>
      <c r="S7" s="72"/>
      <c r="T7" s="72"/>
      <c r="U7" s="72"/>
      <c r="V7" s="72"/>
      <c r="W7" s="72"/>
      <c r="X7" s="72"/>
      <c r="Y7" s="72"/>
      <c r="Z7" s="72"/>
      <c r="AA7" s="72"/>
      <c r="AB7" s="72"/>
      <c r="AC7" s="71"/>
      <c r="AD7" s="71"/>
      <c r="AE7" s="71"/>
      <c r="AF7" s="71"/>
      <c r="AG7" s="72"/>
      <c r="AH7" s="18"/>
      <c r="AI7" s="18"/>
    </row>
    <row r="8" spans="1:35" s="5" customFormat="1" ht="18.75" hidden="1" customHeight="1" x14ac:dyDescent="0.25">
      <c r="A8" s="127">
        <v>2011</v>
      </c>
      <c r="B8" s="46">
        <v>85.57170956664595</v>
      </c>
      <c r="C8" s="46">
        <v>91.988726424870194</v>
      </c>
      <c r="D8" s="46">
        <v>96.949311074137327</v>
      </c>
      <c r="E8" s="46">
        <v>97.942987206276314</v>
      </c>
      <c r="F8" s="46">
        <v>103.63589290789976</v>
      </c>
      <c r="G8" s="46">
        <v>97.068485114946142</v>
      </c>
      <c r="H8" s="46">
        <v>95.670039304866819</v>
      </c>
      <c r="I8" s="46">
        <v>97.936779361936473</v>
      </c>
      <c r="J8" s="46">
        <v>95.444219903226951</v>
      </c>
      <c r="K8" s="46">
        <v>100.33429632745704</v>
      </c>
      <c r="L8" s="46">
        <v>100.6429695895601</v>
      </c>
      <c r="M8" s="46">
        <v>99.578725766552438</v>
      </c>
      <c r="N8" s="46">
        <v>96.446462151652085</v>
      </c>
      <c r="O8" s="46">
        <v>100.31400048951981</v>
      </c>
      <c r="P8" s="46">
        <v>96.447353655065854</v>
      </c>
      <c r="Q8" s="166">
        <v>96.572722283656219</v>
      </c>
      <c r="R8" s="69"/>
      <c r="S8" s="72"/>
      <c r="T8" s="72"/>
      <c r="U8" s="72"/>
      <c r="V8" s="72"/>
      <c r="W8" s="72"/>
      <c r="X8" s="72"/>
      <c r="Y8" s="72"/>
      <c r="Z8" s="72"/>
      <c r="AA8" s="72"/>
      <c r="AB8" s="72"/>
      <c r="AC8" s="71"/>
      <c r="AD8" s="71"/>
      <c r="AE8" s="71"/>
      <c r="AF8" s="71"/>
      <c r="AG8" s="72"/>
      <c r="AH8" s="18"/>
      <c r="AI8" s="18"/>
    </row>
    <row r="9" spans="1:35" s="5" customFormat="1" ht="18.75" hidden="1" customHeight="1" x14ac:dyDescent="0.25">
      <c r="A9" s="127">
        <v>2012</v>
      </c>
      <c r="B9" s="46">
        <v>90.612377700696555</v>
      </c>
      <c r="C9" s="46">
        <v>98.060172985534436</v>
      </c>
      <c r="D9" s="46">
        <v>98.782176073577205</v>
      </c>
      <c r="E9" s="46">
        <v>99.57782397391766</v>
      </c>
      <c r="F9" s="46">
        <v>106.38872655285479</v>
      </c>
      <c r="G9" s="46">
        <v>99.273627111802725</v>
      </c>
      <c r="H9" s="46">
        <v>98.444920944813006</v>
      </c>
      <c r="I9" s="46">
        <v>99.628153549561617</v>
      </c>
      <c r="J9" s="46">
        <v>98.85542069604972</v>
      </c>
      <c r="K9" s="46">
        <v>101.19447682049913</v>
      </c>
      <c r="L9" s="46">
        <v>100.04882509937926</v>
      </c>
      <c r="M9" s="46">
        <v>97.326748684982761</v>
      </c>
      <c r="N9" s="46">
        <v>98.552034385532693</v>
      </c>
      <c r="O9" s="46">
        <v>102.70702862123471</v>
      </c>
      <c r="P9" s="46">
        <v>98.573241895325026</v>
      </c>
      <c r="Q9" s="166">
        <v>98.830988041419005</v>
      </c>
      <c r="R9" s="69"/>
      <c r="S9" s="72"/>
      <c r="T9" s="72"/>
      <c r="U9" s="72"/>
      <c r="V9" s="72"/>
      <c r="W9" s="72"/>
      <c r="X9" s="72"/>
      <c r="Y9" s="72"/>
      <c r="Z9" s="72"/>
      <c r="AA9" s="72"/>
      <c r="AB9" s="72"/>
      <c r="AC9" s="71"/>
      <c r="AD9" s="71"/>
      <c r="AE9" s="71"/>
      <c r="AF9" s="71"/>
      <c r="AG9" s="72"/>
      <c r="AH9" s="18"/>
      <c r="AI9" s="18"/>
    </row>
    <row r="10" spans="1:35" s="5" customFormat="1" ht="18.75" hidden="1" customHeight="1" x14ac:dyDescent="0.25">
      <c r="A10" s="127">
        <v>2013</v>
      </c>
      <c r="B10" s="46">
        <v>100.00031636947186</v>
      </c>
      <c r="C10" s="46">
        <v>100.00000000000001</v>
      </c>
      <c r="D10" s="46">
        <v>99.992400619124041</v>
      </c>
      <c r="E10" s="46">
        <v>100</v>
      </c>
      <c r="F10" s="46">
        <v>99.873994543286116</v>
      </c>
      <c r="G10" s="46">
        <v>100</v>
      </c>
      <c r="H10" s="46">
        <v>100.00000000000003</v>
      </c>
      <c r="I10" s="46">
        <v>100</v>
      </c>
      <c r="J10" s="46">
        <v>99.999999999999972</v>
      </c>
      <c r="K10" s="46">
        <v>100.00000000000003</v>
      </c>
      <c r="L10" s="46">
        <v>99.982666793792916</v>
      </c>
      <c r="M10" s="46">
        <v>100.00000000000001</v>
      </c>
      <c r="N10" s="46">
        <v>100</v>
      </c>
      <c r="O10" s="46">
        <v>100</v>
      </c>
      <c r="P10" s="46">
        <v>99.999999999999986</v>
      </c>
      <c r="Q10" s="166">
        <v>99.99556545754352</v>
      </c>
      <c r="R10" s="69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71"/>
      <c r="AG10" s="72"/>
      <c r="AH10" s="18"/>
      <c r="AI10" s="18"/>
    </row>
    <row r="11" spans="1:35" s="5" customFormat="1" ht="18.75" hidden="1" customHeight="1" x14ac:dyDescent="0.25">
      <c r="A11" s="127">
        <v>2014</v>
      </c>
      <c r="B11" s="46">
        <v>80.493604852671865</v>
      </c>
      <c r="C11" s="46">
        <v>105.4844664159524</v>
      </c>
      <c r="D11" s="46">
        <v>106.63538004270953</v>
      </c>
      <c r="E11" s="46">
        <v>103.21747041827612</v>
      </c>
      <c r="F11" s="46">
        <v>97.980970307533553</v>
      </c>
      <c r="G11" s="46">
        <v>99.355834041150771</v>
      </c>
      <c r="H11" s="46">
        <v>101.53988950918735</v>
      </c>
      <c r="I11" s="46">
        <v>104.971043264158</v>
      </c>
      <c r="J11" s="46">
        <v>101.09297065499882</v>
      </c>
      <c r="K11" s="46">
        <v>107.66784802337665</v>
      </c>
      <c r="L11" s="46">
        <v>98.198305998623056</v>
      </c>
      <c r="M11" s="46">
        <v>102.77155325811377</v>
      </c>
      <c r="N11" s="46">
        <v>101.49996256194198</v>
      </c>
      <c r="O11" s="46">
        <v>105.42068154377817</v>
      </c>
      <c r="P11" s="46">
        <v>101.23808883802208</v>
      </c>
      <c r="Q11" s="166">
        <v>100.47690757752586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  <c r="AI11" s="18"/>
    </row>
    <row r="12" spans="1:35" s="5" customFormat="1" ht="18.75" customHeight="1" x14ac:dyDescent="0.25">
      <c r="A12" s="127">
        <v>2015</v>
      </c>
      <c r="B12" s="46">
        <v>91.237002503779493</v>
      </c>
      <c r="C12" s="46">
        <v>105.68709939688419</v>
      </c>
      <c r="D12" s="46">
        <v>114.22804320941947</v>
      </c>
      <c r="E12" s="46">
        <v>106.1549514495137</v>
      </c>
      <c r="F12" s="46">
        <v>98.075869572733538</v>
      </c>
      <c r="G12" s="46">
        <v>99.034123136854319</v>
      </c>
      <c r="H12" s="46">
        <v>105.00986336197882</v>
      </c>
      <c r="I12" s="46">
        <v>106.9881688055938</v>
      </c>
      <c r="J12" s="46">
        <v>105.30122281098762</v>
      </c>
      <c r="K12" s="46">
        <v>115.64185087768881</v>
      </c>
      <c r="L12" s="46">
        <v>94.761595324462832</v>
      </c>
      <c r="M12" s="46">
        <v>99.056480077194863</v>
      </c>
      <c r="N12" s="46">
        <v>104.33973542966176</v>
      </c>
      <c r="O12" s="46">
        <v>115.27393632143273</v>
      </c>
      <c r="P12" s="46">
        <v>104.36148559668091</v>
      </c>
      <c r="Q12" s="166">
        <v>104.19655629550856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8"/>
      <c r="AI12" s="18"/>
    </row>
    <row r="13" spans="1:35" s="5" customFormat="1" ht="18.75" customHeight="1" x14ac:dyDescent="0.25">
      <c r="A13" s="127">
        <v>2016</v>
      </c>
      <c r="B13" s="46">
        <v>104.45714343787878</v>
      </c>
      <c r="C13" s="46">
        <v>106.86740204986064</v>
      </c>
      <c r="D13" s="46">
        <v>110.04837797348624</v>
      </c>
      <c r="E13" s="46">
        <v>104.59406820312442</v>
      </c>
      <c r="F13" s="46">
        <v>101.48224989879732</v>
      </c>
      <c r="G13" s="46">
        <v>103.11620619139185</v>
      </c>
      <c r="H13" s="46">
        <v>103.35841366342149</v>
      </c>
      <c r="I13" s="46">
        <v>106.28786177978945</v>
      </c>
      <c r="J13" s="46">
        <v>104.38963043084875</v>
      </c>
      <c r="K13" s="46">
        <v>116.57570843565919</v>
      </c>
      <c r="L13" s="46">
        <v>91.644811205871434</v>
      </c>
      <c r="M13" s="46">
        <v>96.94447137867536</v>
      </c>
      <c r="N13" s="46">
        <v>103.35340990009925</v>
      </c>
      <c r="O13" s="46">
        <v>125.47512814437773</v>
      </c>
      <c r="P13" s="46">
        <v>103.48850136283696</v>
      </c>
      <c r="Q13" s="166">
        <v>105.09790940457241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60"/>
      <c r="AG13" s="72"/>
      <c r="AH13" s="18"/>
      <c r="AI13" s="18"/>
    </row>
    <row r="14" spans="1:35" s="5" customFormat="1" ht="18.75" customHeight="1" x14ac:dyDescent="0.25">
      <c r="A14" s="127">
        <v>2017</v>
      </c>
      <c r="B14" s="46">
        <v>93.772394939659677</v>
      </c>
      <c r="C14" s="46">
        <v>123.37499201939603</v>
      </c>
      <c r="D14" s="46">
        <v>106.23672870857622</v>
      </c>
      <c r="E14" s="46">
        <v>116.93397651872972</v>
      </c>
      <c r="F14" s="46">
        <v>105.50267013860628</v>
      </c>
      <c r="G14" s="46">
        <v>106.49324211248243</v>
      </c>
      <c r="H14" s="46">
        <v>105.97826229902574</v>
      </c>
      <c r="I14" s="46">
        <v>107.54781744956667</v>
      </c>
      <c r="J14" s="46">
        <v>111.06660686679126</v>
      </c>
      <c r="K14" s="46">
        <v>113.13656946053034</v>
      </c>
      <c r="L14" s="46">
        <v>90.043905431419105</v>
      </c>
      <c r="M14" s="46">
        <v>97.27358241735574</v>
      </c>
      <c r="N14" s="46">
        <v>103.96223157003756</v>
      </c>
      <c r="O14" s="46">
        <v>125.4222663576432</v>
      </c>
      <c r="P14" s="46">
        <v>103.98093715394401</v>
      </c>
      <c r="Q14" s="166">
        <v>105.69676356607837</v>
      </c>
      <c r="R14" s="69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8"/>
      <c r="AI14" s="18"/>
    </row>
    <row r="15" spans="1:35" s="5" customFormat="1" ht="18.75" customHeight="1" x14ac:dyDescent="0.25">
      <c r="A15" s="127">
        <v>2018</v>
      </c>
      <c r="B15" s="46">
        <v>102.11171449524436</v>
      </c>
      <c r="C15" s="46">
        <v>131.34248570985906</v>
      </c>
      <c r="D15" s="46">
        <v>103.82456275732098</v>
      </c>
      <c r="E15" s="46">
        <v>127.91487290837907</v>
      </c>
      <c r="F15" s="46">
        <v>105.58260896430943</v>
      </c>
      <c r="G15" s="46">
        <v>104.84129204883682</v>
      </c>
      <c r="H15" s="46">
        <v>108.07811554381627</v>
      </c>
      <c r="I15" s="46">
        <v>107.10335951678812</v>
      </c>
      <c r="J15" s="46">
        <v>109.09303311196994</v>
      </c>
      <c r="K15" s="46">
        <v>116.80073192087849</v>
      </c>
      <c r="L15" s="46">
        <v>95.605933800337738</v>
      </c>
      <c r="M15" s="46">
        <v>95.773744437938149</v>
      </c>
      <c r="N15" s="46">
        <v>104.9221374265764</v>
      </c>
      <c r="O15" s="46">
        <v>123.52968645039533</v>
      </c>
      <c r="P15" s="46">
        <v>104.80395807443635</v>
      </c>
      <c r="Q15" s="166">
        <v>107.52873762037424</v>
      </c>
      <c r="R15" s="6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  <c r="AI15" s="18"/>
    </row>
    <row r="16" spans="1:35" s="8" customFormat="1" ht="18.75" customHeight="1" thickBot="1" x14ac:dyDescent="0.3">
      <c r="A16" s="101">
        <v>2019</v>
      </c>
      <c r="B16" s="95">
        <v>113.65246912032364</v>
      </c>
      <c r="C16" s="95">
        <v>133.78590788511013</v>
      </c>
      <c r="D16" s="95">
        <v>103.77564387827366</v>
      </c>
      <c r="E16" s="95">
        <v>121.51141144576967</v>
      </c>
      <c r="F16" s="95">
        <v>107.56930480112221</v>
      </c>
      <c r="G16" s="95">
        <v>104.33438497397664</v>
      </c>
      <c r="H16" s="95">
        <v>109.05325911718056</v>
      </c>
      <c r="I16" s="95">
        <v>107.18762299348923</v>
      </c>
      <c r="J16" s="95">
        <v>110.85297682605253</v>
      </c>
      <c r="K16" s="95">
        <v>114.177200301349</v>
      </c>
      <c r="L16" s="95">
        <v>96.488127809412603</v>
      </c>
      <c r="M16" s="95">
        <v>97.446252690951908</v>
      </c>
      <c r="N16" s="95">
        <v>105.17294056630672</v>
      </c>
      <c r="O16" s="95">
        <v>127.95513562739264</v>
      </c>
      <c r="P16" s="95">
        <v>105.11857203039582</v>
      </c>
      <c r="Q16" s="167">
        <v>109.10197019522448</v>
      </c>
      <c r="R16" s="93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60"/>
      <c r="AI16" s="60"/>
    </row>
    <row r="17" spans="1:35" s="5" customFormat="1" ht="15" customHeight="1" x14ac:dyDescent="0.25">
      <c r="A17" s="241"/>
      <c r="B17" s="378" t="s">
        <v>128</v>
      </c>
      <c r="C17" s="378"/>
      <c r="D17" s="378"/>
      <c r="E17" s="378"/>
      <c r="F17" s="378"/>
      <c r="G17" s="378"/>
      <c r="H17" s="378"/>
      <c r="I17" s="378"/>
      <c r="J17" s="378"/>
      <c r="K17" s="378"/>
      <c r="L17" s="378"/>
      <c r="M17" s="378"/>
      <c r="N17" s="378"/>
      <c r="O17" s="378"/>
      <c r="P17" s="379"/>
      <c r="Q17" s="165"/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  <c r="AI17" s="18"/>
    </row>
    <row r="18" spans="1:35" s="5" customFormat="1" ht="18.75" hidden="1" customHeight="1" x14ac:dyDescent="0.25">
      <c r="A18" s="139">
        <v>39873</v>
      </c>
      <c r="B18" s="67">
        <v>94.310899062516512</v>
      </c>
      <c r="C18" s="67">
        <v>97.091270946693157</v>
      </c>
      <c r="D18" s="67">
        <v>88.954023299763563</v>
      </c>
      <c r="E18" s="67">
        <v>90.237484407795947</v>
      </c>
      <c r="F18" s="67">
        <v>95.967756758244136</v>
      </c>
      <c r="G18" s="67">
        <v>92.772485297141102</v>
      </c>
      <c r="H18" s="67">
        <v>93.299981208499219</v>
      </c>
      <c r="I18" s="67">
        <v>96.732268412486533</v>
      </c>
      <c r="J18" s="67">
        <v>95.053906164510067</v>
      </c>
      <c r="K18" s="67">
        <v>93.686836216867988</v>
      </c>
      <c r="L18" s="67">
        <v>96.031907061561213</v>
      </c>
      <c r="M18" s="67">
        <v>97.390891866029733</v>
      </c>
      <c r="N18" s="67">
        <v>95.596408450325796</v>
      </c>
      <c r="O18" s="67">
        <v>86.471239353204211</v>
      </c>
      <c r="P18" s="67">
        <v>95.618057302583509</v>
      </c>
      <c r="Q18" s="166">
        <v>93.487386969697269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  <c r="AI18" s="18"/>
    </row>
    <row r="19" spans="1:35" s="5" customFormat="1" ht="18.75" hidden="1" customHeight="1" x14ac:dyDescent="0.25">
      <c r="A19" s="140">
        <v>39965</v>
      </c>
      <c r="B19" s="67">
        <v>106.6079248627037</v>
      </c>
      <c r="C19" s="67">
        <v>95.690128851416176</v>
      </c>
      <c r="D19" s="67">
        <v>89.926591111976123</v>
      </c>
      <c r="E19" s="67">
        <v>92.329493371867855</v>
      </c>
      <c r="F19" s="67">
        <v>95.880943644995895</v>
      </c>
      <c r="G19" s="67">
        <v>94.603649225190168</v>
      </c>
      <c r="H19" s="67">
        <v>93.080412713940262</v>
      </c>
      <c r="I19" s="67">
        <v>97.140195748436838</v>
      </c>
      <c r="J19" s="67">
        <v>95.334065917201684</v>
      </c>
      <c r="K19" s="67">
        <v>94.547597782438373</v>
      </c>
      <c r="L19" s="67">
        <v>90.200851385065661</v>
      </c>
      <c r="M19" s="67">
        <v>97.500730053071138</v>
      </c>
      <c r="N19" s="67">
        <v>94.760556961671199</v>
      </c>
      <c r="O19" s="67">
        <v>92.041187348213043</v>
      </c>
      <c r="P19" s="67">
        <v>94.78154004498758</v>
      </c>
      <c r="Q19" s="166">
        <v>94.758993077909523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  <c r="AI19" s="18"/>
    </row>
    <row r="20" spans="1:35" s="5" customFormat="1" ht="18.75" hidden="1" customHeight="1" x14ac:dyDescent="0.25">
      <c r="A20" s="139">
        <v>40057</v>
      </c>
      <c r="B20" s="67">
        <v>97.479924923149795</v>
      </c>
      <c r="C20" s="67">
        <v>124.7499561316104</v>
      </c>
      <c r="D20" s="67">
        <v>89.656801772439323</v>
      </c>
      <c r="E20" s="67">
        <v>93.017116908711117</v>
      </c>
      <c r="F20" s="67">
        <v>96.354256680828783</v>
      </c>
      <c r="G20" s="67">
        <v>96.285372641152065</v>
      </c>
      <c r="H20" s="67">
        <v>93.222455750472363</v>
      </c>
      <c r="I20" s="67">
        <v>97.538319369722217</v>
      </c>
      <c r="J20" s="67">
        <v>96.371234127553521</v>
      </c>
      <c r="K20" s="67">
        <v>97.172569660060304</v>
      </c>
      <c r="L20" s="67">
        <v>103.30499639875023</v>
      </c>
      <c r="M20" s="67">
        <v>97.897434068421106</v>
      </c>
      <c r="N20" s="67">
        <v>94.213121605513734</v>
      </c>
      <c r="O20" s="67">
        <v>85.727379452157862</v>
      </c>
      <c r="P20" s="67">
        <v>94.231891044948796</v>
      </c>
      <c r="Q20" s="166">
        <v>95.434519937342614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  <c r="AI20" s="18"/>
    </row>
    <row r="21" spans="1:35" s="5" customFormat="1" ht="18.75" hidden="1" customHeight="1" x14ac:dyDescent="0.25">
      <c r="A21" s="139">
        <v>40148</v>
      </c>
      <c r="B21" s="67">
        <v>82.017981147933384</v>
      </c>
      <c r="C21" s="67">
        <v>95.099358621518718</v>
      </c>
      <c r="D21" s="67">
        <v>88.842294893357248</v>
      </c>
      <c r="E21" s="67">
        <v>94.556950721738417</v>
      </c>
      <c r="F21" s="67">
        <v>96.338982252986682</v>
      </c>
      <c r="G21" s="67">
        <v>97.56924358296456</v>
      </c>
      <c r="H21" s="67">
        <v>94.706273878266899</v>
      </c>
      <c r="I21" s="67">
        <v>97.672791280555259</v>
      </c>
      <c r="J21" s="67">
        <v>98.031970228246934</v>
      </c>
      <c r="K21" s="67">
        <v>100.93420743016304</v>
      </c>
      <c r="L21" s="67">
        <v>99.511047348952246</v>
      </c>
      <c r="M21" s="67">
        <v>98.85511822151436</v>
      </c>
      <c r="N21" s="67">
        <v>95.164017145983507</v>
      </c>
      <c r="O21" s="67">
        <v>88.681634363942564</v>
      </c>
      <c r="P21" s="67">
        <v>95.181771802210662</v>
      </c>
      <c r="Q21" s="166">
        <v>94.208687720246843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  <c r="AI21" s="18"/>
    </row>
    <row r="22" spans="1:35" s="5" customFormat="1" ht="18.75" hidden="1" customHeight="1" x14ac:dyDescent="0.25">
      <c r="A22" s="139">
        <v>40238</v>
      </c>
      <c r="B22" s="67">
        <v>79.435920048739433</v>
      </c>
      <c r="C22" s="67">
        <v>106.08305751473668</v>
      </c>
      <c r="D22" s="67">
        <v>89.40162778566696</v>
      </c>
      <c r="E22" s="67">
        <v>93.131166372741916</v>
      </c>
      <c r="F22" s="67">
        <v>95.487952326919057</v>
      </c>
      <c r="G22" s="67">
        <v>97.138777673812228</v>
      </c>
      <c r="H22" s="67">
        <v>94.952624387294463</v>
      </c>
      <c r="I22" s="67">
        <v>97.890490471310116</v>
      </c>
      <c r="J22" s="67">
        <v>97.788162437939491</v>
      </c>
      <c r="K22" s="67">
        <v>100.83019016869889</v>
      </c>
      <c r="L22" s="67">
        <v>95.916325708262917</v>
      </c>
      <c r="M22" s="67">
        <v>99.566822400799992</v>
      </c>
      <c r="N22" s="67">
        <v>94.865147923691509</v>
      </c>
      <c r="O22" s="67">
        <v>88.509228431262201</v>
      </c>
      <c r="P22" s="67">
        <v>94.889372093663511</v>
      </c>
      <c r="Q22" s="166">
        <v>93.986917373133636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  <c r="AI22" s="18"/>
    </row>
    <row r="23" spans="1:35" s="5" customFormat="1" ht="18.75" hidden="1" customHeight="1" x14ac:dyDescent="0.25">
      <c r="A23" s="140">
        <v>40330</v>
      </c>
      <c r="B23" s="67">
        <v>84.002364333288739</v>
      </c>
      <c r="C23" s="67">
        <v>88.574743703250547</v>
      </c>
      <c r="D23" s="67">
        <v>91.557975066119539</v>
      </c>
      <c r="E23" s="67">
        <v>93.534377399794437</v>
      </c>
      <c r="F23" s="67">
        <v>95.97469525883669</v>
      </c>
      <c r="G23" s="67">
        <v>96.090828302120798</v>
      </c>
      <c r="H23" s="67">
        <v>96.057935310854546</v>
      </c>
      <c r="I23" s="67">
        <v>98.569318559667963</v>
      </c>
      <c r="J23" s="67">
        <v>98.353916082811651</v>
      </c>
      <c r="K23" s="67">
        <v>105.03496611881536</v>
      </c>
      <c r="L23" s="67">
        <v>90.244474851295635</v>
      </c>
      <c r="M23" s="67">
        <v>100.83920938807229</v>
      </c>
      <c r="N23" s="67">
        <v>96.22580680451351</v>
      </c>
      <c r="O23" s="67">
        <v>90.452148721275165</v>
      </c>
      <c r="P23" s="67">
        <v>96.255100177835743</v>
      </c>
      <c r="Q23" s="166">
        <v>94.601157507755971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  <c r="AI23" s="18"/>
    </row>
    <row r="24" spans="1:35" s="5" customFormat="1" ht="18.75" hidden="1" customHeight="1" x14ac:dyDescent="0.25">
      <c r="A24" s="139">
        <v>40422</v>
      </c>
      <c r="B24" s="67">
        <v>80.86407690155319</v>
      </c>
      <c r="C24" s="67">
        <v>95.715833987221615</v>
      </c>
      <c r="D24" s="67">
        <v>91.026097419601953</v>
      </c>
      <c r="E24" s="67">
        <v>93.752340688691902</v>
      </c>
      <c r="F24" s="67">
        <v>96.156730776055213</v>
      </c>
      <c r="G24" s="67">
        <v>95.239650644560228</v>
      </c>
      <c r="H24" s="67">
        <v>93.997240825091026</v>
      </c>
      <c r="I24" s="67">
        <v>97.137713825388516</v>
      </c>
      <c r="J24" s="67">
        <v>96.232742338966887</v>
      </c>
      <c r="K24" s="67">
        <v>100.58559980092704</v>
      </c>
      <c r="L24" s="67">
        <v>106.17142897510153</v>
      </c>
      <c r="M24" s="67">
        <v>101.32622554554904</v>
      </c>
      <c r="N24" s="67">
        <v>93.556637443446391</v>
      </c>
      <c r="O24" s="67">
        <v>94.0425551068967</v>
      </c>
      <c r="P24" s="67">
        <v>93.58451613733493</v>
      </c>
      <c r="Q24" s="166">
        <v>94.786393741731203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  <c r="AI24" s="18"/>
    </row>
    <row r="25" spans="1:35" s="5" customFormat="1" ht="18.75" hidden="1" customHeight="1" x14ac:dyDescent="0.25">
      <c r="A25" s="139">
        <v>40513</v>
      </c>
      <c r="B25" s="67">
        <v>77.200307163120556</v>
      </c>
      <c r="C25" s="67">
        <v>93.208216157750044</v>
      </c>
      <c r="D25" s="67">
        <v>93.223953541966765</v>
      </c>
      <c r="E25" s="67">
        <v>94.594334278950328</v>
      </c>
      <c r="F25" s="67">
        <v>99.805069830414467</v>
      </c>
      <c r="G25" s="67">
        <v>95.282821227664726</v>
      </c>
      <c r="H25" s="67">
        <v>93.850760714036156</v>
      </c>
      <c r="I25" s="67">
        <v>97.309460523642031</v>
      </c>
      <c r="J25" s="67">
        <v>95.42659771897732</v>
      </c>
      <c r="K25" s="67">
        <v>102.08029677587194</v>
      </c>
      <c r="L25" s="67">
        <v>105.19559211534543</v>
      </c>
      <c r="M25" s="67">
        <v>101.82623118647405</v>
      </c>
      <c r="N25" s="67">
        <v>93.487940704510208</v>
      </c>
      <c r="O25" s="67">
        <v>92.5707964882928</v>
      </c>
      <c r="P25" s="67">
        <v>93.516408188675499</v>
      </c>
      <c r="Q25" s="166">
        <v>94.382880837936838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  <c r="AI25" s="18"/>
    </row>
    <row r="26" spans="1:35" s="5" customFormat="1" ht="18.75" hidden="1" customHeight="1" x14ac:dyDescent="0.25">
      <c r="A26" s="139">
        <v>40603</v>
      </c>
      <c r="B26" s="67">
        <v>82.95696575000062</v>
      </c>
      <c r="C26" s="67">
        <v>99.41659437412487</v>
      </c>
      <c r="D26" s="67">
        <v>94.095258986217317</v>
      </c>
      <c r="E26" s="67">
        <v>95.878708772515552</v>
      </c>
      <c r="F26" s="67">
        <v>99.820003511789196</v>
      </c>
      <c r="G26" s="67">
        <v>95.888879785600466</v>
      </c>
      <c r="H26" s="67">
        <v>94.113290513359715</v>
      </c>
      <c r="I26" s="67">
        <v>96.979191896693052</v>
      </c>
      <c r="J26" s="67">
        <v>94.420542269788299</v>
      </c>
      <c r="K26" s="67">
        <v>96.53521173264707</v>
      </c>
      <c r="L26" s="67">
        <v>102.78184937353184</v>
      </c>
      <c r="M26" s="67">
        <v>101.00701894995429</v>
      </c>
      <c r="N26" s="67">
        <v>94.410483981751923</v>
      </c>
      <c r="O26" s="67">
        <v>96.870172795962063</v>
      </c>
      <c r="P26" s="67">
        <v>94.438320008025016</v>
      </c>
      <c r="Q26" s="166">
        <v>94.962874586716211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  <c r="AI26" s="18"/>
    </row>
    <row r="27" spans="1:35" s="5" customFormat="1" ht="18.75" hidden="1" customHeight="1" x14ac:dyDescent="0.25">
      <c r="A27" s="140">
        <v>40695</v>
      </c>
      <c r="B27" s="67">
        <v>78.820295992521778</v>
      </c>
      <c r="C27" s="67">
        <v>86.028016018914116</v>
      </c>
      <c r="D27" s="67">
        <v>97.41777148854726</v>
      </c>
      <c r="E27" s="67">
        <v>97.14995972760974</v>
      </c>
      <c r="F27" s="67">
        <v>101.56263486063585</v>
      </c>
      <c r="G27" s="67">
        <v>96.998435402715998</v>
      </c>
      <c r="H27" s="67">
        <v>95.939161687021297</v>
      </c>
      <c r="I27" s="67">
        <v>98.022634057448414</v>
      </c>
      <c r="J27" s="67">
        <v>95.113763248203014</v>
      </c>
      <c r="K27" s="67">
        <v>102.03359089334566</v>
      </c>
      <c r="L27" s="67">
        <v>93.7354184842048</v>
      </c>
      <c r="M27" s="67">
        <v>99.947695670726233</v>
      </c>
      <c r="N27" s="67">
        <v>97.010512737402451</v>
      </c>
      <c r="O27" s="67">
        <v>102.53885030557286</v>
      </c>
      <c r="P27" s="67">
        <v>97.042442991170049</v>
      </c>
      <c r="Q27" s="166">
        <v>95.675949146799368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  <c r="AI27" s="18"/>
    </row>
    <row r="28" spans="1:35" s="5" customFormat="1" ht="18.75" hidden="1" customHeight="1" x14ac:dyDescent="0.25">
      <c r="A28" s="139">
        <v>40787</v>
      </c>
      <c r="B28" s="67">
        <v>83.130318902016555</v>
      </c>
      <c r="C28" s="67">
        <v>93.875165351622186</v>
      </c>
      <c r="D28" s="67">
        <v>97.679456468559479</v>
      </c>
      <c r="E28" s="67">
        <v>98.79855646125327</v>
      </c>
      <c r="F28" s="67">
        <v>101.77189528006421</v>
      </c>
      <c r="G28" s="67">
        <v>96.985054750603155</v>
      </c>
      <c r="H28" s="67">
        <v>95.920557753080914</v>
      </c>
      <c r="I28" s="67">
        <v>97.683613793096171</v>
      </c>
      <c r="J28" s="67">
        <v>95.507635525997316</v>
      </c>
      <c r="K28" s="67">
        <v>101.0655739293568</v>
      </c>
      <c r="L28" s="67">
        <v>104.23145002046539</v>
      </c>
      <c r="M28" s="67">
        <v>98.695827587845258</v>
      </c>
      <c r="N28" s="67">
        <v>97.106930249168059</v>
      </c>
      <c r="O28" s="67">
        <v>101.08550791757771</v>
      </c>
      <c r="P28" s="67">
        <v>97.138894045130371</v>
      </c>
      <c r="Q28" s="166">
        <v>96.9545807230663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  <c r="AI28" s="18"/>
    </row>
    <row r="29" spans="1:35" s="5" customFormat="1" ht="18.75" hidden="1" customHeight="1" x14ac:dyDescent="0.25">
      <c r="A29" s="139">
        <v>40878</v>
      </c>
      <c r="B29" s="67">
        <v>99.519024591287135</v>
      </c>
      <c r="C29" s="67">
        <v>91.636034235305786</v>
      </c>
      <c r="D29" s="67">
        <v>98.406892785050331</v>
      </c>
      <c r="E29" s="67">
        <v>99.459512313025414</v>
      </c>
      <c r="F29" s="67">
        <v>112.47708786091442</v>
      </c>
      <c r="G29" s="67">
        <v>98.466122565210142</v>
      </c>
      <c r="H29" s="67">
        <v>96.746008107059851</v>
      </c>
      <c r="I29" s="67">
        <v>98.884169354308867</v>
      </c>
      <c r="J29" s="67">
        <v>96.445022436266754</v>
      </c>
      <c r="K29" s="67">
        <v>101.52501331687463</v>
      </c>
      <c r="L29" s="67">
        <v>101.87104566880802</v>
      </c>
      <c r="M29" s="67">
        <v>97.809867412336473</v>
      </c>
      <c r="N29" s="67">
        <v>97.24547065311296</v>
      </c>
      <c r="O29" s="67">
        <v>100.93903472030139</v>
      </c>
      <c r="P29" s="67">
        <v>97.272153574375466</v>
      </c>
      <c r="Q29" s="166">
        <v>98.71247080708109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  <c r="AI29" s="18"/>
    </row>
    <row r="30" spans="1:35" s="5" customFormat="1" ht="18.75" hidden="1" customHeight="1" x14ac:dyDescent="0.25">
      <c r="A30" s="139">
        <v>40969</v>
      </c>
      <c r="B30" s="67">
        <v>95.268940150617851</v>
      </c>
      <c r="C30" s="67">
        <v>95.978174221636579</v>
      </c>
      <c r="D30" s="67">
        <v>100.13972091380731</v>
      </c>
      <c r="E30" s="67">
        <v>100.14030133587212</v>
      </c>
      <c r="F30" s="67">
        <v>112.33371013729284</v>
      </c>
      <c r="G30" s="67">
        <v>98.912525062168172</v>
      </c>
      <c r="H30" s="67">
        <v>97.539246386834691</v>
      </c>
      <c r="I30" s="67">
        <v>99.328573565997516</v>
      </c>
      <c r="J30" s="67">
        <v>97.275127897860358</v>
      </c>
      <c r="K30" s="67">
        <v>102.09868393482755</v>
      </c>
      <c r="L30" s="67">
        <v>99.498378256384285</v>
      </c>
      <c r="M30" s="67">
        <v>96.442846781486168</v>
      </c>
      <c r="N30" s="67">
        <v>97.980157282006729</v>
      </c>
      <c r="O30" s="67">
        <v>103.49628063370569</v>
      </c>
      <c r="P30" s="67">
        <v>98.004833696696963</v>
      </c>
      <c r="Q30" s="166">
        <v>98.911285315034576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  <c r="AI30" s="18"/>
    </row>
    <row r="31" spans="1:35" s="5" customFormat="1" ht="18.75" hidden="1" customHeight="1" x14ac:dyDescent="0.25">
      <c r="A31" s="140">
        <v>41061</v>
      </c>
      <c r="B31" s="67">
        <v>96.733112956905757</v>
      </c>
      <c r="C31" s="67">
        <v>104.70477047059282</v>
      </c>
      <c r="D31" s="67">
        <v>101.59914491935611</v>
      </c>
      <c r="E31" s="67">
        <v>99.429137083090097</v>
      </c>
      <c r="F31" s="67">
        <v>106.33339673352826</v>
      </c>
      <c r="G31" s="67">
        <v>99.018472073240019</v>
      </c>
      <c r="H31" s="67">
        <v>98.580770637152611</v>
      </c>
      <c r="I31" s="67">
        <v>99.655356590267672</v>
      </c>
      <c r="J31" s="67">
        <v>98.360612851516436</v>
      </c>
      <c r="K31" s="67">
        <v>103.10604638350455</v>
      </c>
      <c r="L31" s="67">
        <v>93.181279399758026</v>
      </c>
      <c r="M31" s="67">
        <v>96.75417262996487</v>
      </c>
      <c r="N31" s="67">
        <v>98.450666333769405</v>
      </c>
      <c r="O31" s="67">
        <v>103.26710059178984</v>
      </c>
      <c r="P31" s="67">
        <v>98.474127199347208</v>
      </c>
      <c r="Q31" s="166">
        <v>99.124373668767973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  <c r="AI31" s="18"/>
    </row>
    <row r="32" spans="1:35" s="5" customFormat="1" ht="18.75" hidden="1" customHeight="1" x14ac:dyDescent="0.25">
      <c r="A32" s="139">
        <v>41153</v>
      </c>
      <c r="B32" s="67">
        <v>89.411404062620747</v>
      </c>
      <c r="C32" s="67">
        <v>98.207534236415142</v>
      </c>
      <c r="D32" s="67">
        <v>97.058423222763054</v>
      </c>
      <c r="E32" s="67">
        <v>99.646879347541997</v>
      </c>
      <c r="F32" s="67">
        <v>106.49792739871793</v>
      </c>
      <c r="G32" s="67">
        <v>99.30070117680647</v>
      </c>
      <c r="H32" s="67">
        <v>98.724921147972623</v>
      </c>
      <c r="I32" s="67">
        <v>99.852544600347414</v>
      </c>
      <c r="J32" s="67">
        <v>99.463773711315298</v>
      </c>
      <c r="K32" s="67">
        <v>100.51896403201224</v>
      </c>
      <c r="L32" s="67">
        <v>104.74113072385418</v>
      </c>
      <c r="M32" s="67">
        <v>97.305237405651482</v>
      </c>
      <c r="N32" s="67">
        <v>98.585117091914853</v>
      </c>
      <c r="O32" s="67">
        <v>105.34466744903719</v>
      </c>
      <c r="P32" s="67">
        <v>98.606235626403858</v>
      </c>
      <c r="Q32" s="166">
        <v>99.347539765644214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  <c r="AI32" s="18"/>
    </row>
    <row r="33" spans="1:35" s="5" customFormat="1" ht="18.75" hidden="1" customHeight="1" x14ac:dyDescent="0.25">
      <c r="A33" s="139">
        <v>41244</v>
      </c>
      <c r="B33" s="67">
        <v>81.559045077257593</v>
      </c>
      <c r="C33" s="67">
        <v>93.780304418973358</v>
      </c>
      <c r="D33" s="67">
        <v>96.201393054702052</v>
      </c>
      <c r="E33" s="67">
        <v>99.194387567654445</v>
      </c>
      <c r="F33" s="67">
        <v>101.62045496464535</v>
      </c>
      <c r="G33" s="67">
        <v>99.99077146055447</v>
      </c>
      <c r="H33" s="67">
        <v>98.90669764000414</v>
      </c>
      <c r="I33" s="67">
        <v>99.658836297503598</v>
      </c>
      <c r="J33" s="67">
        <v>99.778878914172836</v>
      </c>
      <c r="K33" s="67">
        <v>99.979854940569552</v>
      </c>
      <c r="L33" s="67">
        <v>103.22180605457042</v>
      </c>
      <c r="M33" s="67">
        <v>99.14714298836364</v>
      </c>
      <c r="N33" s="67">
        <v>99.186787951218562</v>
      </c>
      <c r="O33" s="67">
        <v>98.732451100795657</v>
      </c>
      <c r="P33" s="67">
        <v>99.2123606055398</v>
      </c>
      <c r="Q33" s="166">
        <v>97.927251483068289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  <c r="AI33" s="18"/>
    </row>
    <row r="34" spans="1:35" s="5" customFormat="1" ht="18.75" hidden="1" customHeight="1" x14ac:dyDescent="0.25">
      <c r="A34" s="139">
        <v>41334</v>
      </c>
      <c r="B34" s="67">
        <v>118.65520964583554</v>
      </c>
      <c r="C34" s="67">
        <v>98.472724543102089</v>
      </c>
      <c r="D34" s="67">
        <v>97.926320093130656</v>
      </c>
      <c r="E34" s="67">
        <v>98.898090864701089</v>
      </c>
      <c r="F34" s="67">
        <v>103.04452396014042</v>
      </c>
      <c r="G34" s="67">
        <v>99.914412824262484</v>
      </c>
      <c r="H34" s="67">
        <v>99.650374704646552</v>
      </c>
      <c r="I34" s="67">
        <v>99.689594306749612</v>
      </c>
      <c r="J34" s="67">
        <v>99.029437849994068</v>
      </c>
      <c r="K34" s="67">
        <v>98.071848201834442</v>
      </c>
      <c r="L34" s="67">
        <v>99.017734111484344</v>
      </c>
      <c r="M34" s="67">
        <v>98.220271388858606</v>
      </c>
      <c r="N34" s="67">
        <v>99.879028052131048</v>
      </c>
      <c r="O34" s="67">
        <v>99.03713491352157</v>
      </c>
      <c r="P34" s="67">
        <v>99.918316456534086</v>
      </c>
      <c r="Q34" s="166">
        <v>100.82068948746468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  <c r="AI34" s="18"/>
    </row>
    <row r="35" spans="1:35" s="5" customFormat="1" ht="18.75" hidden="1" customHeight="1" x14ac:dyDescent="0.25">
      <c r="A35" s="140">
        <v>41426</v>
      </c>
      <c r="B35" s="67">
        <v>102.80612803995039</v>
      </c>
      <c r="C35" s="67">
        <v>99.728033721303376</v>
      </c>
      <c r="D35" s="67">
        <v>98.77021303848899</v>
      </c>
      <c r="E35" s="67">
        <v>98.933869678627218</v>
      </c>
      <c r="F35" s="67">
        <v>99.813173214380924</v>
      </c>
      <c r="G35" s="67">
        <v>99.202425265971769</v>
      </c>
      <c r="H35" s="67">
        <v>99.812802701939162</v>
      </c>
      <c r="I35" s="67">
        <v>99.531755739251452</v>
      </c>
      <c r="J35" s="67">
        <v>99.326280670518472</v>
      </c>
      <c r="K35" s="67">
        <v>100.86464778708705</v>
      </c>
      <c r="L35" s="67">
        <v>91.958769966585436</v>
      </c>
      <c r="M35" s="67">
        <v>98.488202018930664</v>
      </c>
      <c r="N35" s="67">
        <v>99.89803120716202</v>
      </c>
      <c r="O35" s="67">
        <v>98.361409593198317</v>
      </c>
      <c r="P35" s="67">
        <v>99.915924560877897</v>
      </c>
      <c r="Q35" s="166">
        <v>99.279168254308075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  <c r="AI35" s="18"/>
    </row>
    <row r="36" spans="1:35" s="5" customFormat="1" ht="18.75" hidden="1" customHeight="1" x14ac:dyDescent="0.25">
      <c r="A36" s="139">
        <v>41518</v>
      </c>
      <c r="B36" s="67">
        <v>98.343551477523647</v>
      </c>
      <c r="C36" s="67">
        <v>98.848992407861857</v>
      </c>
      <c r="D36" s="67">
        <v>100.81588692350562</v>
      </c>
      <c r="E36" s="67">
        <v>100.67141987158074</v>
      </c>
      <c r="F36" s="67">
        <v>98.91806204899548</v>
      </c>
      <c r="G36" s="67">
        <v>99.856223245137812</v>
      </c>
      <c r="H36" s="67">
        <v>100.54559475126443</v>
      </c>
      <c r="I36" s="67">
        <v>99.805240078172403</v>
      </c>
      <c r="J36" s="67">
        <v>100.44876367025051</v>
      </c>
      <c r="K36" s="67">
        <v>100.41033987901089</v>
      </c>
      <c r="L36" s="67">
        <v>105.18566360110209</v>
      </c>
      <c r="M36" s="67">
        <v>99.93409489478401</v>
      </c>
      <c r="N36" s="67">
        <v>99.926126701299978</v>
      </c>
      <c r="O36" s="67">
        <v>100.89224416114348</v>
      </c>
      <c r="P36" s="67">
        <v>99.953692431870763</v>
      </c>
      <c r="Q36" s="166">
        <v>100.48510202777744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  <c r="AH36" s="18"/>
      <c r="AI36" s="18"/>
    </row>
    <row r="37" spans="1:35" s="5" customFormat="1" ht="18.75" hidden="1" customHeight="1" x14ac:dyDescent="0.25">
      <c r="A37" s="139">
        <v>41609</v>
      </c>
      <c r="B37" s="67">
        <v>84.221003233299626</v>
      </c>
      <c r="C37" s="67">
        <v>102.85643347625403</v>
      </c>
      <c r="D37" s="67">
        <v>102.38764048613771</v>
      </c>
      <c r="E37" s="67">
        <v>101.88826322165563</v>
      </c>
      <c r="F37" s="67">
        <v>97.740788081655751</v>
      </c>
      <c r="G37" s="67">
        <v>100.85504378153696</v>
      </c>
      <c r="H37" s="67">
        <v>100.00982987478227</v>
      </c>
      <c r="I37" s="67">
        <v>100.78934820986713</v>
      </c>
      <c r="J37" s="67">
        <v>100.70635315550588</v>
      </c>
      <c r="K37" s="67">
        <v>100.85430872643585</v>
      </c>
      <c r="L37" s="67">
        <v>103.70110036605965</v>
      </c>
      <c r="M37" s="67">
        <v>103.57779660336014</v>
      </c>
      <c r="N37" s="67">
        <v>100.29403142326873</v>
      </c>
      <c r="O37" s="67">
        <v>101.73997890227413</v>
      </c>
      <c r="P37" s="67">
        <v>100.31368164013094</v>
      </c>
      <c r="Q37" s="166">
        <v>99.393573256002554</v>
      </c>
      <c r="R37" s="8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  <c r="AH37" s="18"/>
      <c r="AI37" s="18"/>
    </row>
    <row r="38" spans="1:35" s="5" customFormat="1" ht="18.75" hidden="1" customHeight="1" x14ac:dyDescent="0.25">
      <c r="A38" s="139">
        <v>41699</v>
      </c>
      <c r="B38" s="67">
        <v>79.111235672731311</v>
      </c>
      <c r="C38" s="67">
        <v>110.27851693080495</v>
      </c>
      <c r="D38" s="67">
        <v>102.94919366961103</v>
      </c>
      <c r="E38" s="67">
        <v>101.05019824408136</v>
      </c>
      <c r="F38" s="67">
        <v>97.610260299655579</v>
      </c>
      <c r="G38" s="67">
        <v>99.037231283107403</v>
      </c>
      <c r="H38" s="67">
        <v>99.538297835913099</v>
      </c>
      <c r="I38" s="67">
        <v>101.3173436293998</v>
      </c>
      <c r="J38" s="67">
        <v>97.657328751892379</v>
      </c>
      <c r="K38" s="67">
        <v>103.52144497523457</v>
      </c>
      <c r="L38" s="67">
        <v>99.399606399622712</v>
      </c>
      <c r="M38" s="67">
        <v>101.93411447379927</v>
      </c>
      <c r="N38" s="67">
        <v>99.410848933343999</v>
      </c>
      <c r="O38" s="67">
        <v>102.95247801286558</v>
      </c>
      <c r="P38" s="67">
        <v>99.432953368164689</v>
      </c>
      <c r="Q38" s="166">
        <v>98.49037183233709</v>
      </c>
      <c r="R38" s="8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  <c r="AH38" s="18"/>
      <c r="AI38" s="18"/>
    </row>
    <row r="39" spans="1:35" s="5" customFormat="1" ht="18.75" hidden="1" customHeight="1" x14ac:dyDescent="0.25">
      <c r="A39" s="140">
        <v>41791</v>
      </c>
      <c r="B39" s="67">
        <v>79.564498538903223</v>
      </c>
      <c r="C39" s="67">
        <v>105.60457280513438</v>
      </c>
      <c r="D39" s="67">
        <v>103.84370484938066</v>
      </c>
      <c r="E39" s="67">
        <v>100.92963805367076</v>
      </c>
      <c r="F39" s="67">
        <v>98.722229717752882</v>
      </c>
      <c r="G39" s="67">
        <v>98.043560961361464</v>
      </c>
      <c r="H39" s="67">
        <v>99.156934256722252</v>
      </c>
      <c r="I39" s="67">
        <v>102.37211979385886</v>
      </c>
      <c r="J39" s="67">
        <v>96.545290374399897</v>
      </c>
      <c r="K39" s="67">
        <v>105.08762352609047</v>
      </c>
      <c r="L39" s="67">
        <v>91.173259935329682</v>
      </c>
      <c r="M39" s="67">
        <v>102.29193046454034</v>
      </c>
      <c r="N39" s="67">
        <v>99.04408896283455</v>
      </c>
      <c r="O39" s="67">
        <v>106.07118453203286</v>
      </c>
      <c r="P39" s="67">
        <v>99.065088065278729</v>
      </c>
      <c r="Q39" s="166">
        <v>98.408168979385664</v>
      </c>
      <c r="R39" s="8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  <c r="AH39" s="18"/>
      <c r="AI39" s="18"/>
    </row>
    <row r="40" spans="1:35" s="5" customFormat="1" ht="18.75" customHeight="1" x14ac:dyDescent="0.25">
      <c r="A40" s="139">
        <v>41883</v>
      </c>
      <c r="B40" s="67">
        <v>78.377666210639688</v>
      </c>
      <c r="C40" s="67">
        <v>105.28322795412437</v>
      </c>
      <c r="D40" s="67">
        <v>107.41261036738223</v>
      </c>
      <c r="E40" s="67">
        <v>103.42384210579007</v>
      </c>
      <c r="F40" s="67">
        <v>97.678517866749132</v>
      </c>
      <c r="G40" s="67">
        <v>99.154647444624246</v>
      </c>
      <c r="H40" s="67">
        <v>101.9387763584255</v>
      </c>
      <c r="I40" s="67">
        <v>105.2418868487826</v>
      </c>
      <c r="J40" s="67">
        <v>99.930218593132921</v>
      </c>
      <c r="K40" s="67">
        <v>109.21539022620733</v>
      </c>
      <c r="L40" s="67">
        <v>102.46339129650414</v>
      </c>
      <c r="M40" s="67">
        <v>101.22031388222531</v>
      </c>
      <c r="N40" s="67">
        <v>101.53884364708153</v>
      </c>
      <c r="O40" s="67">
        <v>105.87740048333451</v>
      </c>
      <c r="P40" s="67">
        <v>101.55910419517718</v>
      </c>
      <c r="Q40" s="166">
        <v>100.85598147281262</v>
      </c>
      <c r="R40" s="8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  <c r="AH40" s="18"/>
      <c r="AI40" s="18"/>
    </row>
    <row r="41" spans="1:35" s="5" customFormat="1" ht="18.75" customHeight="1" x14ac:dyDescent="0.25">
      <c r="A41" s="139">
        <v>41974</v>
      </c>
      <c r="B41" s="67">
        <v>85.141119686356589</v>
      </c>
      <c r="C41" s="67">
        <v>102.42695664636014</v>
      </c>
      <c r="D41" s="67">
        <v>112.11372842179449</v>
      </c>
      <c r="E41" s="67">
        <v>107.83462095452202</v>
      </c>
      <c r="F41" s="67">
        <v>97.913488995872285</v>
      </c>
      <c r="G41" s="67">
        <v>101.28274896888092</v>
      </c>
      <c r="H41" s="67">
        <v>105.73317200975275</v>
      </c>
      <c r="I41" s="67">
        <v>109.16638032371229</v>
      </c>
      <c r="J41" s="67">
        <v>107.24467086870706</v>
      </c>
      <c r="K41" s="67">
        <v>112.23169245356864</v>
      </c>
      <c r="L41" s="67">
        <v>99.644705355223053</v>
      </c>
      <c r="M41" s="67">
        <v>105.10005910975451</v>
      </c>
      <c r="N41" s="67">
        <v>105.97070912970767</v>
      </c>
      <c r="O41" s="67">
        <v>106.76272035331949</v>
      </c>
      <c r="P41" s="67">
        <v>105.99321222767591</v>
      </c>
      <c r="Q41" s="166">
        <v>104.06045788256706</v>
      </c>
      <c r="R41" s="8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  <c r="AH41" s="18"/>
      <c r="AI41" s="18"/>
    </row>
    <row r="42" spans="1:35" s="5" customFormat="1" ht="18.75" customHeight="1" x14ac:dyDescent="0.25">
      <c r="A42" s="139">
        <v>42064</v>
      </c>
      <c r="B42" s="67">
        <v>91.031619839779637</v>
      </c>
      <c r="C42" s="67">
        <v>110.52144225745441</v>
      </c>
      <c r="D42" s="67">
        <v>113.11131426747322</v>
      </c>
      <c r="E42" s="67">
        <v>107.35080539722017</v>
      </c>
      <c r="F42" s="67">
        <v>97.592177471062769</v>
      </c>
      <c r="G42" s="67">
        <v>100.26618794166531</v>
      </c>
      <c r="H42" s="67">
        <v>106.80736643780536</v>
      </c>
      <c r="I42" s="67">
        <v>108.84053734745871</v>
      </c>
      <c r="J42" s="67">
        <v>108.01457999241144</v>
      </c>
      <c r="K42" s="67">
        <v>111.9785494920514</v>
      </c>
      <c r="L42" s="67">
        <v>96.363771222678764</v>
      </c>
      <c r="M42" s="67">
        <v>102.05328481217711</v>
      </c>
      <c r="N42" s="67">
        <v>105.81251363551124</v>
      </c>
      <c r="O42" s="67">
        <v>110.10846823652987</v>
      </c>
      <c r="P42" s="67">
        <v>105.8324836272871</v>
      </c>
      <c r="Q42" s="166">
        <v>104.73905497044059</v>
      </c>
      <c r="R42" s="7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18"/>
      <c r="AI42" s="18"/>
    </row>
    <row r="43" spans="1:35" s="5" customFormat="1" ht="18.75" customHeight="1" x14ac:dyDescent="0.25">
      <c r="A43" s="140">
        <v>42156</v>
      </c>
      <c r="B43" s="67">
        <v>90.05151603445475</v>
      </c>
      <c r="C43" s="67">
        <v>99.901964585167875</v>
      </c>
      <c r="D43" s="67">
        <v>115.12332347711893</v>
      </c>
      <c r="E43" s="67">
        <v>106.53469383581738</v>
      </c>
      <c r="F43" s="67">
        <v>98.138790236244773</v>
      </c>
      <c r="G43" s="67">
        <v>99.01912006232422</v>
      </c>
      <c r="H43" s="67">
        <v>105.81889727787392</v>
      </c>
      <c r="I43" s="67">
        <v>107.3945987894828</v>
      </c>
      <c r="J43" s="67">
        <v>107.40860885778773</v>
      </c>
      <c r="K43" s="67">
        <v>115.75450049474625</v>
      </c>
      <c r="L43" s="67">
        <v>89.750951045102525</v>
      </c>
      <c r="M43" s="67">
        <v>99.220690682959116</v>
      </c>
      <c r="N43" s="67">
        <v>105.26988137858611</v>
      </c>
      <c r="O43" s="67">
        <v>115.62169645879068</v>
      </c>
      <c r="P43" s="67">
        <v>105.28959477967612</v>
      </c>
      <c r="Q43" s="166">
        <v>104.01490799820787</v>
      </c>
      <c r="R43" s="7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18"/>
      <c r="AI43" s="18"/>
    </row>
    <row r="44" spans="1:35" s="5" customFormat="1" ht="18.75" customHeight="1" x14ac:dyDescent="0.25">
      <c r="A44" s="139">
        <v>42248</v>
      </c>
      <c r="B44" s="67">
        <v>90.39703652324016</v>
      </c>
      <c r="C44" s="67">
        <v>108.61071882416482</v>
      </c>
      <c r="D44" s="67">
        <v>115.1165766877447</v>
      </c>
      <c r="E44" s="67">
        <v>105.05675653965753</v>
      </c>
      <c r="F44" s="67">
        <v>98.672264738712613</v>
      </c>
      <c r="G44" s="67">
        <v>97.985691189844118</v>
      </c>
      <c r="H44" s="67">
        <v>103.99189217360575</v>
      </c>
      <c r="I44" s="67">
        <v>106.02752450526775</v>
      </c>
      <c r="J44" s="67">
        <v>103.42411129832249</v>
      </c>
      <c r="K44" s="67">
        <v>117.20682530339226</v>
      </c>
      <c r="L44" s="67">
        <v>96.424814566035224</v>
      </c>
      <c r="M44" s="67">
        <v>96.817749901759299</v>
      </c>
      <c r="N44" s="67">
        <v>102.49094250748445</v>
      </c>
      <c r="O44" s="67">
        <v>117.36777888788828</v>
      </c>
      <c r="P44" s="67">
        <v>102.51187235722075</v>
      </c>
      <c r="Q44" s="166">
        <v>103.75273563848661</v>
      </c>
      <c r="R44" s="7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18"/>
      <c r="AI44" s="18"/>
    </row>
    <row r="45" spans="1:35" s="5" customFormat="1" ht="18.75" customHeight="1" x14ac:dyDescent="0.25">
      <c r="A45" s="139">
        <v>42339</v>
      </c>
      <c r="B45" s="67">
        <v>93.554001583787155</v>
      </c>
      <c r="C45" s="67">
        <v>105.1638721105525</v>
      </c>
      <c r="D45" s="67">
        <v>113.61438502661349</v>
      </c>
      <c r="E45" s="67">
        <v>105.99684243101889</v>
      </c>
      <c r="F45" s="67">
        <v>97.594239718896958</v>
      </c>
      <c r="G45" s="67">
        <v>99.171212785369875</v>
      </c>
      <c r="H45" s="67">
        <v>103.71785766498108</v>
      </c>
      <c r="I45" s="67">
        <v>105.822480684963</v>
      </c>
      <c r="J45" s="67">
        <v>104.41019379705392</v>
      </c>
      <c r="K45" s="67">
        <v>117.7109658053851</v>
      </c>
      <c r="L45" s="67">
        <v>96.48039727582362</v>
      </c>
      <c r="M45" s="67">
        <v>98.567182719808599</v>
      </c>
      <c r="N45" s="67">
        <v>103.80210290652742</v>
      </c>
      <c r="O45" s="67">
        <v>118.00791525061921</v>
      </c>
      <c r="P45" s="67">
        <v>103.83253904833973</v>
      </c>
      <c r="Q45" s="166">
        <v>104.32598280226144</v>
      </c>
      <c r="R45" s="7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18"/>
      <c r="AI45" s="18"/>
    </row>
    <row r="46" spans="1:35" s="8" customFormat="1" ht="18.75" customHeight="1" x14ac:dyDescent="0.25">
      <c r="A46" s="140">
        <v>42430</v>
      </c>
      <c r="B46" s="67">
        <v>100.25283220441658</v>
      </c>
      <c r="C46" s="67">
        <v>110.53635855073233</v>
      </c>
      <c r="D46" s="67">
        <v>114.31142175417125</v>
      </c>
      <c r="E46" s="67">
        <v>105.11144643283592</v>
      </c>
      <c r="F46" s="67">
        <v>100.49307891599182</v>
      </c>
      <c r="G46" s="67">
        <v>101.31312497303092</v>
      </c>
      <c r="H46" s="67">
        <v>103.88173319314424</v>
      </c>
      <c r="I46" s="67">
        <v>105.73431835034951</v>
      </c>
      <c r="J46" s="67">
        <v>103.89578215669111</v>
      </c>
      <c r="K46" s="67">
        <v>116.10739776237713</v>
      </c>
      <c r="L46" s="67">
        <v>91.971667732038469</v>
      </c>
      <c r="M46" s="67">
        <v>98.515659611472515</v>
      </c>
      <c r="N46" s="67">
        <v>104.64474874139715</v>
      </c>
      <c r="O46" s="67">
        <v>121.2326532427691</v>
      </c>
      <c r="P46" s="67">
        <v>104.66985805951492</v>
      </c>
      <c r="Q46" s="166">
        <v>105.10692238803358</v>
      </c>
      <c r="R46" s="7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60"/>
      <c r="AI46" s="60"/>
    </row>
    <row r="47" spans="1:35" s="8" customFormat="1" ht="18.75" customHeight="1" x14ac:dyDescent="0.25">
      <c r="A47" s="140">
        <v>42522</v>
      </c>
      <c r="B47" s="67">
        <v>109.49903137333125</v>
      </c>
      <c r="C47" s="67">
        <v>106.16672033568801</v>
      </c>
      <c r="D47" s="67">
        <v>113.69303308530435</v>
      </c>
      <c r="E47" s="67">
        <v>105.27621153843897</v>
      </c>
      <c r="F47" s="67">
        <v>98.618903096527205</v>
      </c>
      <c r="G47" s="67">
        <v>101.88984729403541</v>
      </c>
      <c r="H47" s="67">
        <v>103.98426114797897</v>
      </c>
      <c r="I47" s="67">
        <v>105.79904526796813</v>
      </c>
      <c r="J47" s="67">
        <v>104.42851865107032</v>
      </c>
      <c r="K47" s="67">
        <v>117.20184325724888</v>
      </c>
      <c r="L47" s="67">
        <v>86.753955271331137</v>
      </c>
      <c r="M47" s="67">
        <v>98.081192362410533</v>
      </c>
      <c r="N47" s="67">
        <v>104.80840589722077</v>
      </c>
      <c r="O47" s="67">
        <v>125.01745043687808</v>
      </c>
      <c r="P47" s="67">
        <v>104.83267911263546</v>
      </c>
      <c r="Q47" s="166">
        <v>105.36384076950293</v>
      </c>
      <c r="R47" s="88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60"/>
      <c r="AI47" s="60"/>
    </row>
    <row r="48" spans="1:35" s="8" customFormat="1" ht="18.75" customHeight="1" x14ac:dyDescent="0.25">
      <c r="A48" s="139">
        <v>42614</v>
      </c>
      <c r="B48" s="67">
        <v>111.5183212612453</v>
      </c>
      <c r="C48" s="67">
        <v>105.25458319777145</v>
      </c>
      <c r="D48" s="67">
        <v>108.6105639678678</v>
      </c>
      <c r="E48" s="67">
        <v>103.50144585574294</v>
      </c>
      <c r="F48" s="67">
        <v>102.74998629465728</v>
      </c>
      <c r="G48" s="67">
        <v>104.25036085900008</v>
      </c>
      <c r="H48" s="67">
        <v>102.87057363787848</v>
      </c>
      <c r="I48" s="67">
        <v>106.506071015937</v>
      </c>
      <c r="J48" s="67">
        <v>104.55498114987013</v>
      </c>
      <c r="K48" s="67">
        <v>116.32899571978535</v>
      </c>
      <c r="L48" s="67">
        <v>92.287148886592973</v>
      </c>
      <c r="M48" s="67">
        <v>95.300802045063875</v>
      </c>
      <c r="N48" s="67">
        <v>102.70267558570718</v>
      </c>
      <c r="O48" s="67">
        <v>126.66637669864187</v>
      </c>
      <c r="P48" s="67">
        <v>102.72429847359818</v>
      </c>
      <c r="Q48" s="166">
        <v>105.2543251040489</v>
      </c>
      <c r="R48" s="88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60"/>
      <c r="AI48" s="60"/>
    </row>
    <row r="49" spans="1:36" s="5" customFormat="1" ht="18.75" customHeight="1" x14ac:dyDescent="0.25">
      <c r="A49" s="140">
        <v>42705</v>
      </c>
      <c r="B49" s="67">
        <v>97.790309127989445</v>
      </c>
      <c r="C49" s="67">
        <v>106.20329691805442</v>
      </c>
      <c r="D49" s="67">
        <v>104.59321685315038</v>
      </c>
      <c r="E49" s="67">
        <v>104.67001480373268</v>
      </c>
      <c r="F49" s="67">
        <v>104.39600489446673</v>
      </c>
      <c r="G49" s="67">
        <v>105.23964675775166</v>
      </c>
      <c r="H49" s="67">
        <v>102.75184149997303</v>
      </c>
      <c r="I49" s="67">
        <v>107.13146731913076</v>
      </c>
      <c r="J49" s="67">
        <v>104.59056495017484</v>
      </c>
      <c r="K49" s="67">
        <v>116.69737728446555</v>
      </c>
      <c r="L49" s="67">
        <v>95.392578774690989</v>
      </c>
      <c r="M49" s="67">
        <v>96.094706949317271</v>
      </c>
      <c r="N49" s="67">
        <v>101.27011383003514</v>
      </c>
      <c r="O49" s="67">
        <v>129.1603501273496</v>
      </c>
      <c r="P49" s="67">
        <v>101.29073231809309</v>
      </c>
      <c r="Q49" s="166">
        <v>104.66965316111005</v>
      </c>
      <c r="R49" s="7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62"/>
      <c r="AI49" s="18"/>
      <c r="AJ49" s="18"/>
    </row>
    <row r="50" spans="1:36" s="5" customFormat="1" ht="18.75" customHeight="1" x14ac:dyDescent="0.25">
      <c r="A50" s="139">
        <v>42795</v>
      </c>
      <c r="B50" s="67">
        <v>93.067449670327818</v>
      </c>
      <c r="C50" s="67">
        <v>121.69508139407951</v>
      </c>
      <c r="D50" s="67">
        <v>104.6284261239614</v>
      </c>
      <c r="E50" s="67">
        <v>105.09482683865596</v>
      </c>
      <c r="F50" s="67">
        <v>105.83521426800412</v>
      </c>
      <c r="G50" s="67">
        <v>108.57892098645954</v>
      </c>
      <c r="H50" s="67">
        <v>103.56167934645433</v>
      </c>
      <c r="I50" s="67">
        <v>107.02648517743162</v>
      </c>
      <c r="J50" s="67">
        <v>107.2657391706864</v>
      </c>
      <c r="K50" s="67">
        <v>112.50884100092753</v>
      </c>
      <c r="L50" s="67">
        <v>89.241963862547578</v>
      </c>
      <c r="M50" s="67">
        <v>96.865151495488803</v>
      </c>
      <c r="N50" s="67">
        <v>102.04123412519542</v>
      </c>
      <c r="O50" s="67">
        <v>128.03755179212908</v>
      </c>
      <c r="P50" s="67">
        <v>102.06067928334573</v>
      </c>
      <c r="Q50" s="166">
        <v>104.18377758531365</v>
      </c>
      <c r="R50" s="7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62"/>
      <c r="AI50" s="18"/>
      <c r="AJ50" s="18"/>
    </row>
    <row r="51" spans="1:36" s="5" customFormat="1" ht="18.75" customHeight="1" x14ac:dyDescent="0.25">
      <c r="A51" s="140">
        <v>42887</v>
      </c>
      <c r="B51" s="67">
        <v>90.478263124238495</v>
      </c>
      <c r="C51" s="67">
        <v>129.7180513702271</v>
      </c>
      <c r="D51" s="67">
        <v>108.24676432593658</v>
      </c>
      <c r="E51" s="67">
        <v>108.5162672021354</v>
      </c>
      <c r="F51" s="67">
        <v>104.42698420782686</v>
      </c>
      <c r="G51" s="67">
        <v>107.10993340548058</v>
      </c>
      <c r="H51" s="67">
        <v>104.6206955586392</v>
      </c>
      <c r="I51" s="67">
        <v>106.23942684713131</v>
      </c>
      <c r="J51" s="67">
        <v>108.77958837713349</v>
      </c>
      <c r="K51" s="67">
        <v>112.46973075442193</v>
      </c>
      <c r="L51" s="67">
        <v>83.600820271961396</v>
      </c>
      <c r="M51" s="67">
        <v>96.968169242882013</v>
      </c>
      <c r="N51" s="67">
        <v>103.6374795941741</v>
      </c>
      <c r="O51" s="67">
        <v>125.04005102207466</v>
      </c>
      <c r="P51" s="67">
        <v>103.65276780722665</v>
      </c>
      <c r="Q51" s="166">
        <v>104.15119635739126</v>
      </c>
      <c r="R51" s="7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18"/>
      <c r="AI51" s="18"/>
      <c r="AJ51" s="18"/>
    </row>
    <row r="52" spans="1:36" s="5" customFormat="1" ht="18.75" customHeight="1" x14ac:dyDescent="0.25">
      <c r="A52" s="139">
        <v>42979</v>
      </c>
      <c r="B52" s="67">
        <v>99.717102695713081</v>
      </c>
      <c r="C52" s="67">
        <v>116.12023742628131</v>
      </c>
      <c r="D52" s="67">
        <v>104.82124959155881</v>
      </c>
      <c r="E52" s="67">
        <v>127.7782260901097</v>
      </c>
      <c r="F52" s="67">
        <v>107.84407232055437</v>
      </c>
      <c r="G52" s="67">
        <v>106.84773911915028</v>
      </c>
      <c r="H52" s="67">
        <v>107.51955628372455</v>
      </c>
      <c r="I52" s="67">
        <v>107.65665351340212</v>
      </c>
      <c r="J52" s="67">
        <v>113.45048440965827</v>
      </c>
      <c r="K52" s="67">
        <v>111.29212290932897</v>
      </c>
      <c r="L52" s="67">
        <v>89.366393888544224</v>
      </c>
      <c r="M52" s="67">
        <v>96.545714706542768</v>
      </c>
      <c r="N52" s="67">
        <v>104.54979146854311</v>
      </c>
      <c r="O52" s="67">
        <v>120.18909368565951</v>
      </c>
      <c r="P52" s="67">
        <v>104.57160172873822</v>
      </c>
      <c r="Q52" s="166">
        <v>106.51547495749692</v>
      </c>
      <c r="R52" s="7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18"/>
      <c r="AI52" s="18"/>
      <c r="AJ52" s="18"/>
    </row>
    <row r="53" spans="1:36" s="5" customFormat="1" ht="18.75" customHeight="1" x14ac:dyDescent="0.25">
      <c r="A53" s="140">
        <v>43070</v>
      </c>
      <c r="B53" s="67">
        <v>92.2611681946765</v>
      </c>
      <c r="C53" s="67">
        <v>127.36614036915778</v>
      </c>
      <c r="D53" s="67">
        <v>107.61855203347341</v>
      </c>
      <c r="E53" s="67">
        <v>144.83041437504025</v>
      </c>
      <c r="F53" s="67">
        <v>104.7118919681045</v>
      </c>
      <c r="G53" s="67">
        <v>103.87107583939904</v>
      </c>
      <c r="H53" s="67">
        <v>108.33288926327623</v>
      </c>
      <c r="I53" s="67">
        <v>109.16236227778123</v>
      </c>
      <c r="J53" s="67">
        <v>113.56393820423658</v>
      </c>
      <c r="K53" s="67">
        <v>116.8828775973039</v>
      </c>
      <c r="L53" s="67">
        <v>97.538890813985006</v>
      </c>
      <c r="M53" s="67">
        <v>98.663600612496523</v>
      </c>
      <c r="N53" s="67">
        <v>105.60681688756353</v>
      </c>
      <c r="O53" s="67">
        <v>128.44919783988286</v>
      </c>
      <c r="P53" s="67">
        <v>105.62468274099821</v>
      </c>
      <c r="Q53" s="166">
        <v>107.9768668200303</v>
      </c>
      <c r="R53" s="7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18"/>
      <c r="AI53" s="18"/>
      <c r="AJ53" s="18"/>
    </row>
    <row r="54" spans="1:36" s="5" customFormat="1" ht="18.75" customHeight="1" x14ac:dyDescent="0.25">
      <c r="A54" s="139">
        <v>43160</v>
      </c>
      <c r="B54" s="67">
        <v>97.358808975716542</v>
      </c>
      <c r="C54" s="67">
        <v>122.90775769546137</v>
      </c>
      <c r="D54" s="67">
        <v>100.54316427817702</v>
      </c>
      <c r="E54" s="67">
        <v>145.0117617456533</v>
      </c>
      <c r="F54" s="67">
        <v>105.6488394333189</v>
      </c>
      <c r="G54" s="67">
        <v>101.64037266891735</v>
      </c>
      <c r="H54" s="67">
        <v>106.75895102700667</v>
      </c>
      <c r="I54" s="67">
        <v>107.83565781577623</v>
      </c>
      <c r="J54" s="67">
        <v>110.94053964811239</v>
      </c>
      <c r="K54" s="67">
        <v>115.68835954989457</v>
      </c>
      <c r="L54" s="67">
        <v>96.46403732788059</v>
      </c>
      <c r="M54" s="67">
        <v>96.113906213231814</v>
      </c>
      <c r="N54" s="67">
        <v>104.2450498448172</v>
      </c>
      <c r="O54" s="67">
        <v>123.15794325632633</v>
      </c>
      <c r="P54" s="67">
        <v>104.26406785692309</v>
      </c>
      <c r="Q54" s="166">
        <v>106.22102404125806</v>
      </c>
      <c r="R54" s="7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18"/>
      <c r="AI54" s="18"/>
    </row>
    <row r="55" spans="1:36" s="5" customFormat="1" ht="18.75" customHeight="1" x14ac:dyDescent="0.25">
      <c r="A55" s="140">
        <v>43252</v>
      </c>
      <c r="B55" s="67">
        <v>93.434494053853612</v>
      </c>
      <c r="C55" s="67">
        <v>136.18569362824772</v>
      </c>
      <c r="D55" s="67">
        <v>103.28705124849466</v>
      </c>
      <c r="E55" s="67">
        <v>130.87750354747621</v>
      </c>
      <c r="F55" s="67">
        <v>106.56047971587365</v>
      </c>
      <c r="G55" s="67">
        <v>104.62909659230138</v>
      </c>
      <c r="H55" s="67">
        <v>107.27563628912846</v>
      </c>
      <c r="I55" s="67">
        <v>107.46472964744338</v>
      </c>
      <c r="J55" s="67">
        <v>107.70298167760539</v>
      </c>
      <c r="K55" s="67">
        <v>116.48675016284101</v>
      </c>
      <c r="L55" s="67">
        <v>90.920399281806567</v>
      </c>
      <c r="M55" s="67">
        <v>95.546968592671448</v>
      </c>
      <c r="N55" s="67">
        <v>104.28871393796504</v>
      </c>
      <c r="O55" s="67">
        <v>120.6323642410505</v>
      </c>
      <c r="P55" s="67">
        <v>104.30582309004842</v>
      </c>
      <c r="Q55" s="166">
        <v>106.03929538727107</v>
      </c>
      <c r="R55" s="7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18"/>
      <c r="AI55" s="18"/>
    </row>
    <row r="56" spans="1:36" s="5" customFormat="1" ht="18.75" customHeight="1" x14ac:dyDescent="0.25">
      <c r="A56" s="139">
        <v>43344</v>
      </c>
      <c r="B56" s="67">
        <v>107.17476094684916</v>
      </c>
      <c r="C56" s="67">
        <v>130.82562885783915</v>
      </c>
      <c r="D56" s="67">
        <v>108.76182335288539</v>
      </c>
      <c r="E56" s="67">
        <v>117.88843560354664</v>
      </c>
      <c r="F56" s="67">
        <v>105.29108772015663</v>
      </c>
      <c r="G56" s="67">
        <v>105.50982186016675</v>
      </c>
      <c r="H56" s="67">
        <v>107.83586048889094</v>
      </c>
      <c r="I56" s="67">
        <v>106.09007567694108</v>
      </c>
      <c r="J56" s="67">
        <v>108.48473743739325</v>
      </c>
      <c r="K56" s="67">
        <v>116.58741914187083</v>
      </c>
      <c r="L56" s="67">
        <v>95.267014466344222</v>
      </c>
      <c r="M56" s="67">
        <v>92.79214908619015</v>
      </c>
      <c r="N56" s="67">
        <v>104.43926125572366</v>
      </c>
      <c r="O56" s="67">
        <v>123.0658766708146</v>
      </c>
      <c r="P56" s="67">
        <v>104.46267808051842</v>
      </c>
      <c r="Q56" s="166">
        <v>107.76836474986833</v>
      </c>
      <c r="R56" s="7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18"/>
      <c r="AI56" s="18"/>
    </row>
    <row r="57" spans="1:36" s="5" customFormat="1" ht="18.75" customHeight="1" x14ac:dyDescent="0.25">
      <c r="A57" s="140">
        <v>43435</v>
      </c>
      <c r="B57" s="67">
        <v>110.26140068988417</v>
      </c>
      <c r="C57" s="67">
        <v>133.79074196168244</v>
      </c>
      <c r="D57" s="67">
        <v>103.02576215525403</v>
      </c>
      <c r="E57" s="67">
        <v>119.91092216029368</v>
      </c>
      <c r="F57" s="67">
        <v>104.9440016530897</v>
      </c>
      <c r="G57" s="67">
        <v>107.27179517491921</v>
      </c>
      <c r="H57" s="67">
        <v>110.33813450631639</v>
      </c>
      <c r="I57" s="67">
        <v>107.13109059130856</v>
      </c>
      <c r="J57" s="67">
        <v>109.66644923517106</v>
      </c>
      <c r="K57" s="67">
        <v>118.15627809122974</v>
      </c>
      <c r="L57" s="67">
        <v>99.724015714373806</v>
      </c>
      <c r="M57" s="67">
        <v>98.195549119497528</v>
      </c>
      <c r="N57" s="67">
        <v>106.70502797095737</v>
      </c>
      <c r="O57" s="67">
        <v>127.23958577269008</v>
      </c>
      <c r="P57" s="67">
        <v>106.72506854621057</v>
      </c>
      <c r="Q57" s="166">
        <v>109.93874281722935</v>
      </c>
      <c r="R57" s="7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18"/>
      <c r="AI57" s="18"/>
    </row>
    <row r="58" spans="1:36" s="5" customFormat="1" ht="18.75" customHeight="1" x14ac:dyDescent="0.25">
      <c r="A58" s="140">
        <v>43525</v>
      </c>
      <c r="B58" s="67">
        <v>114.86465349577441</v>
      </c>
      <c r="C58" s="67">
        <v>129.18601737736631</v>
      </c>
      <c r="D58" s="67">
        <v>111.37338353389084</v>
      </c>
      <c r="E58" s="67">
        <v>124.02255847037654</v>
      </c>
      <c r="F58" s="67">
        <v>105.55480544221012</v>
      </c>
      <c r="G58" s="67">
        <v>104.00593076725541</v>
      </c>
      <c r="H58" s="67">
        <v>109.48099341755641</v>
      </c>
      <c r="I58" s="67">
        <v>107.04298257786711</v>
      </c>
      <c r="J58" s="67">
        <v>111.18254574266902</v>
      </c>
      <c r="K58" s="67">
        <v>116.97779038551899</v>
      </c>
      <c r="L58" s="67">
        <v>97.664802744545668</v>
      </c>
      <c r="M58" s="67">
        <v>99.23528223915487</v>
      </c>
      <c r="N58" s="67">
        <v>106.19695969345523</v>
      </c>
      <c r="O58" s="67">
        <v>127.06298995702841</v>
      </c>
      <c r="P58" s="67">
        <v>106.21374388914998</v>
      </c>
      <c r="Q58" s="166">
        <v>109.79156338828675</v>
      </c>
      <c r="R58" s="7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18"/>
      <c r="AI58" s="18"/>
    </row>
    <row r="59" spans="1:36" s="8" customFormat="1" ht="18.75" customHeight="1" x14ac:dyDescent="0.25">
      <c r="A59" s="140">
        <v>43617</v>
      </c>
      <c r="B59" s="67">
        <v>110.66394998760974</v>
      </c>
      <c r="C59" s="67">
        <v>136.96863880116024</v>
      </c>
      <c r="D59" s="67">
        <v>95.092781399214928</v>
      </c>
      <c r="E59" s="67">
        <v>120.94275696954422</v>
      </c>
      <c r="F59" s="67">
        <v>107.64980992497198</v>
      </c>
      <c r="G59" s="67">
        <v>103.85904139589488</v>
      </c>
      <c r="H59" s="67">
        <v>110.81352386452771</v>
      </c>
      <c r="I59" s="67">
        <v>108.64043914452979</v>
      </c>
      <c r="J59" s="67">
        <v>110.67353832080158</v>
      </c>
      <c r="K59" s="67">
        <v>110.22176113020312</v>
      </c>
      <c r="L59" s="67">
        <v>91.996265910980824</v>
      </c>
      <c r="M59" s="67">
        <v>96.408931494784383</v>
      </c>
      <c r="N59" s="67">
        <v>104.93804319866773</v>
      </c>
      <c r="O59" s="67">
        <v>127.86500982974077</v>
      </c>
      <c r="P59" s="67">
        <v>104.95515862529327</v>
      </c>
      <c r="Q59" s="166">
        <v>108.49594949403289</v>
      </c>
      <c r="R59" s="7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60"/>
      <c r="AI59" s="60"/>
    </row>
    <row r="60" spans="1:36" s="8" customFormat="1" ht="18.75" customHeight="1" x14ac:dyDescent="0.25">
      <c r="A60" s="140">
        <v>43709</v>
      </c>
      <c r="B60" s="67">
        <v>117.45681891301318</v>
      </c>
      <c r="C60" s="67">
        <v>133.70671349689769</v>
      </c>
      <c r="D60" s="67">
        <v>102.83924731360513</v>
      </c>
      <c r="E60" s="67">
        <v>120.89312809318045</v>
      </c>
      <c r="F60" s="67">
        <v>107.97401346773174</v>
      </c>
      <c r="G60" s="67">
        <v>103.87350316544038</v>
      </c>
      <c r="H60" s="67">
        <v>108.43649991332818</v>
      </c>
      <c r="I60" s="67">
        <v>106.36943024795603</v>
      </c>
      <c r="J60" s="67">
        <v>110.97986632001371</v>
      </c>
      <c r="K60" s="67">
        <v>114.26948561695654</v>
      </c>
      <c r="L60" s="67">
        <v>95.368502430844728</v>
      </c>
      <c r="M60" s="67">
        <v>95.904050337092215</v>
      </c>
      <c r="N60" s="67">
        <v>103.76348736777038</v>
      </c>
      <c r="O60" s="67">
        <v>128.09051978633053</v>
      </c>
      <c r="P60" s="67">
        <v>103.78079620006926</v>
      </c>
      <c r="Q60" s="166">
        <v>108.97367002550385</v>
      </c>
      <c r="R60" s="88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60"/>
      <c r="AI60" s="60"/>
    </row>
    <row r="61" spans="1:36" s="8" customFormat="1" ht="18.75" customHeight="1" x14ac:dyDescent="0.25">
      <c r="A61" s="140">
        <v>43800</v>
      </c>
      <c r="B61" s="67">
        <v>111.47935790754872</v>
      </c>
      <c r="C61" s="67">
        <v>135.6750416022534</v>
      </c>
      <c r="D61" s="67">
        <v>105.73176788195023</v>
      </c>
      <c r="E61" s="67">
        <v>119.99279789524797</v>
      </c>
      <c r="F61" s="67">
        <v>109.29061673510614</v>
      </c>
      <c r="G61" s="67">
        <v>105.46533360246447</v>
      </c>
      <c r="H61" s="67">
        <v>107.38569872960146</v>
      </c>
      <c r="I61" s="67">
        <v>106.82208959340397</v>
      </c>
      <c r="J61" s="67">
        <v>110.56911130183738</v>
      </c>
      <c r="K61" s="67">
        <v>115.94395699498591</v>
      </c>
      <c r="L61" s="67">
        <v>100.72794907376716</v>
      </c>
      <c r="M61" s="67">
        <v>97.939855482049168</v>
      </c>
      <c r="N61" s="67">
        <v>105.79656360422793</v>
      </c>
      <c r="O61" s="67">
        <v>128.7812454761235</v>
      </c>
      <c r="P61" s="67">
        <v>105.81057469275378</v>
      </c>
      <c r="Q61" s="166">
        <v>109.16020163401255</v>
      </c>
      <c r="R61" s="88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60"/>
      <c r="AI61" s="60"/>
    </row>
    <row r="62" spans="1:36" s="8" customFormat="1" ht="18.75" customHeight="1" x14ac:dyDescent="0.25">
      <c r="A62" s="140">
        <v>43910</v>
      </c>
      <c r="B62" s="67">
        <v>117.67426327014111</v>
      </c>
      <c r="C62" s="67">
        <v>142.61117398955432</v>
      </c>
      <c r="D62" s="67">
        <v>107.36955997842679</v>
      </c>
      <c r="E62" s="67">
        <v>124.8179897678683</v>
      </c>
      <c r="F62" s="67">
        <v>112.46715924539477</v>
      </c>
      <c r="G62" s="67">
        <v>105.05235234089309</v>
      </c>
      <c r="H62" s="67">
        <v>109.45285879290357</v>
      </c>
      <c r="I62" s="67">
        <v>105.4818460432995</v>
      </c>
      <c r="J62" s="67">
        <v>114.73043170914838</v>
      </c>
      <c r="K62" s="67">
        <v>117.67385524958313</v>
      </c>
      <c r="L62" s="67">
        <v>98.471071432560407</v>
      </c>
      <c r="M62" s="67">
        <v>101.20284116029003</v>
      </c>
      <c r="N62" s="67">
        <v>108.5099335143772</v>
      </c>
      <c r="O62" s="67">
        <v>134.63921020475709</v>
      </c>
      <c r="P62" s="67">
        <v>108.51961370632519</v>
      </c>
      <c r="Q62" s="166">
        <v>111.33575758397016</v>
      </c>
      <c r="R62" s="88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60"/>
      <c r="AI62" s="60"/>
    </row>
    <row r="63" spans="1:36" s="8" customFormat="1" ht="18.75" customHeight="1" x14ac:dyDescent="0.25">
      <c r="A63" s="140">
        <v>44002</v>
      </c>
      <c r="B63" s="67">
        <v>117.54791246806538</v>
      </c>
      <c r="C63" s="67">
        <v>155.1971832551919</v>
      </c>
      <c r="D63" s="67">
        <v>106.92953738112718</v>
      </c>
      <c r="E63" s="67">
        <v>119.82202068877346</v>
      </c>
      <c r="F63" s="67">
        <v>111.76517679913182</v>
      </c>
      <c r="G63" s="67">
        <v>104.70688822349172</v>
      </c>
      <c r="H63" s="67">
        <v>103.22675149336904</v>
      </c>
      <c r="I63" s="67">
        <v>103.65877392981827</v>
      </c>
      <c r="J63" s="67">
        <v>112.50195298767454</v>
      </c>
      <c r="K63" s="67">
        <v>109.18505102050186</v>
      </c>
      <c r="L63" s="67">
        <v>91.9474465713092</v>
      </c>
      <c r="M63" s="67">
        <v>98.176751509712034</v>
      </c>
      <c r="N63" s="67">
        <v>104.71035239754345</v>
      </c>
      <c r="O63" s="67">
        <v>139.76413048472617</v>
      </c>
      <c r="P63" s="67">
        <v>104.72127031269814</v>
      </c>
      <c r="Q63" s="166">
        <v>107.93166382498121</v>
      </c>
      <c r="R63" s="88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60"/>
      <c r="AI63" s="60"/>
    </row>
    <row r="64" spans="1:36" s="5" customFormat="1" ht="18.75" customHeight="1" thickBot="1" x14ac:dyDescent="0.3">
      <c r="A64" s="141">
        <v>44094</v>
      </c>
      <c r="B64" s="147">
        <v>115.9203209194971</v>
      </c>
      <c r="C64" s="147">
        <v>144.59156108528509</v>
      </c>
      <c r="D64" s="147">
        <v>107.76203357242785</v>
      </c>
      <c r="E64" s="147">
        <v>127.12497997523997</v>
      </c>
      <c r="F64" s="147">
        <v>110.52339929900629</v>
      </c>
      <c r="G64" s="147">
        <v>109.71484787635207</v>
      </c>
      <c r="H64" s="147">
        <v>105.1905469152418</v>
      </c>
      <c r="I64" s="147">
        <v>106.50724248245335</v>
      </c>
      <c r="J64" s="147">
        <v>121.02335429330759</v>
      </c>
      <c r="K64" s="147">
        <v>109.60341460797804</v>
      </c>
      <c r="L64" s="147">
        <v>94.969774510991314</v>
      </c>
      <c r="M64" s="147">
        <v>101.64826025985116</v>
      </c>
      <c r="N64" s="147">
        <v>99.755144978078192</v>
      </c>
      <c r="O64" s="147">
        <v>148.95541061543219</v>
      </c>
      <c r="P64" s="147">
        <v>99.765648377964283</v>
      </c>
      <c r="Q64" s="167">
        <v>110.03809090877185</v>
      </c>
      <c r="R64" s="7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18"/>
      <c r="AI64" s="18"/>
    </row>
    <row r="65" spans="1:33" ht="18.75" customHeight="1" x14ac:dyDescent="0.3">
      <c r="A65" s="387"/>
      <c r="B65" s="388"/>
      <c r="C65" s="388"/>
      <c r="D65" s="388"/>
      <c r="E65" s="388"/>
      <c r="F65" s="388"/>
      <c r="G65" s="388"/>
      <c r="H65" s="388"/>
      <c r="I65" s="388"/>
      <c r="J65" s="388"/>
      <c r="K65" s="388"/>
      <c r="L65" s="388"/>
      <c r="M65" s="388"/>
      <c r="N65" s="388"/>
      <c r="O65" s="388"/>
      <c r="P65" s="388"/>
      <c r="Q65" s="389"/>
      <c r="R65" s="92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ht="18.75" customHeight="1" thickBot="1" x14ac:dyDescent="0.3">
      <c r="A66" s="382" t="s">
        <v>61</v>
      </c>
      <c r="B66" s="383"/>
      <c r="C66" s="383"/>
      <c r="D66" s="383"/>
      <c r="E66" s="383"/>
      <c r="F66" s="383"/>
      <c r="G66" s="383"/>
      <c r="H66" s="383"/>
      <c r="I66" s="383"/>
      <c r="J66" s="383"/>
      <c r="K66" s="383"/>
      <c r="L66" s="383"/>
      <c r="M66" s="383"/>
      <c r="N66" s="383"/>
      <c r="O66" s="383"/>
      <c r="P66" s="383"/>
      <c r="Q66" s="384"/>
      <c r="R66" s="82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x14ac:dyDescent="0.25">
      <c r="R67" s="82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3" x14ac:dyDescent="0.25"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79"/>
    </row>
    <row r="69" spans="1:33" ht="36.75" customHeight="1" x14ac:dyDescent="0.25">
      <c r="A69" s="18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34"/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8"/>
      <c r="AE69" s="67"/>
      <c r="AF69" s="67"/>
      <c r="AG69" s="80"/>
    </row>
    <row r="70" spans="1:33" x14ac:dyDescent="0.25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75"/>
      <c r="R70" s="82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81"/>
    </row>
    <row r="71" spans="1:33" x14ac:dyDescent="0.25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  <c r="R71" s="82"/>
      <c r="S71" s="47"/>
      <c r="T71" s="47"/>
      <c r="U71" s="47"/>
      <c r="V71" s="6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53"/>
    </row>
    <row r="72" spans="1:33" x14ac:dyDescent="0.25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  <c r="R72" s="10"/>
    </row>
    <row r="73" spans="1:33" x14ac:dyDescent="0.25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  <c r="R73" s="10"/>
    </row>
    <row r="74" spans="1:33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  <c r="R74" s="10"/>
    </row>
    <row r="75" spans="1:33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  <c r="R75" s="10"/>
    </row>
    <row r="76" spans="1:33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  <c r="R76" s="10"/>
    </row>
    <row r="77" spans="1:33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  <c r="R77" s="10"/>
    </row>
    <row r="78" spans="1:33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  <c r="R78" s="10"/>
    </row>
    <row r="79" spans="1:33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  <c r="R79" s="10"/>
    </row>
    <row r="80" spans="1:33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  <c r="R80" s="10"/>
    </row>
    <row r="81" spans="1:18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  <c r="R81" s="10"/>
    </row>
    <row r="82" spans="1:18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  <c r="R82" s="10"/>
    </row>
    <row r="83" spans="1:18" x14ac:dyDescent="0.25">
      <c r="A83" s="82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  <c r="R83" s="10"/>
    </row>
    <row r="84" spans="1:18" x14ac:dyDescent="0.25">
      <c r="A84" s="82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  <c r="R84" s="10"/>
    </row>
    <row r="85" spans="1:18" x14ac:dyDescent="0.25">
      <c r="A85" s="82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53"/>
      <c r="R85" s="10"/>
    </row>
    <row r="86" spans="1:18" x14ac:dyDescent="0.25">
      <c r="A86" s="82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53"/>
      <c r="R86" s="10"/>
    </row>
    <row r="87" spans="1:18" x14ac:dyDescent="0.25">
      <c r="A87" s="82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53"/>
      <c r="R87" s="10"/>
    </row>
    <row r="88" spans="1:18" x14ac:dyDescent="0.25">
      <c r="A88" s="82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53"/>
      <c r="R88" s="10"/>
    </row>
    <row r="89" spans="1:18" x14ac:dyDescent="0.25">
      <c r="A89" s="82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53"/>
      <c r="R89" s="10"/>
    </row>
    <row r="90" spans="1:18" x14ac:dyDescent="0.25">
      <c r="A90" s="82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53"/>
      <c r="R90" s="10"/>
    </row>
    <row r="91" spans="1:18" x14ac:dyDescent="0.25">
      <c r="A91" s="82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  <c r="R91" s="10"/>
    </row>
    <row r="92" spans="1:18" x14ac:dyDescent="0.25">
      <c r="A92" s="54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  <c r="R92" s="10"/>
    </row>
    <row r="93" spans="1:18" x14ac:dyDescent="0.25">
      <c r="A93" s="54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53"/>
      <c r="R93" s="10"/>
    </row>
    <row r="94" spans="1:18" x14ac:dyDescent="0.25">
      <c r="A94" s="54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53"/>
      <c r="R94" s="10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  <c r="Q95" s="10"/>
      <c r="R95" s="10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10"/>
      <c r="R96" s="10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4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4"/>
    </row>
    <row r="104" spans="1:16" x14ac:dyDescent="0.25">
      <c r="A104" s="16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</row>
    <row r="105" spans="1:16" x14ac:dyDescent="0.25">
      <c r="A105" s="16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</row>
    <row r="106" spans="1:16" x14ac:dyDescent="0.25">
      <c r="A106" s="16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</row>
    <row r="107" spans="1:16" x14ac:dyDescent="0.25">
      <c r="A107" s="16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</row>
    <row r="108" spans="1:16" x14ac:dyDescent="0.25">
      <c r="A108" s="16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</row>
    <row r="109" spans="1:16" x14ac:dyDescent="0.25">
      <c r="A109" s="16"/>
      <c r="B109" s="43"/>
      <c r="C109" s="44"/>
      <c r="D109" s="43"/>
      <c r="E109" s="43"/>
      <c r="F109" s="43"/>
      <c r="G109" s="43"/>
      <c r="H109" s="44"/>
      <c r="I109" s="44"/>
      <c r="J109" s="43"/>
      <c r="K109" s="43"/>
      <c r="L109" s="43"/>
      <c r="M109" s="43"/>
      <c r="N109" s="43"/>
      <c r="O109" s="43"/>
      <c r="P109" s="43"/>
    </row>
    <row r="110" spans="1:16" x14ac:dyDescent="0.25">
      <c r="A110" s="16"/>
      <c r="B110" s="43"/>
      <c r="C110" s="44"/>
      <c r="D110" s="43"/>
      <c r="E110" s="43"/>
      <c r="F110" s="43"/>
      <c r="G110" s="43"/>
      <c r="H110" s="43"/>
      <c r="I110" s="44"/>
      <c r="J110" s="43"/>
      <c r="K110" s="43"/>
      <c r="L110" s="43"/>
      <c r="M110" s="43"/>
      <c r="N110" s="43"/>
      <c r="O110" s="43"/>
      <c r="P110" s="44"/>
    </row>
    <row r="111" spans="1:16" x14ac:dyDescent="0.25">
      <c r="A111" s="16"/>
      <c r="B111" s="43"/>
      <c r="C111" s="44"/>
      <c r="D111" s="43"/>
      <c r="E111" s="43"/>
      <c r="F111" s="43"/>
      <c r="G111" s="43"/>
      <c r="H111" s="43"/>
      <c r="I111" s="44"/>
      <c r="J111" s="43"/>
      <c r="K111" s="43"/>
      <c r="L111" s="43"/>
      <c r="M111" s="43"/>
      <c r="N111" s="43"/>
      <c r="O111" s="43"/>
      <c r="P111" s="44"/>
    </row>
    <row r="112" spans="1:16" x14ac:dyDescent="0.25">
      <c r="A112" s="16"/>
      <c r="B112" s="43"/>
      <c r="C112" s="44"/>
      <c r="D112" s="44"/>
      <c r="E112" s="44"/>
      <c r="F112" s="43"/>
      <c r="G112" s="44"/>
      <c r="H112" s="44"/>
      <c r="I112" s="43"/>
      <c r="J112" s="44"/>
      <c r="K112" s="44"/>
      <c r="L112" s="43"/>
      <c r="M112" s="43"/>
      <c r="N112" s="43"/>
      <c r="O112" s="43"/>
      <c r="P112" s="44"/>
    </row>
    <row r="113" spans="1:16" x14ac:dyDescent="0.25">
      <c r="A113" s="17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</row>
  </sheetData>
  <mergeCells count="4">
    <mergeCell ref="A65:Q65"/>
    <mergeCell ref="A66:Q66"/>
    <mergeCell ref="B17:P17"/>
    <mergeCell ref="B3:P3"/>
  </mergeCells>
  <pageMargins left="0.75" right="0.25" top="0" bottom="0" header="0.3" footer="0.3"/>
  <pageSetup paperSize="9" scale="8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8" customWidth="1"/>
  </cols>
  <sheetData>
    <row r="1" spans="1:34" ht="18" thickBot="1" x14ac:dyDescent="0.35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41.45" thickBot="1" x14ac:dyDescent="0.35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2" t="s">
        <v>42</v>
      </c>
      <c r="L2" s="1" t="s">
        <v>11</v>
      </c>
      <c r="M2" s="1" t="s">
        <v>45</v>
      </c>
      <c r="N2" s="22" t="s">
        <v>44</v>
      </c>
      <c r="O2" s="1" t="s">
        <v>6</v>
      </c>
      <c r="P2" s="1" t="s">
        <v>7</v>
      </c>
      <c r="Q2" s="1" t="s">
        <v>5</v>
      </c>
      <c r="R2" s="29" t="s">
        <v>12</v>
      </c>
    </row>
    <row r="3" spans="1:34" ht="14.45" x14ac:dyDescent="0.3">
      <c r="A3" s="397" t="s">
        <v>29</v>
      </c>
      <c r="B3" s="397"/>
      <c r="C3" s="397"/>
      <c r="D3" s="397"/>
      <c r="E3" s="397"/>
      <c r="F3" s="397"/>
      <c r="G3" s="397"/>
      <c r="H3" s="397"/>
      <c r="I3" s="397"/>
      <c r="J3" s="397"/>
      <c r="K3" s="397"/>
      <c r="L3" s="397"/>
      <c r="M3" s="397"/>
      <c r="N3" s="397"/>
      <c r="O3" s="397"/>
      <c r="P3" s="397"/>
      <c r="Q3" s="397"/>
      <c r="R3" s="30"/>
    </row>
    <row r="4" spans="1:34" s="5" customFormat="1" ht="18.75" customHeight="1" x14ac:dyDescent="0.25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3">
        <v>17572.839704747126</v>
      </c>
      <c r="L4" s="7">
        <v>23647.36104239292</v>
      </c>
      <c r="M4" s="7">
        <v>13728.920948201478</v>
      </c>
      <c r="N4" s="23">
        <v>13230.702160416626</v>
      </c>
      <c r="O4" s="7">
        <v>17348.044171823367</v>
      </c>
      <c r="P4" s="7">
        <v>21042.24951059571</v>
      </c>
      <c r="Q4" s="27">
        <v>-4353.0724957712009</v>
      </c>
      <c r="R4" s="31">
        <v>421275.93353725882</v>
      </c>
    </row>
    <row r="5" spans="1:34" s="5" customFormat="1" ht="18.75" customHeight="1" x14ac:dyDescent="0.25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3">
        <v>18034.537102653216</v>
      </c>
      <c r="L5" s="7">
        <v>23989.612075491976</v>
      </c>
      <c r="M5" s="7">
        <v>13038.376525565789</v>
      </c>
      <c r="N5" s="23">
        <v>13673.750665249408</v>
      </c>
      <c r="O5" s="7">
        <v>17375.583173868425</v>
      </c>
      <c r="P5" s="7">
        <v>19577.596338551644</v>
      </c>
      <c r="Q5" s="27">
        <v>-4134.1193861550064</v>
      </c>
      <c r="R5" s="31">
        <v>420155.95181294088</v>
      </c>
    </row>
    <row r="6" spans="1:34" s="5" customFormat="1" ht="18.75" customHeight="1" x14ac:dyDescent="0.25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3">
        <v>13115.177594410918</v>
      </c>
      <c r="L6" s="7">
        <v>24560.289544160034</v>
      </c>
      <c r="M6" s="7">
        <v>15044.103133671109</v>
      </c>
      <c r="N6" s="23">
        <v>13810.18650303315</v>
      </c>
      <c r="O6" s="7">
        <v>17403.159905873403</v>
      </c>
      <c r="P6" s="7">
        <v>19053.227791440771</v>
      </c>
      <c r="Q6" s="27">
        <v>-4770.0814814079131</v>
      </c>
      <c r="R6" s="31">
        <v>424245.89024949673</v>
      </c>
    </row>
    <row r="7" spans="1:34" s="5" customFormat="1" ht="18.75" customHeight="1" x14ac:dyDescent="0.25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3">
        <v>13973.3066489054</v>
      </c>
      <c r="L7" s="7">
        <v>25429.121682764307</v>
      </c>
      <c r="M7" s="7">
        <v>16790.089488183206</v>
      </c>
      <c r="N7" s="23">
        <v>13443.903465634507</v>
      </c>
      <c r="O7" s="7">
        <v>17430.774415759213</v>
      </c>
      <c r="P7" s="7">
        <v>18361.09869936615</v>
      </c>
      <c r="Q7" s="27">
        <v>-5323.6869108873589</v>
      </c>
      <c r="R7" s="31">
        <v>415961.9444989147</v>
      </c>
    </row>
    <row r="8" spans="1:34" s="5" customFormat="1" ht="18.75" customHeight="1" x14ac:dyDescent="0.25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3">
        <v>18711.59419448187</v>
      </c>
      <c r="L8" s="7">
        <v>25764.643018415332</v>
      </c>
      <c r="M8" s="7">
        <v>15186.177877307997</v>
      </c>
      <c r="N8" s="23">
        <v>12842.857155903917</v>
      </c>
      <c r="O8" s="7">
        <v>17458.426751504892</v>
      </c>
      <c r="P8" s="7">
        <v>18546.092653766656</v>
      </c>
      <c r="Q8" s="27">
        <v>-4815.1295708537564</v>
      </c>
      <c r="R8" s="31">
        <v>407854.50155226863</v>
      </c>
    </row>
    <row r="9" spans="1:34" s="5" customFormat="1" ht="18.75" customHeight="1" x14ac:dyDescent="0.25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3">
        <v>18920.215538161665</v>
      </c>
      <c r="L9" s="7">
        <v>25917.298110598753</v>
      </c>
      <c r="M9" s="7">
        <v>14133.276506278071</v>
      </c>
      <c r="N9" s="23">
        <v>11669.663021630369</v>
      </c>
      <c r="O9" s="7">
        <v>17486.116961147647</v>
      </c>
      <c r="P9" s="7">
        <v>19665.718837358363</v>
      </c>
      <c r="Q9" s="27">
        <v>-4481.2827946735342</v>
      </c>
      <c r="R9" s="31">
        <v>385727.69692432735</v>
      </c>
    </row>
    <row r="10" spans="1:34" s="5" customFormat="1" ht="18.75" customHeight="1" x14ac:dyDescent="0.25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3">
        <v>20117.430268698197</v>
      </c>
      <c r="L10" s="7">
        <v>25373.111597693081</v>
      </c>
      <c r="M10" s="7">
        <v>15631.98126596142</v>
      </c>
      <c r="N10" s="23">
        <v>12897.312339670101</v>
      </c>
      <c r="O10" s="7">
        <v>17513.845092782933</v>
      </c>
      <c r="P10" s="7">
        <v>18464.582403638953</v>
      </c>
      <c r="Q10" s="27">
        <v>-4956.4818648170367</v>
      </c>
      <c r="R10" s="31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5" customFormat="1" ht="18.75" customHeight="1" x14ac:dyDescent="0.25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3">
        <v>22250.759998658279</v>
      </c>
      <c r="L11" s="7">
        <v>27317.565678386145</v>
      </c>
      <c r="M11" s="7">
        <v>19217.67177355081</v>
      </c>
      <c r="N11" s="23">
        <v>12601.891202958133</v>
      </c>
      <c r="O11" s="7">
        <v>17541.611194564528</v>
      </c>
      <c r="P11" s="7">
        <v>20684.068455785266</v>
      </c>
      <c r="Q11" s="27">
        <v>-6093.4081233209881</v>
      </c>
      <c r="R11" s="31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5" customFormat="1" ht="18.75" customHeight="1" x14ac:dyDescent="0.25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3">
        <v>22528.098241462329</v>
      </c>
      <c r="L12" s="7">
        <v>27627.332487749285</v>
      </c>
      <c r="M12" s="7">
        <v>16059.968778034037</v>
      </c>
      <c r="N12" s="23">
        <v>12548.759952877539</v>
      </c>
      <c r="O12" s="7">
        <v>17569.415314704598</v>
      </c>
      <c r="P12" s="7">
        <v>19921.538409492474</v>
      </c>
      <c r="Q12" s="27">
        <v>-5092.1852223034757</v>
      </c>
      <c r="R12" s="31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5" customFormat="1" ht="18.75" customHeight="1" x14ac:dyDescent="0.25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3">
        <v>22609.110020318461</v>
      </c>
      <c r="L13" s="7">
        <v>28669.239159276156</v>
      </c>
      <c r="M13" s="7">
        <v>15823.949543682822</v>
      </c>
      <c r="N13" s="23">
        <v>12992.959335982512</v>
      </c>
      <c r="O13" s="7">
        <v>17597.257501473752</v>
      </c>
      <c r="P13" s="7">
        <v>18791.502922019001</v>
      </c>
      <c r="Q13" s="27">
        <v>-5017.3498553140662</v>
      </c>
      <c r="R13" s="31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5" customFormat="1" ht="18.75" customHeight="1" x14ac:dyDescent="0.25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3">
        <v>25161.261250969219</v>
      </c>
      <c r="L14" s="7">
        <v>30115.14952740083</v>
      </c>
      <c r="M14" s="7">
        <v>16398.557703204853</v>
      </c>
      <c r="N14" s="23">
        <v>12077.243612075481</v>
      </c>
      <c r="O14" s="7">
        <v>17625.137803201127</v>
      </c>
      <c r="P14" s="7">
        <v>18625.252991282541</v>
      </c>
      <c r="Q14" s="27">
        <v>-5199.5426863820276</v>
      </c>
      <c r="R14" s="31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5" customFormat="1" ht="18.75" customHeight="1" x14ac:dyDescent="0.25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3">
        <v>23312.563755700234</v>
      </c>
      <c r="L15" s="7">
        <v>31360.2815773888</v>
      </c>
      <c r="M15" s="7">
        <v>15413.932585678307</v>
      </c>
      <c r="N15" s="23">
        <v>14474.510850976547</v>
      </c>
      <c r="O15" s="7">
        <v>17653.056268274457</v>
      </c>
      <c r="P15" s="7">
        <v>19137.865159930818</v>
      </c>
      <c r="Q15" s="27">
        <v>-4887.3444783858049</v>
      </c>
      <c r="R15" s="31">
        <v>423279.93415021739</v>
      </c>
    </row>
    <row r="16" spans="1:34" s="5" customFormat="1" ht="18.75" customHeight="1" x14ac:dyDescent="0.25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3">
        <v>18340.167049709944</v>
      </c>
      <c r="L16" s="7">
        <v>32373.444814127732</v>
      </c>
      <c r="M16" s="7">
        <v>13690.01872473101</v>
      </c>
      <c r="N16" s="23">
        <v>15413.472804980844</v>
      </c>
      <c r="O16" s="7">
        <v>17681.012945140134</v>
      </c>
      <c r="P16" s="7">
        <v>19577.463789112968</v>
      </c>
      <c r="Q16" s="27">
        <v>-4340.7376444269066</v>
      </c>
      <c r="R16" s="31">
        <v>425992.2871862746</v>
      </c>
    </row>
    <row r="17" spans="1:18" s="5" customFormat="1" ht="18.75" customHeight="1" x14ac:dyDescent="0.25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3">
        <v>17554.620158660313</v>
      </c>
      <c r="L17" s="7">
        <v>32560.326293993512</v>
      </c>
      <c r="M17" s="7">
        <v>13953.154584138083</v>
      </c>
      <c r="N17" s="23">
        <v>12984.938031420272</v>
      </c>
      <c r="O17" s="7">
        <v>17709.007882303267</v>
      </c>
      <c r="P17" s="7">
        <v>23470.817952632489</v>
      </c>
      <c r="Q17" s="27">
        <v>-4424.1709657023202</v>
      </c>
      <c r="R17" s="31">
        <v>425154.32109430002</v>
      </c>
    </row>
    <row r="18" spans="1:18" s="5" customFormat="1" ht="18.75" customHeight="1" x14ac:dyDescent="0.25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3">
        <v>19453.499637723235</v>
      </c>
      <c r="L18" s="7">
        <v>32198.717189783209</v>
      </c>
      <c r="M18" s="7">
        <v>13898.417719640547</v>
      </c>
      <c r="N18" s="23">
        <v>14352.288165613343</v>
      </c>
      <c r="O18" s="7">
        <v>17737.041128327786</v>
      </c>
      <c r="P18" s="7">
        <v>22337.029814437778</v>
      </c>
      <c r="Q18" s="27">
        <v>-4406.8153745201735</v>
      </c>
      <c r="R18" s="31">
        <v>430695.20124682999</v>
      </c>
    </row>
    <row r="19" spans="1:18" s="5" customFormat="1" ht="18.75" customHeight="1" x14ac:dyDescent="0.25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3">
        <v>17729.942441649549</v>
      </c>
      <c r="L19" s="7">
        <v>32976.22371650792</v>
      </c>
      <c r="M19" s="7">
        <v>14223.301674306169</v>
      </c>
      <c r="N19" s="23">
        <v>14789.566551348416</v>
      </c>
      <c r="O19" s="7">
        <v>17765.112731836467</v>
      </c>
      <c r="P19" s="7">
        <v>23114.13471009038</v>
      </c>
      <c r="Q19" s="27">
        <v>-4509.8273601458595</v>
      </c>
      <c r="R19" s="31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3">
        <v>13124.429753360822</v>
      </c>
      <c r="L20" s="7">
        <v>35679.446124948889</v>
      </c>
      <c r="M20" s="7">
        <v>12935.110141669114</v>
      </c>
      <c r="N20" s="23">
        <v>15676.716087552823</v>
      </c>
      <c r="O20" s="7">
        <v>17793.222741511043</v>
      </c>
      <c r="P20" s="7">
        <v>23544.974945122482</v>
      </c>
      <c r="Q20" s="27">
        <v>-4101.376386382889</v>
      </c>
      <c r="R20" s="31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3">
        <v>13277.983238257038</v>
      </c>
      <c r="L21" s="7">
        <v>36664.650189752523</v>
      </c>
      <c r="M21" s="7">
        <v>14749.232028093098</v>
      </c>
      <c r="N21" s="23">
        <v>16157.577672545312</v>
      </c>
      <c r="O21" s="7">
        <v>17821.37120609223</v>
      </c>
      <c r="P21" s="7">
        <v>22889.575586450181</v>
      </c>
      <c r="Q21" s="27">
        <v>-4676.5857650051285</v>
      </c>
      <c r="R21" s="31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3">
        <v>18162.808486097674</v>
      </c>
      <c r="L22" s="7">
        <v>37802.470714226052</v>
      </c>
      <c r="M22" s="7">
        <v>17019.832669333413</v>
      </c>
      <c r="N22" s="23">
        <v>15550.297819780104</v>
      </c>
      <c r="O22" s="7">
        <v>17849.558174379843</v>
      </c>
      <c r="P22" s="7">
        <v>21635.080653730256</v>
      </c>
      <c r="Q22" s="27">
        <v>-5396.5323097886439</v>
      </c>
      <c r="R22" s="31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3">
        <v>17644.134083043922</v>
      </c>
      <c r="L23" s="7">
        <v>35263.793227546055</v>
      </c>
      <c r="M23" s="7">
        <v>14615.299553308394</v>
      </c>
      <c r="N23" s="23">
        <v>13456.220771805642</v>
      </c>
      <c r="O23" s="7">
        <v>17877.783695232822</v>
      </c>
      <c r="P23" s="7">
        <v>19406.332486320636</v>
      </c>
      <c r="Q23" s="27">
        <v>-4634.1193705611986</v>
      </c>
      <c r="R23" s="31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3">
        <v>17402.35098112491</v>
      </c>
      <c r="L24" s="7">
        <v>35920.704483790454</v>
      </c>
      <c r="M24" s="7">
        <v>16327.966120026482</v>
      </c>
      <c r="N24" s="23">
        <v>12941.898506464591</v>
      </c>
      <c r="O24" s="7">
        <v>17906.047817569335</v>
      </c>
      <c r="P24" s="7">
        <v>18779.291014297109</v>
      </c>
      <c r="Q24" s="27">
        <v>-5177.1599892766899</v>
      </c>
      <c r="R24" s="31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3">
        <v>16828.035402099231</v>
      </c>
      <c r="L25" s="7">
        <v>36045.747799208126</v>
      </c>
      <c r="M25" s="7">
        <v>16870.884376096394</v>
      </c>
      <c r="N25" s="23">
        <v>13336.371039721604</v>
      </c>
      <c r="O25" s="7">
        <v>17934.350590366827</v>
      </c>
      <c r="P25" s="7">
        <v>18835.280201166912</v>
      </c>
      <c r="Q25" s="27">
        <v>-5349.3048021769064</v>
      </c>
      <c r="R25" s="31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3">
        <v>17819.706774480826</v>
      </c>
      <c r="L26" s="7">
        <v>36156.685091669424</v>
      </c>
      <c r="M26" s="7">
        <v>18248.739036851479</v>
      </c>
      <c r="N26" s="23">
        <v>12489.535554227145</v>
      </c>
      <c r="O26" s="7">
        <v>17962.692062662092</v>
      </c>
      <c r="P26" s="7">
        <v>18786.122240294397</v>
      </c>
      <c r="Q26" s="27">
        <v>-5786.1855482699812</v>
      </c>
      <c r="R26" s="31">
        <v>441664.17336251988</v>
      </c>
    </row>
    <row r="27" spans="1:18" s="8" customFormat="1" ht="18.75" customHeight="1" thickBot="1" x14ac:dyDescent="0.25">
      <c r="A27" s="14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3">
        <v>17379.911863745434</v>
      </c>
      <c r="L27" s="7">
        <v>35683.701508546867</v>
      </c>
      <c r="M27" s="7">
        <v>18102.48085613186</v>
      </c>
      <c r="N27" s="23">
        <v>12659.474778575128</v>
      </c>
      <c r="O27" s="7">
        <v>17991.072283551359</v>
      </c>
      <c r="P27" s="7">
        <v>17708.598906034156</v>
      </c>
      <c r="Q27" s="27">
        <v>-5739.8110031637625</v>
      </c>
      <c r="R27" s="32">
        <v>432699.71413111087</v>
      </c>
    </row>
    <row r="28" spans="1:18" x14ac:dyDescent="0.25">
      <c r="A28" s="394" t="s">
        <v>39</v>
      </c>
      <c r="B28" s="394"/>
      <c r="C28" s="394"/>
      <c r="D28" s="394"/>
      <c r="E28" s="394"/>
      <c r="F28" s="394"/>
      <c r="G28" s="394"/>
      <c r="H28" s="394"/>
      <c r="I28" s="394"/>
      <c r="J28" s="394"/>
      <c r="K28" s="394"/>
      <c r="L28" s="394"/>
      <c r="M28" s="394"/>
      <c r="N28" s="394"/>
      <c r="O28" s="394"/>
      <c r="P28" s="394"/>
      <c r="Q28" s="394"/>
      <c r="R28" s="388"/>
    </row>
    <row r="29" spans="1:18" x14ac:dyDescent="0.25">
      <c r="A29" s="380"/>
      <c r="B29" s="380"/>
      <c r="C29" s="380"/>
      <c r="D29" s="380"/>
      <c r="E29" s="380"/>
      <c r="F29" s="380"/>
      <c r="G29" s="380"/>
      <c r="H29" s="380"/>
      <c r="I29" s="380"/>
      <c r="J29" s="380"/>
      <c r="K29" s="380"/>
      <c r="L29" s="380"/>
      <c r="M29" s="380"/>
      <c r="N29" s="380"/>
      <c r="O29" s="380"/>
      <c r="P29" s="380"/>
      <c r="Q29" s="380"/>
      <c r="R29" s="380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9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9"/>
      <c r="Q36" s="12"/>
      <c r="V36" s="13"/>
      <c r="W36" s="13"/>
      <c r="X36" s="13"/>
    </row>
    <row r="37" spans="1:24" x14ac:dyDescent="0.25">
      <c r="A37" s="16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6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6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6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6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6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6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6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6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104"/>
  <sheetViews>
    <sheetView view="pageBreakPreview" zoomScaleSheetLayoutView="100" workbookViewId="0">
      <pane ySplit="2" topLeftCell="A55" activePane="bottomLeft" state="frozen"/>
      <selection pane="bottomLeft" activeCell="G76" sqref="G76"/>
    </sheetView>
  </sheetViews>
  <sheetFormatPr defaultColWidth="9.140625" defaultRowHeight="14.25" x14ac:dyDescent="0.2"/>
  <cols>
    <col min="1" max="1" width="12.5703125" style="243" bestFit="1" customWidth="1"/>
    <col min="2" max="5" width="16.28515625" style="274" customWidth="1"/>
    <col min="6" max="6" width="15.7109375" style="279" customWidth="1"/>
    <col min="7" max="7" width="12.7109375" style="242" bestFit="1" customWidth="1"/>
    <col min="8" max="11" width="9.140625" style="242"/>
    <col min="12" max="12" width="17" style="242" bestFit="1" customWidth="1"/>
    <col min="13" max="22" width="9.140625" style="242"/>
    <col min="23" max="23" width="10.42578125" style="243" customWidth="1"/>
    <col min="24" max="16384" width="9.140625" style="243"/>
  </cols>
  <sheetData>
    <row r="1" spans="1:23" ht="34.5" customHeight="1" thickBot="1" x14ac:dyDescent="0.3">
      <c r="A1" s="284" t="s">
        <v>73</v>
      </c>
      <c r="B1" s="284"/>
      <c r="C1" s="284"/>
      <c r="D1" s="284"/>
      <c r="E1" s="284"/>
      <c r="F1" s="341"/>
    </row>
    <row r="2" spans="1:23" ht="66" customHeight="1" thickBot="1" x14ac:dyDescent="0.3">
      <c r="A2" s="244" t="s">
        <v>62</v>
      </c>
      <c r="B2" s="245" t="s">
        <v>65</v>
      </c>
      <c r="C2" s="245" t="s">
        <v>66</v>
      </c>
      <c r="D2" s="245" t="s">
        <v>67</v>
      </c>
      <c r="E2" s="245" t="s">
        <v>74</v>
      </c>
      <c r="F2" s="246" t="s">
        <v>75</v>
      </c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8"/>
    </row>
    <row r="3" spans="1:23" ht="18" customHeight="1" x14ac:dyDescent="0.25">
      <c r="A3" s="249"/>
      <c r="B3" s="414" t="s">
        <v>64</v>
      </c>
      <c r="C3" s="414"/>
      <c r="D3" s="414"/>
      <c r="E3" s="415"/>
      <c r="F3" s="250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8"/>
    </row>
    <row r="4" spans="1:23" ht="18.75" hidden="1" customHeight="1" x14ac:dyDescent="0.25">
      <c r="A4" s="251">
        <v>2007</v>
      </c>
      <c r="B4" s="252">
        <v>10.89114340934624</v>
      </c>
      <c r="C4" s="252">
        <v>22.302377728916134</v>
      </c>
      <c r="D4" s="252">
        <v>61.675597539359792</v>
      </c>
      <c r="E4" s="252">
        <v>5.1308813223778271</v>
      </c>
      <c r="F4" s="250">
        <v>100</v>
      </c>
      <c r="G4" s="247"/>
      <c r="H4" s="247"/>
      <c r="I4" s="247"/>
      <c r="J4" s="247"/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8"/>
    </row>
    <row r="5" spans="1:23" ht="18.75" hidden="1" customHeight="1" x14ac:dyDescent="0.25">
      <c r="A5" s="251">
        <v>2008</v>
      </c>
      <c r="B5" s="252">
        <v>11.112531755269547</v>
      </c>
      <c r="C5" s="252">
        <v>20.45514274846628</v>
      </c>
      <c r="D5" s="252">
        <v>62.954985598480079</v>
      </c>
      <c r="E5" s="252">
        <v>5.4773398977840779</v>
      </c>
      <c r="F5" s="250">
        <v>99.999999999999986</v>
      </c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8"/>
    </row>
    <row r="6" spans="1:23" ht="18.75" hidden="1" customHeight="1" x14ac:dyDescent="0.25">
      <c r="A6" s="251">
        <v>2009</v>
      </c>
      <c r="B6" s="252">
        <v>11.844525596601319</v>
      </c>
      <c r="C6" s="252">
        <v>16.9902283023137</v>
      </c>
      <c r="D6" s="252">
        <v>64.638036613265811</v>
      </c>
      <c r="E6" s="252">
        <v>6.5272094878191522</v>
      </c>
      <c r="F6" s="250">
        <v>99.999999999999986</v>
      </c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8"/>
    </row>
    <row r="7" spans="1:23" ht="18.75" hidden="1" customHeight="1" x14ac:dyDescent="0.25">
      <c r="A7" s="251">
        <v>2010</v>
      </c>
      <c r="B7" s="252">
        <v>9.0844444258120447</v>
      </c>
      <c r="C7" s="252">
        <v>18.115000159600033</v>
      </c>
      <c r="D7" s="252">
        <v>65.589248355544228</v>
      </c>
      <c r="E7" s="252">
        <v>7.2113070590436905</v>
      </c>
      <c r="F7" s="250">
        <v>100</v>
      </c>
      <c r="G7" s="247"/>
      <c r="H7" s="247"/>
      <c r="I7" s="247"/>
      <c r="J7" s="247"/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8"/>
    </row>
    <row r="8" spans="1:23" ht="18.75" hidden="1" customHeight="1" x14ac:dyDescent="0.25">
      <c r="A8" s="251">
        <v>2011</v>
      </c>
      <c r="B8" s="252">
        <v>8.8468027513229117</v>
      </c>
      <c r="C8" s="252">
        <v>19.175045086554071</v>
      </c>
      <c r="D8" s="252">
        <v>64.318023119900374</v>
      </c>
      <c r="E8" s="252">
        <v>7.6601290422226525</v>
      </c>
      <c r="F8" s="250">
        <v>100</v>
      </c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8"/>
    </row>
    <row r="9" spans="1:23" ht="18.75" hidden="1" customHeight="1" x14ac:dyDescent="0.25">
      <c r="A9" s="251">
        <v>2012</v>
      </c>
      <c r="B9" s="252">
        <v>9.1634733007306206</v>
      </c>
      <c r="C9" s="252">
        <v>18.853804619300504</v>
      </c>
      <c r="D9" s="252">
        <v>63.476788903262708</v>
      </c>
      <c r="E9" s="252">
        <v>8.5059331767061703</v>
      </c>
      <c r="F9" s="250">
        <v>100</v>
      </c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8"/>
    </row>
    <row r="10" spans="1:23" ht="18.75" hidden="1" customHeight="1" x14ac:dyDescent="0.25">
      <c r="A10" s="251">
        <v>2013</v>
      </c>
      <c r="B10" s="252">
        <v>10.371740099525656</v>
      </c>
      <c r="C10" s="252">
        <v>18.066056536024519</v>
      </c>
      <c r="D10" s="252">
        <v>63.27835378153874</v>
      </c>
      <c r="E10" s="252">
        <v>8.2838495829110848</v>
      </c>
      <c r="F10" s="250">
        <v>100</v>
      </c>
      <c r="G10" s="247"/>
      <c r="H10" s="247"/>
      <c r="I10" s="247"/>
      <c r="J10" s="247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8"/>
    </row>
    <row r="11" spans="1:23" ht="18.75" customHeight="1" x14ac:dyDescent="0.25">
      <c r="A11" s="251">
        <v>2014</v>
      </c>
      <c r="B11" s="252">
        <v>8.5999175799806711</v>
      </c>
      <c r="C11" s="252">
        <v>18.102143703313143</v>
      </c>
      <c r="D11" s="252">
        <v>64.817036338846961</v>
      </c>
      <c r="E11" s="252">
        <v>8.4809023778592554</v>
      </c>
      <c r="F11" s="250">
        <v>100.00000000000003</v>
      </c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8"/>
    </row>
    <row r="12" spans="1:23" s="255" customFormat="1" ht="18.75" customHeight="1" x14ac:dyDescent="0.25">
      <c r="A12" s="251">
        <v>2015</v>
      </c>
      <c r="B12" s="252">
        <v>8.8814031891712055</v>
      </c>
      <c r="C12" s="252">
        <v>18.084901205743549</v>
      </c>
      <c r="D12" s="252">
        <v>64.668675416888419</v>
      </c>
      <c r="E12" s="252">
        <v>8.3650201881968194</v>
      </c>
      <c r="F12" s="250">
        <v>100</v>
      </c>
      <c r="G12" s="253"/>
      <c r="H12" s="253"/>
      <c r="I12" s="253"/>
      <c r="J12" s="253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4"/>
      <c r="W12" s="254"/>
    </row>
    <row r="13" spans="1:23" s="255" customFormat="1" ht="18.75" customHeight="1" x14ac:dyDescent="0.25">
      <c r="A13" s="251">
        <v>2016</v>
      </c>
      <c r="B13" s="252">
        <v>10.051160464551623</v>
      </c>
      <c r="C13" s="252">
        <v>17.065798245906848</v>
      </c>
      <c r="D13" s="252">
        <v>64.448313191803166</v>
      </c>
      <c r="E13" s="252">
        <v>8.4347280977383861</v>
      </c>
      <c r="F13" s="250">
        <v>100.00000000000001</v>
      </c>
      <c r="G13" s="253"/>
      <c r="H13" s="253"/>
      <c r="I13" s="253"/>
      <c r="J13" s="253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4"/>
      <c r="W13" s="254"/>
    </row>
    <row r="14" spans="1:23" s="255" customFormat="1" ht="18.75" customHeight="1" x14ac:dyDescent="0.25">
      <c r="A14" s="251">
        <v>2017</v>
      </c>
      <c r="B14" s="252">
        <v>10.251583088846971</v>
      </c>
      <c r="C14" s="252">
        <v>16.004724481130413</v>
      </c>
      <c r="D14" s="252">
        <v>65.335376007933363</v>
      </c>
      <c r="E14" s="252">
        <v>8.4083164220892481</v>
      </c>
      <c r="F14" s="250">
        <v>99.999999999999986</v>
      </c>
      <c r="G14" s="253"/>
      <c r="H14" s="253"/>
      <c r="I14" s="253"/>
      <c r="J14" s="253"/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4"/>
      <c r="W14" s="254"/>
    </row>
    <row r="15" spans="1:23" s="255" customFormat="1" ht="18.75" customHeight="1" x14ac:dyDescent="0.25">
      <c r="A15" s="251">
        <v>2018</v>
      </c>
      <c r="B15" s="252">
        <v>9.42541003325438</v>
      </c>
      <c r="C15" s="252">
        <v>14.743587144201165</v>
      </c>
      <c r="D15" s="252">
        <v>67.602233612886138</v>
      </c>
      <c r="E15" s="252">
        <v>8.2287692096583047</v>
      </c>
      <c r="F15" s="250">
        <v>100</v>
      </c>
      <c r="G15" s="253"/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4"/>
      <c r="W15" s="254"/>
    </row>
    <row r="16" spans="1:23" s="255" customFormat="1" ht="18.75" customHeight="1" thickBot="1" x14ac:dyDescent="0.3">
      <c r="A16" s="256">
        <v>2019</v>
      </c>
      <c r="B16" s="257">
        <v>10.102234072004748</v>
      </c>
      <c r="C16" s="257">
        <v>15.854011337695336</v>
      </c>
      <c r="D16" s="257">
        <v>65.711449611205907</v>
      </c>
      <c r="E16" s="257">
        <v>8.33230497909401</v>
      </c>
      <c r="F16" s="258">
        <v>100</v>
      </c>
      <c r="G16" s="253"/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4"/>
      <c r="W16" s="254"/>
    </row>
    <row r="17" spans="1:22" s="255" customFormat="1" ht="18" customHeight="1" thickBot="1" x14ac:dyDescent="0.3">
      <c r="A17" s="259"/>
      <c r="B17" s="416" t="s">
        <v>124</v>
      </c>
      <c r="C17" s="416"/>
      <c r="D17" s="416"/>
      <c r="E17" s="417"/>
      <c r="F17" s="258"/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8"/>
    </row>
    <row r="18" spans="1:22" s="255" customFormat="1" ht="18.75" hidden="1" customHeight="1" x14ac:dyDescent="0.25">
      <c r="A18" s="260">
        <v>39873</v>
      </c>
      <c r="B18" s="261">
        <v>11.936819668990612</v>
      </c>
      <c r="C18" s="252">
        <v>16.747716810791193</v>
      </c>
      <c r="D18" s="252">
        <v>65.079172315003632</v>
      </c>
      <c r="E18" s="252">
        <v>6.2362912052145738</v>
      </c>
      <c r="F18" s="250">
        <v>100</v>
      </c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</row>
    <row r="19" spans="1:22" s="255" customFormat="1" ht="18.75" hidden="1" customHeight="1" x14ac:dyDescent="0.25">
      <c r="A19" s="260">
        <v>39965</v>
      </c>
      <c r="B19" s="261">
        <v>12.742944942911887</v>
      </c>
      <c r="C19" s="252">
        <v>15.588350294824895</v>
      </c>
      <c r="D19" s="252">
        <v>64.965575025565386</v>
      </c>
      <c r="E19" s="252">
        <v>6.7031297366978322</v>
      </c>
      <c r="F19" s="250">
        <v>100</v>
      </c>
      <c r="G19" s="262"/>
      <c r="H19" s="262"/>
      <c r="I19" s="262"/>
      <c r="J19" s="262"/>
      <c r="K19" s="262"/>
      <c r="L19" s="262"/>
      <c r="M19" s="262"/>
      <c r="N19" s="262"/>
      <c r="O19" s="262"/>
      <c r="P19" s="262"/>
      <c r="Q19" s="262"/>
      <c r="R19" s="262"/>
      <c r="S19" s="262"/>
      <c r="T19" s="262"/>
      <c r="U19" s="262"/>
      <c r="V19" s="262"/>
    </row>
    <row r="20" spans="1:22" s="255" customFormat="1" ht="18.75" hidden="1" customHeight="1" x14ac:dyDescent="0.25">
      <c r="A20" s="263">
        <v>40057</v>
      </c>
      <c r="B20" s="261">
        <v>12.810616813072835</v>
      </c>
      <c r="C20" s="252">
        <v>16.828455881994302</v>
      </c>
      <c r="D20" s="252">
        <v>63.900761033977844</v>
      </c>
      <c r="E20" s="252">
        <v>6.4601662709549839</v>
      </c>
      <c r="F20" s="250">
        <v>99.999999999999957</v>
      </c>
      <c r="G20" s="262"/>
      <c r="H20" s="262"/>
      <c r="I20" s="262"/>
      <c r="J20" s="262"/>
      <c r="K20" s="262"/>
      <c r="L20" s="262"/>
      <c r="M20" s="262"/>
      <c r="N20" s="262"/>
      <c r="O20" s="262"/>
      <c r="P20" s="262"/>
      <c r="Q20" s="262"/>
      <c r="R20" s="262"/>
      <c r="S20" s="262"/>
      <c r="T20" s="262"/>
      <c r="U20" s="262"/>
      <c r="V20" s="262"/>
    </row>
    <row r="21" spans="1:22" s="255" customFormat="1" ht="18.75" hidden="1" customHeight="1" x14ac:dyDescent="0.25">
      <c r="A21" s="263">
        <v>40148</v>
      </c>
      <c r="B21" s="261">
        <v>10.009780133223366</v>
      </c>
      <c r="C21" s="252">
        <v>18.663947498749344</v>
      </c>
      <c r="D21" s="252">
        <v>64.615479877466072</v>
      </c>
      <c r="E21" s="252">
        <v>6.7107924905612313</v>
      </c>
      <c r="F21" s="250">
        <v>100.00000000000001</v>
      </c>
      <c r="G21" s="262"/>
      <c r="H21" s="262"/>
      <c r="I21" s="262"/>
      <c r="J21" s="262"/>
      <c r="K21" s="262"/>
      <c r="L21" s="262"/>
      <c r="M21" s="262"/>
      <c r="N21" s="262"/>
      <c r="O21" s="262"/>
      <c r="P21" s="262"/>
      <c r="Q21" s="262"/>
      <c r="R21" s="262"/>
      <c r="S21" s="262"/>
      <c r="T21" s="262"/>
      <c r="U21" s="262"/>
      <c r="V21" s="262"/>
    </row>
    <row r="22" spans="1:22" s="255" customFormat="1" ht="18.75" hidden="1" customHeight="1" x14ac:dyDescent="0.25">
      <c r="A22" s="260">
        <v>40238</v>
      </c>
      <c r="B22" s="261">
        <v>8.9952064643665199</v>
      </c>
      <c r="C22" s="252">
        <v>17.501545779618471</v>
      </c>
      <c r="D22" s="252">
        <v>66.338649492860014</v>
      </c>
      <c r="E22" s="252">
        <v>7.1645982631550034</v>
      </c>
      <c r="F22" s="250">
        <v>100</v>
      </c>
      <c r="G22" s="262"/>
      <c r="H22" s="262"/>
      <c r="I22" s="262"/>
      <c r="J22" s="262"/>
      <c r="K22" s="262"/>
      <c r="L22" s="262"/>
      <c r="M22" s="262"/>
      <c r="N22" s="262"/>
      <c r="O22" s="262"/>
      <c r="P22" s="262"/>
      <c r="Q22" s="262"/>
      <c r="R22" s="262"/>
      <c r="S22" s="262"/>
      <c r="T22" s="262"/>
      <c r="U22" s="262"/>
      <c r="V22" s="262"/>
    </row>
    <row r="23" spans="1:22" s="255" customFormat="1" ht="18.75" hidden="1" customHeight="1" x14ac:dyDescent="0.25">
      <c r="A23" s="260">
        <v>40330</v>
      </c>
      <c r="B23" s="261">
        <v>9.8201080657808575</v>
      </c>
      <c r="C23" s="252">
        <v>18.048844422616813</v>
      </c>
      <c r="D23" s="252">
        <v>64.799939661942787</v>
      </c>
      <c r="E23" s="252">
        <v>7.331107849659543</v>
      </c>
      <c r="F23" s="250">
        <v>100</v>
      </c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V23" s="262"/>
    </row>
    <row r="24" spans="1:22" s="255" customFormat="1" ht="18.75" hidden="1" customHeight="1" x14ac:dyDescent="0.25">
      <c r="A24" s="263">
        <v>40422</v>
      </c>
      <c r="B24" s="261">
        <v>8.883277122252796</v>
      </c>
      <c r="C24" s="252">
        <v>17.779430518147247</v>
      </c>
      <c r="D24" s="252">
        <v>66.286604951728634</v>
      </c>
      <c r="E24" s="252">
        <v>7.0506874078713535</v>
      </c>
      <c r="F24" s="250">
        <v>100.00000000000003</v>
      </c>
      <c r="G24" s="262"/>
      <c r="H24" s="262"/>
      <c r="I24" s="262"/>
      <c r="J24" s="262"/>
      <c r="K24" s="262"/>
      <c r="L24" s="262"/>
      <c r="M24" s="262"/>
      <c r="N24" s="262"/>
      <c r="O24" s="262"/>
      <c r="P24" s="262"/>
      <c r="Q24" s="262"/>
      <c r="R24" s="262"/>
      <c r="S24" s="262"/>
      <c r="T24" s="262"/>
      <c r="U24" s="262"/>
      <c r="V24" s="262"/>
    </row>
    <row r="25" spans="1:22" s="255" customFormat="1" ht="18.75" hidden="1" customHeight="1" x14ac:dyDescent="0.25">
      <c r="A25" s="263">
        <v>40513</v>
      </c>
      <c r="B25" s="261">
        <v>8.6862522018888928</v>
      </c>
      <c r="C25" s="252">
        <v>19.079426196496811</v>
      </c>
      <c r="D25" s="252">
        <v>64.930455089540601</v>
      </c>
      <c r="E25" s="252">
        <v>7.3038665120736939</v>
      </c>
      <c r="F25" s="250">
        <v>100</v>
      </c>
      <c r="G25" s="262"/>
      <c r="H25" s="262"/>
      <c r="I25" s="262"/>
      <c r="J25" s="262"/>
      <c r="K25" s="262"/>
      <c r="L25" s="262"/>
      <c r="M25" s="262"/>
      <c r="N25" s="262"/>
      <c r="O25" s="262"/>
      <c r="P25" s="262"/>
      <c r="Q25" s="262"/>
      <c r="R25" s="262"/>
      <c r="S25" s="262"/>
      <c r="T25" s="262"/>
      <c r="U25" s="262"/>
      <c r="V25" s="262"/>
    </row>
    <row r="26" spans="1:22" s="255" customFormat="1" ht="18.75" hidden="1" customHeight="1" x14ac:dyDescent="0.25">
      <c r="A26" s="260">
        <v>40603</v>
      </c>
      <c r="B26" s="261">
        <v>8.9809778410359993</v>
      </c>
      <c r="C26" s="252">
        <v>18.865205885918918</v>
      </c>
      <c r="D26" s="252">
        <v>64.413931638159426</v>
      </c>
      <c r="E26" s="252">
        <v>7.739884634885664</v>
      </c>
      <c r="F26" s="250">
        <v>100.00000000000001</v>
      </c>
      <c r="G26" s="262"/>
      <c r="H26" s="262"/>
      <c r="I26" s="262"/>
      <c r="J26" s="262"/>
      <c r="K26" s="262"/>
      <c r="L26" s="262"/>
      <c r="M26" s="262"/>
      <c r="N26" s="262"/>
      <c r="O26" s="262"/>
      <c r="P26" s="262"/>
      <c r="Q26" s="262"/>
      <c r="R26" s="262"/>
      <c r="S26" s="262"/>
      <c r="T26" s="262"/>
      <c r="U26" s="262"/>
      <c r="V26" s="262"/>
    </row>
    <row r="27" spans="1:22" s="255" customFormat="1" ht="18.75" hidden="1" customHeight="1" x14ac:dyDescent="0.25">
      <c r="A27" s="260">
        <v>40695</v>
      </c>
      <c r="B27" s="261">
        <v>8.7994625391701398</v>
      </c>
      <c r="C27" s="252">
        <v>18.618180292139904</v>
      </c>
      <c r="D27" s="252">
        <v>64.711450658715336</v>
      </c>
      <c r="E27" s="252">
        <v>7.870906509974632</v>
      </c>
      <c r="F27" s="250">
        <v>100.00000000000001</v>
      </c>
      <c r="G27" s="262"/>
      <c r="H27" s="262"/>
      <c r="I27" s="262"/>
      <c r="J27" s="262"/>
      <c r="K27" s="262"/>
      <c r="L27" s="262"/>
      <c r="M27" s="262"/>
      <c r="N27" s="262"/>
      <c r="O27" s="262"/>
      <c r="P27" s="262"/>
      <c r="Q27" s="262"/>
      <c r="R27" s="262"/>
      <c r="S27" s="262"/>
      <c r="T27" s="262"/>
      <c r="U27" s="262"/>
      <c r="V27" s="262"/>
    </row>
    <row r="28" spans="1:22" s="255" customFormat="1" ht="18.75" hidden="1" customHeight="1" x14ac:dyDescent="0.25">
      <c r="A28" s="263">
        <v>40787</v>
      </c>
      <c r="B28" s="261">
        <v>8.3814741568292579</v>
      </c>
      <c r="C28" s="252">
        <v>18.888643721296997</v>
      </c>
      <c r="D28" s="252">
        <v>65.285518990930086</v>
      </c>
      <c r="E28" s="252">
        <v>7.4443631309436906</v>
      </c>
      <c r="F28" s="250">
        <v>100.00000000000003</v>
      </c>
      <c r="G28" s="262"/>
      <c r="H28" s="262"/>
      <c r="I28" s="262"/>
      <c r="J28" s="262"/>
      <c r="K28" s="262"/>
      <c r="L28" s="262"/>
      <c r="M28" s="262"/>
      <c r="N28" s="262"/>
      <c r="O28" s="262"/>
      <c r="P28" s="262"/>
      <c r="Q28" s="262"/>
      <c r="R28" s="262"/>
      <c r="S28" s="262"/>
      <c r="T28" s="262"/>
      <c r="U28" s="262"/>
      <c r="V28" s="262"/>
    </row>
    <row r="29" spans="1:22" s="255" customFormat="1" ht="18.75" hidden="1" customHeight="1" x14ac:dyDescent="0.25">
      <c r="A29" s="263">
        <v>40878</v>
      </c>
      <c r="B29" s="261">
        <v>9.22912926044242</v>
      </c>
      <c r="C29" s="252">
        <v>20.304009983819803</v>
      </c>
      <c r="D29" s="252">
        <v>62.871438771541207</v>
      </c>
      <c r="E29" s="252">
        <v>7.59542198419659</v>
      </c>
      <c r="F29" s="250">
        <v>100.00000000000001</v>
      </c>
      <c r="G29" s="262"/>
      <c r="H29" s="262"/>
      <c r="I29" s="262"/>
      <c r="J29" s="262"/>
      <c r="K29" s="262"/>
      <c r="L29" s="262"/>
      <c r="M29" s="262"/>
      <c r="N29" s="262"/>
      <c r="O29" s="262"/>
      <c r="P29" s="262"/>
      <c r="Q29" s="262"/>
      <c r="R29" s="262"/>
      <c r="S29" s="262"/>
      <c r="T29" s="262"/>
      <c r="U29" s="262"/>
      <c r="V29" s="262"/>
    </row>
    <row r="30" spans="1:22" s="255" customFormat="1" ht="18.75" hidden="1" customHeight="1" x14ac:dyDescent="0.25">
      <c r="A30" s="260">
        <v>40969</v>
      </c>
      <c r="B30" s="261">
        <v>9.4260521648756477</v>
      </c>
      <c r="C30" s="252">
        <v>19.106386949970283</v>
      </c>
      <c r="D30" s="252">
        <v>62.850015113220685</v>
      </c>
      <c r="E30" s="252">
        <v>8.6175457719333703</v>
      </c>
      <c r="F30" s="250">
        <v>99.999999999999986</v>
      </c>
      <c r="G30" s="262"/>
      <c r="H30" s="262"/>
      <c r="I30" s="262"/>
      <c r="J30" s="262"/>
      <c r="K30" s="262"/>
      <c r="L30" s="262"/>
      <c r="M30" s="262"/>
      <c r="N30" s="262"/>
      <c r="O30" s="262"/>
      <c r="P30" s="262"/>
      <c r="Q30" s="262"/>
      <c r="R30" s="262"/>
      <c r="S30" s="262"/>
      <c r="T30" s="262"/>
      <c r="U30" s="262"/>
      <c r="V30" s="262"/>
    </row>
    <row r="31" spans="1:22" s="255" customFormat="1" ht="18.75" hidden="1" customHeight="1" x14ac:dyDescent="0.25">
      <c r="A31" s="260">
        <v>41061</v>
      </c>
      <c r="B31" s="261">
        <v>9.5895899455356499</v>
      </c>
      <c r="C31" s="252">
        <v>19.135158365310062</v>
      </c>
      <c r="D31" s="252">
        <v>62.672446618093716</v>
      </c>
      <c r="E31" s="252">
        <v>8.6028050710605743</v>
      </c>
      <c r="F31" s="250">
        <v>100</v>
      </c>
      <c r="G31" s="262"/>
      <c r="H31" s="262"/>
      <c r="I31" s="262"/>
      <c r="J31" s="262"/>
      <c r="K31" s="262"/>
      <c r="L31" s="262"/>
      <c r="M31" s="262"/>
      <c r="N31" s="262"/>
      <c r="O31" s="262"/>
      <c r="P31" s="262"/>
      <c r="Q31" s="262"/>
      <c r="R31" s="262"/>
      <c r="S31" s="262"/>
      <c r="T31" s="262"/>
      <c r="U31" s="262"/>
      <c r="V31" s="262"/>
    </row>
    <row r="32" spans="1:22" s="255" customFormat="1" ht="18.75" hidden="1" customHeight="1" x14ac:dyDescent="0.25">
      <c r="A32" s="263">
        <v>41153</v>
      </c>
      <c r="B32" s="261">
        <v>8.8395705677808234</v>
      </c>
      <c r="C32" s="252">
        <v>19.011552019088182</v>
      </c>
      <c r="D32" s="252">
        <v>63.652069494648003</v>
      </c>
      <c r="E32" s="252">
        <v>8.4968079184829897</v>
      </c>
      <c r="F32" s="250">
        <v>99.999999999999986</v>
      </c>
      <c r="G32" s="262"/>
      <c r="H32" s="262"/>
      <c r="I32" s="262"/>
      <c r="J32" s="262"/>
      <c r="K32" s="262"/>
      <c r="L32" s="262"/>
      <c r="M32" s="262"/>
      <c r="N32" s="262"/>
      <c r="O32" s="262"/>
      <c r="P32" s="262"/>
      <c r="Q32" s="262"/>
      <c r="R32" s="262"/>
      <c r="S32" s="262"/>
      <c r="T32" s="262"/>
      <c r="U32" s="262"/>
      <c r="V32" s="262"/>
    </row>
    <row r="33" spans="1:22" s="255" customFormat="1" ht="18.75" hidden="1" customHeight="1" x14ac:dyDescent="0.25">
      <c r="A33" s="263">
        <v>41244</v>
      </c>
      <c r="B33" s="261">
        <v>8.8138886459063599</v>
      </c>
      <c r="C33" s="252">
        <v>18.156089614639445</v>
      </c>
      <c r="D33" s="252">
        <v>64.722177740765673</v>
      </c>
      <c r="E33" s="252">
        <v>8.3078439986885346</v>
      </c>
      <c r="F33" s="250">
        <v>100.00000000000001</v>
      </c>
      <c r="G33" s="262"/>
      <c r="H33" s="262"/>
      <c r="I33" s="262"/>
      <c r="J33" s="262"/>
      <c r="K33" s="262"/>
      <c r="L33" s="262"/>
      <c r="M33" s="262"/>
      <c r="N33" s="262"/>
      <c r="O33" s="262"/>
      <c r="P33" s="262"/>
      <c r="Q33" s="262"/>
      <c r="R33" s="262"/>
      <c r="S33" s="262"/>
      <c r="T33" s="262"/>
      <c r="U33" s="262"/>
      <c r="V33" s="262"/>
    </row>
    <row r="34" spans="1:22" s="255" customFormat="1" ht="18.75" hidden="1" customHeight="1" x14ac:dyDescent="0.25">
      <c r="A34" s="260">
        <v>41334</v>
      </c>
      <c r="B34" s="261">
        <v>10.336017127567652</v>
      </c>
      <c r="C34" s="252">
        <v>17.511005886144112</v>
      </c>
      <c r="D34" s="252">
        <v>64.077921387059561</v>
      </c>
      <c r="E34" s="252">
        <v>8.0750555992286817</v>
      </c>
      <c r="F34" s="250">
        <v>100</v>
      </c>
      <c r="G34" s="262"/>
      <c r="H34" s="262"/>
      <c r="I34" s="262"/>
      <c r="J34" s="262"/>
      <c r="K34" s="262"/>
      <c r="L34" s="262"/>
      <c r="M34" s="262"/>
      <c r="N34" s="262"/>
      <c r="O34" s="262"/>
      <c r="P34" s="262"/>
      <c r="Q34" s="262"/>
      <c r="R34" s="262"/>
      <c r="S34" s="262"/>
      <c r="T34" s="262"/>
      <c r="U34" s="262"/>
      <c r="V34" s="262"/>
    </row>
    <row r="35" spans="1:22" s="255" customFormat="1" ht="18.75" hidden="1" customHeight="1" x14ac:dyDescent="0.25">
      <c r="A35" s="260">
        <v>41426</v>
      </c>
      <c r="B35" s="261">
        <v>10.856163099469567</v>
      </c>
      <c r="C35" s="252">
        <v>18.261018058484254</v>
      </c>
      <c r="D35" s="252">
        <v>62.526715586702366</v>
      </c>
      <c r="E35" s="252">
        <v>8.3561032553438146</v>
      </c>
      <c r="F35" s="250">
        <v>100</v>
      </c>
      <c r="G35" s="262"/>
      <c r="H35" s="262"/>
      <c r="I35" s="262"/>
      <c r="J35" s="262"/>
      <c r="K35" s="262"/>
      <c r="L35" s="262"/>
      <c r="M35" s="262"/>
      <c r="N35" s="262"/>
      <c r="O35" s="262"/>
      <c r="P35" s="262"/>
      <c r="Q35" s="262"/>
      <c r="R35" s="262"/>
      <c r="S35" s="262"/>
      <c r="T35" s="262"/>
      <c r="U35" s="262"/>
      <c r="V35" s="262"/>
    </row>
    <row r="36" spans="1:22" s="255" customFormat="1" ht="18.75" hidden="1" customHeight="1" x14ac:dyDescent="0.25">
      <c r="A36" s="263">
        <v>41518</v>
      </c>
      <c r="B36" s="261">
        <v>10.509317733293607</v>
      </c>
      <c r="C36" s="252">
        <v>17.543327699626932</v>
      </c>
      <c r="D36" s="252">
        <v>63.614297273117934</v>
      </c>
      <c r="E36" s="252">
        <v>8.3330572939615077</v>
      </c>
      <c r="F36" s="250">
        <v>99.999999999999972</v>
      </c>
      <c r="G36" s="262"/>
      <c r="H36" s="262"/>
      <c r="I36" s="262"/>
      <c r="J36" s="262"/>
      <c r="K36" s="262"/>
      <c r="L36" s="262"/>
      <c r="M36" s="262"/>
      <c r="N36" s="262"/>
      <c r="O36" s="262"/>
      <c r="P36" s="262"/>
      <c r="Q36" s="262"/>
      <c r="R36" s="262"/>
      <c r="S36" s="262"/>
      <c r="T36" s="262"/>
      <c r="U36" s="262"/>
      <c r="V36" s="262"/>
    </row>
    <row r="37" spans="1:22" s="255" customFormat="1" ht="18.75" hidden="1" customHeight="1" x14ac:dyDescent="0.25">
      <c r="A37" s="263">
        <v>41609</v>
      </c>
      <c r="B37" s="261">
        <v>9.7904471734631606</v>
      </c>
      <c r="C37" s="252">
        <v>18.961422079804059</v>
      </c>
      <c r="D37" s="252">
        <v>62.873529458051763</v>
      </c>
      <c r="E37" s="252">
        <v>8.3746012886810206</v>
      </c>
      <c r="F37" s="250">
        <v>100</v>
      </c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/>
    </row>
    <row r="38" spans="1:22" s="255" customFormat="1" ht="18.75" hidden="1" customHeight="1" x14ac:dyDescent="0.25">
      <c r="A38" s="260">
        <v>41699</v>
      </c>
      <c r="B38" s="261">
        <v>9.008278004004298</v>
      </c>
      <c r="C38" s="252">
        <v>18.964043127773643</v>
      </c>
      <c r="D38" s="252">
        <v>63.410816747599178</v>
      </c>
      <c r="E38" s="252">
        <v>8.6168621206228746</v>
      </c>
      <c r="F38" s="250">
        <v>99.999999999999986</v>
      </c>
      <c r="G38" s="262"/>
      <c r="H38" s="262"/>
      <c r="I38" s="262"/>
      <c r="J38" s="262"/>
      <c r="K38" s="262"/>
      <c r="L38" s="262"/>
      <c r="M38" s="262"/>
      <c r="N38" s="262"/>
      <c r="O38" s="262"/>
      <c r="P38" s="262"/>
      <c r="Q38" s="262"/>
      <c r="R38" s="262"/>
      <c r="S38" s="262"/>
      <c r="T38" s="262"/>
      <c r="U38" s="262"/>
      <c r="V38" s="262"/>
    </row>
    <row r="39" spans="1:22" s="255" customFormat="1" ht="18.75" hidden="1" customHeight="1" x14ac:dyDescent="0.25">
      <c r="A39" s="260">
        <v>41791</v>
      </c>
      <c r="B39" s="261">
        <v>8.4643816505765006</v>
      </c>
      <c r="C39" s="252">
        <v>18.734137850926157</v>
      </c>
      <c r="D39" s="252">
        <v>64.003519743602382</v>
      </c>
      <c r="E39" s="252">
        <v>8.7979607548949694</v>
      </c>
      <c r="F39" s="250">
        <v>100.00000000000001</v>
      </c>
      <c r="G39" s="262"/>
      <c r="H39" s="262"/>
      <c r="I39" s="262"/>
      <c r="J39" s="262"/>
      <c r="K39" s="262"/>
      <c r="L39" s="262"/>
      <c r="M39" s="262"/>
      <c r="N39" s="262"/>
      <c r="O39" s="262"/>
      <c r="P39" s="262"/>
      <c r="Q39" s="262"/>
      <c r="R39" s="262"/>
      <c r="S39" s="262"/>
      <c r="T39" s="262"/>
      <c r="U39" s="262"/>
      <c r="V39" s="262"/>
    </row>
    <row r="40" spans="1:22" s="255" customFormat="1" ht="18.75" customHeight="1" x14ac:dyDescent="0.25">
      <c r="A40" s="263">
        <v>41883</v>
      </c>
      <c r="B40" s="261">
        <v>8.1982009665856683</v>
      </c>
      <c r="C40" s="252">
        <v>17.600567504827193</v>
      </c>
      <c r="D40" s="252">
        <v>66.019057947922576</v>
      </c>
      <c r="E40" s="252">
        <v>8.1821735806645588</v>
      </c>
      <c r="F40" s="250">
        <v>99.999999999999986</v>
      </c>
      <c r="G40" s="262"/>
      <c r="H40" s="262"/>
      <c r="I40" s="262"/>
      <c r="J40" s="262"/>
      <c r="K40" s="262"/>
      <c r="L40" s="262"/>
      <c r="M40" s="262"/>
      <c r="N40" s="262"/>
      <c r="O40" s="262"/>
      <c r="P40" s="262"/>
      <c r="Q40" s="262"/>
      <c r="R40" s="262"/>
      <c r="S40" s="262"/>
      <c r="T40" s="262"/>
      <c r="U40" s="262"/>
      <c r="V40" s="262"/>
    </row>
    <row r="41" spans="1:22" s="255" customFormat="1" ht="18.75" customHeight="1" x14ac:dyDescent="0.25">
      <c r="A41" s="263">
        <v>41974</v>
      </c>
      <c r="B41" s="261">
        <v>8.7529535265358334</v>
      </c>
      <c r="C41" s="252">
        <v>17.22160778603536</v>
      </c>
      <c r="D41" s="252">
        <v>65.665041861392169</v>
      </c>
      <c r="E41" s="252">
        <v>8.3603968260366166</v>
      </c>
      <c r="F41" s="250">
        <v>99.999999999999986</v>
      </c>
      <c r="G41" s="262"/>
      <c r="H41" s="262"/>
      <c r="I41" s="262"/>
      <c r="J41" s="262"/>
      <c r="K41" s="262"/>
      <c r="L41" s="262"/>
      <c r="M41" s="262"/>
      <c r="N41" s="262"/>
      <c r="O41" s="262"/>
      <c r="P41" s="262"/>
      <c r="Q41" s="262"/>
      <c r="R41" s="262"/>
      <c r="S41" s="262"/>
      <c r="T41" s="262"/>
      <c r="U41" s="262"/>
      <c r="V41" s="262"/>
    </row>
    <row r="42" spans="1:22" s="255" customFormat="1" ht="18.75" customHeight="1" x14ac:dyDescent="0.25">
      <c r="A42" s="260">
        <v>42064</v>
      </c>
      <c r="B42" s="261">
        <v>8.712680571398419</v>
      </c>
      <c r="C42" s="252">
        <v>17.560121284551602</v>
      </c>
      <c r="D42" s="252">
        <v>65.290133712454917</v>
      </c>
      <c r="E42" s="252">
        <v>8.43706443159504</v>
      </c>
      <c r="F42" s="250">
        <v>99.999999999999972</v>
      </c>
      <c r="G42" s="262"/>
      <c r="H42" s="262"/>
      <c r="I42" s="262"/>
      <c r="J42" s="262"/>
      <c r="K42" s="262"/>
      <c r="L42" s="262"/>
      <c r="M42" s="262"/>
      <c r="N42" s="262"/>
      <c r="O42" s="262"/>
      <c r="P42" s="262"/>
      <c r="Q42" s="262"/>
      <c r="R42" s="262"/>
      <c r="S42" s="262"/>
      <c r="T42" s="262"/>
      <c r="U42" s="262"/>
      <c r="V42" s="262"/>
    </row>
    <row r="43" spans="1:22" s="255" customFormat="1" ht="18.75" customHeight="1" x14ac:dyDescent="0.25">
      <c r="A43" s="260">
        <v>42156</v>
      </c>
      <c r="B43" s="261">
        <v>9.1655635289871107</v>
      </c>
      <c r="C43" s="252">
        <v>17.668056170782727</v>
      </c>
      <c r="D43" s="252">
        <v>64.556913090810781</v>
      </c>
      <c r="E43" s="252">
        <v>8.6094672094193747</v>
      </c>
      <c r="F43" s="250">
        <v>100</v>
      </c>
      <c r="G43" s="262"/>
      <c r="H43" s="262"/>
      <c r="I43" s="262"/>
      <c r="J43" s="262"/>
      <c r="K43" s="262"/>
      <c r="L43" s="262"/>
      <c r="M43" s="262"/>
      <c r="N43" s="262"/>
      <c r="O43" s="262"/>
      <c r="P43" s="262"/>
      <c r="Q43" s="262"/>
      <c r="R43" s="262"/>
      <c r="S43" s="262"/>
      <c r="T43" s="262"/>
      <c r="U43" s="262"/>
      <c r="V43" s="262"/>
    </row>
    <row r="44" spans="1:22" s="255" customFormat="1" ht="18.75" customHeight="1" x14ac:dyDescent="0.25">
      <c r="A44" s="263">
        <v>42248</v>
      </c>
      <c r="B44" s="261">
        <v>9.2776876721703765</v>
      </c>
      <c r="C44" s="252">
        <v>19.893393594160969</v>
      </c>
      <c r="D44" s="252">
        <v>62.758114752900838</v>
      </c>
      <c r="E44" s="252">
        <v>8.0708039807678222</v>
      </c>
      <c r="F44" s="250">
        <v>100</v>
      </c>
      <c r="G44" s="262"/>
      <c r="H44" s="262"/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</row>
    <row r="45" spans="1:22" s="255" customFormat="1" ht="18.75" customHeight="1" x14ac:dyDescent="0.25">
      <c r="A45" s="263">
        <v>42339</v>
      </c>
      <c r="B45" s="261">
        <v>8.3638870849751026</v>
      </c>
      <c r="C45" s="252">
        <v>17.104415226250158</v>
      </c>
      <c r="D45" s="252">
        <v>66.160585906537847</v>
      </c>
      <c r="E45" s="252">
        <v>8.3711117822368877</v>
      </c>
      <c r="F45" s="250">
        <v>100</v>
      </c>
      <c r="G45" s="262"/>
      <c r="H45" s="262"/>
      <c r="I45" s="262"/>
      <c r="J45" s="262"/>
      <c r="K45" s="262"/>
      <c r="L45" s="262"/>
      <c r="M45" s="262"/>
      <c r="N45" s="262"/>
      <c r="O45" s="262"/>
      <c r="P45" s="262"/>
      <c r="Q45" s="262"/>
      <c r="R45" s="262"/>
      <c r="S45" s="262"/>
      <c r="T45" s="262"/>
      <c r="U45" s="262"/>
      <c r="V45" s="262"/>
    </row>
    <row r="46" spans="1:22" s="255" customFormat="1" ht="18.75" customHeight="1" x14ac:dyDescent="0.25">
      <c r="A46" s="260">
        <v>42430</v>
      </c>
      <c r="B46" s="261">
        <v>9.1031480297739691</v>
      </c>
      <c r="C46" s="252">
        <v>16.607637815608861</v>
      </c>
      <c r="D46" s="252">
        <v>65.840197107450138</v>
      </c>
      <c r="E46" s="252">
        <v>8.4490170471670307</v>
      </c>
      <c r="F46" s="250">
        <v>100</v>
      </c>
      <c r="G46" s="262"/>
      <c r="H46" s="262"/>
      <c r="I46" s="262"/>
      <c r="J46" s="262"/>
      <c r="K46" s="262"/>
      <c r="L46" s="262"/>
      <c r="M46" s="262"/>
      <c r="N46" s="262"/>
      <c r="O46" s="262"/>
      <c r="P46" s="262"/>
      <c r="Q46" s="262"/>
      <c r="R46" s="262"/>
      <c r="S46" s="262"/>
      <c r="T46" s="262"/>
      <c r="U46" s="262"/>
      <c r="V46" s="262"/>
    </row>
    <row r="47" spans="1:22" s="255" customFormat="1" ht="18.75" customHeight="1" x14ac:dyDescent="0.25">
      <c r="A47" s="260">
        <v>42522</v>
      </c>
      <c r="B47" s="261">
        <v>9.7570743287511021</v>
      </c>
      <c r="C47" s="252">
        <v>17.607715001610757</v>
      </c>
      <c r="D47" s="252">
        <v>64.166646109777076</v>
      </c>
      <c r="E47" s="252">
        <v>8.4685645598610577</v>
      </c>
      <c r="F47" s="250">
        <v>100</v>
      </c>
      <c r="G47" s="262"/>
      <c r="H47" s="262"/>
      <c r="I47" s="262"/>
      <c r="J47" s="262"/>
      <c r="K47" s="262"/>
      <c r="L47" s="262"/>
      <c r="M47" s="262"/>
      <c r="N47" s="262"/>
      <c r="O47" s="262"/>
      <c r="P47" s="262"/>
      <c r="Q47" s="262"/>
      <c r="R47" s="262"/>
      <c r="S47" s="262"/>
      <c r="T47" s="262"/>
      <c r="U47" s="262"/>
      <c r="V47" s="262"/>
    </row>
    <row r="48" spans="1:22" s="255" customFormat="1" ht="18.75" customHeight="1" x14ac:dyDescent="0.25">
      <c r="A48" s="263">
        <v>42614</v>
      </c>
      <c r="B48" s="261">
        <v>10.741427632805831</v>
      </c>
      <c r="C48" s="252">
        <v>17.523859880404522</v>
      </c>
      <c r="D48" s="252">
        <v>63.593499142597217</v>
      </c>
      <c r="E48" s="252">
        <v>8.1412133441924297</v>
      </c>
      <c r="F48" s="250">
        <v>100</v>
      </c>
      <c r="G48" s="262"/>
      <c r="H48" s="262"/>
      <c r="I48" s="262"/>
      <c r="J48" s="262"/>
      <c r="K48" s="262"/>
      <c r="L48" s="262"/>
      <c r="M48" s="262"/>
      <c r="N48" s="262"/>
      <c r="O48" s="262"/>
      <c r="P48" s="262"/>
      <c r="Q48" s="262"/>
      <c r="R48" s="262"/>
      <c r="S48" s="262"/>
      <c r="T48" s="262"/>
      <c r="U48" s="262"/>
      <c r="V48" s="262"/>
    </row>
    <row r="49" spans="1:22" s="255" customFormat="1" ht="18.75" customHeight="1" x14ac:dyDescent="0.25">
      <c r="A49" s="260">
        <v>42705</v>
      </c>
      <c r="B49" s="261">
        <v>10.575405723664906</v>
      </c>
      <c r="C49" s="252">
        <v>16.522078544308268</v>
      </c>
      <c r="D49" s="252">
        <v>64.21095302492752</v>
      </c>
      <c r="E49" s="252">
        <v>8.691562707099326</v>
      </c>
      <c r="F49" s="250">
        <v>100.00000000000001</v>
      </c>
      <c r="G49" s="262"/>
      <c r="H49" s="262"/>
      <c r="I49" s="262"/>
      <c r="J49" s="262"/>
      <c r="K49" s="262"/>
      <c r="L49" s="262"/>
      <c r="M49" s="262"/>
      <c r="N49" s="262"/>
      <c r="O49" s="262"/>
      <c r="P49" s="262"/>
      <c r="Q49" s="262"/>
      <c r="R49" s="262"/>
      <c r="S49" s="262"/>
      <c r="T49" s="262"/>
      <c r="U49" s="262"/>
      <c r="V49" s="262"/>
    </row>
    <row r="50" spans="1:22" s="255" customFormat="1" ht="18.75" customHeight="1" x14ac:dyDescent="0.25">
      <c r="A50" s="263">
        <v>42795</v>
      </c>
      <c r="B50" s="261">
        <v>10.081679943511435</v>
      </c>
      <c r="C50" s="252">
        <v>16.120904156489729</v>
      </c>
      <c r="D50" s="252">
        <v>65.194605067453381</v>
      </c>
      <c r="E50" s="252">
        <v>8.602810832545476</v>
      </c>
      <c r="F50" s="250">
        <v>100.00000000000001</v>
      </c>
      <c r="G50" s="262"/>
      <c r="H50" s="262"/>
      <c r="I50" s="262"/>
      <c r="J50" s="262"/>
      <c r="K50" s="262"/>
      <c r="L50" s="262"/>
      <c r="M50" s="262"/>
      <c r="N50" s="262"/>
      <c r="O50" s="262"/>
      <c r="P50" s="262"/>
      <c r="Q50" s="262"/>
      <c r="R50" s="262"/>
      <c r="S50" s="262"/>
      <c r="T50" s="262"/>
      <c r="U50" s="262"/>
      <c r="V50" s="262"/>
    </row>
    <row r="51" spans="1:22" s="255" customFormat="1" ht="18.75" customHeight="1" x14ac:dyDescent="0.25">
      <c r="A51" s="260">
        <v>42887</v>
      </c>
      <c r="B51" s="261">
        <v>10.731690579776375</v>
      </c>
      <c r="C51" s="252">
        <v>17.266429985483416</v>
      </c>
      <c r="D51" s="252">
        <v>63.49303024398354</v>
      </c>
      <c r="E51" s="252">
        <v>8.5088491907566635</v>
      </c>
      <c r="F51" s="250">
        <v>99.999999999999986</v>
      </c>
      <c r="G51" s="262"/>
      <c r="H51" s="262"/>
      <c r="I51" s="262"/>
      <c r="J51" s="262"/>
      <c r="K51" s="262"/>
      <c r="L51" s="262"/>
      <c r="M51" s="262"/>
      <c r="N51" s="262"/>
      <c r="O51" s="262"/>
      <c r="P51" s="262"/>
      <c r="Q51" s="262"/>
      <c r="R51" s="262"/>
      <c r="S51" s="262"/>
      <c r="T51" s="262"/>
      <c r="U51" s="262"/>
      <c r="V51" s="262"/>
    </row>
    <row r="52" spans="1:22" s="255" customFormat="1" ht="18.75" customHeight="1" x14ac:dyDescent="0.25">
      <c r="A52" s="263">
        <v>42979</v>
      </c>
      <c r="B52" s="261">
        <v>10.473865338623398</v>
      </c>
      <c r="C52" s="252">
        <v>15.369874428201381</v>
      </c>
      <c r="D52" s="252">
        <v>66.205855455564389</v>
      </c>
      <c r="E52" s="252">
        <v>7.9504047776108289</v>
      </c>
      <c r="F52" s="250">
        <v>100</v>
      </c>
      <c r="G52" s="262"/>
      <c r="H52" s="262"/>
      <c r="I52" s="262"/>
      <c r="J52" s="262"/>
      <c r="K52" s="262"/>
      <c r="L52" s="262"/>
      <c r="M52" s="262"/>
      <c r="N52" s="262"/>
      <c r="O52" s="262"/>
      <c r="P52" s="262"/>
      <c r="Q52" s="262"/>
      <c r="R52" s="262"/>
      <c r="S52" s="262"/>
      <c r="T52" s="262"/>
      <c r="U52" s="262"/>
      <c r="V52" s="262"/>
    </row>
    <row r="53" spans="1:22" s="255" customFormat="1" ht="18.75" customHeight="1" x14ac:dyDescent="0.25">
      <c r="A53" s="260">
        <v>43070</v>
      </c>
      <c r="B53" s="261">
        <v>9.7270461171638729</v>
      </c>
      <c r="C53" s="252">
        <v>15.305092855738611</v>
      </c>
      <c r="D53" s="252">
        <v>66.385688817658192</v>
      </c>
      <c r="E53" s="252">
        <v>8.5821722094393085</v>
      </c>
      <c r="F53" s="250">
        <v>99.999999999999986</v>
      </c>
      <c r="G53" s="262"/>
      <c r="H53" s="262"/>
      <c r="I53" s="262"/>
      <c r="J53" s="262"/>
      <c r="K53" s="262"/>
      <c r="L53" s="262"/>
      <c r="M53" s="262"/>
      <c r="N53" s="262"/>
      <c r="O53" s="262"/>
      <c r="P53" s="262"/>
      <c r="Q53" s="262"/>
      <c r="R53" s="262"/>
      <c r="S53" s="262"/>
      <c r="T53" s="262"/>
      <c r="U53" s="262"/>
      <c r="V53" s="262"/>
    </row>
    <row r="54" spans="1:22" s="255" customFormat="1" ht="18.75" customHeight="1" x14ac:dyDescent="0.25">
      <c r="A54" s="263">
        <v>43160</v>
      </c>
      <c r="B54" s="261">
        <v>9.4958136359363881</v>
      </c>
      <c r="C54" s="252">
        <v>14.796496277189028</v>
      </c>
      <c r="D54" s="252">
        <v>67.461384989414469</v>
      </c>
      <c r="E54" s="252">
        <v>8.2463050974601089</v>
      </c>
      <c r="F54" s="250">
        <v>99.999999999999986</v>
      </c>
      <c r="G54" s="262"/>
      <c r="H54" s="262"/>
      <c r="I54" s="262"/>
      <c r="J54" s="262"/>
      <c r="K54" s="262"/>
      <c r="L54" s="262"/>
      <c r="M54" s="262"/>
      <c r="N54" s="262"/>
      <c r="O54" s="262"/>
      <c r="P54" s="262"/>
      <c r="Q54" s="262"/>
      <c r="R54" s="262"/>
      <c r="S54" s="262"/>
      <c r="T54" s="262"/>
      <c r="U54" s="262"/>
      <c r="V54" s="262"/>
    </row>
    <row r="55" spans="1:22" s="255" customFormat="1" ht="18.75" customHeight="1" x14ac:dyDescent="0.25">
      <c r="A55" s="260">
        <v>43252</v>
      </c>
      <c r="B55" s="261">
        <v>9.3596355566428731</v>
      </c>
      <c r="C55" s="252">
        <v>15.444284172201682</v>
      </c>
      <c r="D55" s="252">
        <v>66.752991890653561</v>
      </c>
      <c r="E55" s="252">
        <v>8.4430883805018819</v>
      </c>
      <c r="F55" s="250">
        <v>100</v>
      </c>
      <c r="G55" s="262"/>
      <c r="H55" s="262"/>
      <c r="I55" s="262"/>
      <c r="J55" s="262"/>
      <c r="K55" s="262"/>
      <c r="L55" s="262"/>
      <c r="M55" s="262"/>
      <c r="N55" s="262"/>
      <c r="O55" s="262"/>
      <c r="P55" s="262"/>
      <c r="Q55" s="262"/>
      <c r="R55" s="262"/>
      <c r="S55" s="262"/>
      <c r="T55" s="262"/>
      <c r="U55" s="262"/>
      <c r="V55" s="262"/>
    </row>
    <row r="56" spans="1:22" s="255" customFormat="1" ht="18.75" customHeight="1" x14ac:dyDescent="0.25">
      <c r="A56" s="263">
        <v>43344</v>
      </c>
      <c r="B56" s="261">
        <v>9.0237447838634974</v>
      </c>
      <c r="C56" s="252">
        <v>13.767805870802235</v>
      </c>
      <c r="D56" s="252">
        <v>69.028945329812387</v>
      </c>
      <c r="E56" s="252">
        <v>8.1795040155218643</v>
      </c>
      <c r="F56" s="250">
        <v>100</v>
      </c>
      <c r="G56" s="262"/>
      <c r="H56" s="262"/>
      <c r="I56" s="262"/>
      <c r="J56" s="262"/>
      <c r="K56" s="262"/>
      <c r="L56" s="262"/>
      <c r="M56" s="262"/>
      <c r="N56" s="262"/>
      <c r="O56" s="262"/>
      <c r="P56" s="262"/>
      <c r="Q56" s="262"/>
      <c r="R56" s="262"/>
      <c r="S56" s="262"/>
      <c r="T56" s="262"/>
      <c r="U56" s="262"/>
      <c r="V56" s="262"/>
    </row>
    <row r="57" spans="1:22" s="255" customFormat="1" ht="18.75" customHeight="1" x14ac:dyDescent="0.25">
      <c r="A57" s="260">
        <v>43435</v>
      </c>
      <c r="B57" s="261">
        <v>9.8042873282300338</v>
      </c>
      <c r="C57" s="252">
        <v>14.998550179219507</v>
      </c>
      <c r="D57" s="252">
        <v>67.130427491993871</v>
      </c>
      <c r="E57" s="252">
        <v>8.0667350005565925</v>
      </c>
      <c r="F57" s="250">
        <v>100</v>
      </c>
      <c r="G57" s="262"/>
      <c r="H57" s="262"/>
      <c r="I57" s="262"/>
      <c r="J57" s="262"/>
      <c r="K57" s="262"/>
      <c r="L57" s="262"/>
      <c r="M57" s="262"/>
      <c r="N57" s="262"/>
      <c r="O57" s="262"/>
      <c r="P57" s="262"/>
      <c r="Q57" s="262"/>
      <c r="R57" s="262"/>
      <c r="S57" s="262"/>
      <c r="T57" s="262"/>
      <c r="U57" s="262"/>
      <c r="V57" s="262"/>
    </row>
    <row r="58" spans="1:22" s="255" customFormat="1" ht="18.75" customHeight="1" x14ac:dyDescent="0.25">
      <c r="A58" s="260">
        <v>43525</v>
      </c>
      <c r="B58" s="261">
        <v>10.402800219620786</v>
      </c>
      <c r="C58" s="252">
        <v>17.131213082022704</v>
      </c>
      <c r="D58" s="252">
        <v>64.241016486298477</v>
      </c>
      <c r="E58" s="252">
        <v>8.2249702120580448</v>
      </c>
      <c r="F58" s="250">
        <v>100.00000000000001</v>
      </c>
      <c r="G58" s="262"/>
      <c r="H58" s="262"/>
      <c r="I58" s="262"/>
      <c r="J58" s="262"/>
      <c r="K58" s="262"/>
      <c r="L58" s="262"/>
      <c r="M58" s="262"/>
      <c r="N58" s="262"/>
      <c r="O58" s="262"/>
      <c r="P58" s="262"/>
      <c r="Q58" s="262"/>
      <c r="R58" s="262"/>
      <c r="S58" s="262"/>
      <c r="T58" s="262"/>
      <c r="U58" s="262"/>
      <c r="V58" s="262"/>
    </row>
    <row r="59" spans="1:22" s="255" customFormat="1" ht="18.75" customHeight="1" x14ac:dyDescent="0.25">
      <c r="A59" s="260">
        <v>43617</v>
      </c>
      <c r="B59" s="261">
        <v>9.7717747997762565</v>
      </c>
      <c r="C59" s="252">
        <v>16.426832859416521</v>
      </c>
      <c r="D59" s="252">
        <v>65.43082803387928</v>
      </c>
      <c r="E59" s="252">
        <v>8.3705643069279461</v>
      </c>
      <c r="F59" s="250">
        <v>100</v>
      </c>
      <c r="G59" s="262"/>
      <c r="H59" s="262"/>
      <c r="I59" s="262"/>
      <c r="J59" s="262"/>
      <c r="K59" s="262"/>
      <c r="L59" s="262"/>
      <c r="M59" s="262"/>
      <c r="N59" s="262"/>
      <c r="O59" s="262"/>
      <c r="P59" s="262"/>
      <c r="Q59" s="262"/>
      <c r="R59" s="262"/>
      <c r="S59" s="262"/>
      <c r="T59" s="262"/>
      <c r="U59" s="262"/>
      <c r="V59" s="262"/>
    </row>
    <row r="60" spans="1:22" s="255" customFormat="1" ht="18.75" customHeight="1" x14ac:dyDescent="0.25">
      <c r="A60" s="260">
        <v>43709</v>
      </c>
      <c r="B60" s="261">
        <v>10.155914033753604</v>
      </c>
      <c r="C60" s="252">
        <v>13.944600587797844</v>
      </c>
      <c r="D60" s="252">
        <v>67.868134594992867</v>
      </c>
      <c r="E60" s="252">
        <v>8.0313507834556734</v>
      </c>
      <c r="F60" s="250">
        <v>100</v>
      </c>
      <c r="G60" s="262"/>
      <c r="H60" s="262"/>
      <c r="I60" s="262"/>
      <c r="J60" s="262"/>
      <c r="K60" s="262"/>
      <c r="L60" s="262"/>
      <c r="M60" s="262"/>
      <c r="N60" s="262"/>
      <c r="O60" s="262"/>
      <c r="P60" s="262"/>
      <c r="Q60" s="262"/>
      <c r="R60" s="262"/>
      <c r="S60" s="262"/>
      <c r="T60" s="262"/>
      <c r="U60" s="262"/>
      <c r="V60" s="262"/>
    </row>
    <row r="61" spans="1:22" s="255" customFormat="1" ht="18.75" customHeight="1" x14ac:dyDescent="0.25">
      <c r="A61" s="260">
        <v>43800</v>
      </c>
      <c r="B61" s="261">
        <v>10.074841821683535</v>
      </c>
      <c r="C61" s="252">
        <v>16.001245105143653</v>
      </c>
      <c r="D61" s="252">
        <v>65.200042295564629</v>
      </c>
      <c r="E61" s="252">
        <v>8.7238707776081785</v>
      </c>
      <c r="F61" s="250">
        <v>100</v>
      </c>
      <c r="G61" s="262"/>
      <c r="H61" s="262"/>
      <c r="I61" s="262"/>
      <c r="J61" s="262"/>
      <c r="K61" s="262"/>
      <c r="L61" s="262"/>
      <c r="M61" s="262"/>
      <c r="N61" s="262"/>
      <c r="O61" s="262"/>
      <c r="P61" s="262"/>
      <c r="Q61" s="262"/>
      <c r="R61" s="262"/>
      <c r="S61" s="262"/>
      <c r="T61" s="262"/>
      <c r="U61" s="262"/>
      <c r="V61" s="262"/>
    </row>
    <row r="62" spans="1:22" s="255" customFormat="1" ht="18.75" customHeight="1" x14ac:dyDescent="0.25">
      <c r="A62" s="260">
        <v>43910</v>
      </c>
      <c r="B62" s="261">
        <v>10.067725154185197</v>
      </c>
      <c r="C62" s="252">
        <v>15.641109166345638</v>
      </c>
      <c r="D62" s="252">
        <v>65.400835040516171</v>
      </c>
      <c r="E62" s="252">
        <v>8.8903306389529835</v>
      </c>
      <c r="F62" s="250">
        <v>99.999999999999986</v>
      </c>
      <c r="G62" s="262"/>
      <c r="H62" s="262"/>
      <c r="I62" s="262"/>
      <c r="J62" s="262"/>
      <c r="K62" s="262"/>
      <c r="L62" s="262"/>
      <c r="M62" s="262"/>
      <c r="N62" s="262"/>
      <c r="O62" s="262"/>
      <c r="P62" s="262"/>
      <c r="Q62" s="262"/>
      <c r="R62" s="262"/>
      <c r="S62" s="262"/>
      <c r="T62" s="262"/>
      <c r="U62" s="262"/>
      <c r="V62" s="262"/>
    </row>
    <row r="63" spans="1:22" s="255" customFormat="1" ht="18.75" customHeight="1" x14ac:dyDescent="0.25">
      <c r="A63" s="260">
        <v>43990</v>
      </c>
      <c r="B63" s="261">
        <v>10.683007830906819</v>
      </c>
      <c r="C63" s="252">
        <v>14.211403574731598</v>
      </c>
      <c r="D63" s="252">
        <v>64.658730942648958</v>
      </c>
      <c r="E63" s="252">
        <v>10.446857651712612</v>
      </c>
      <c r="F63" s="250">
        <v>99.999999999999972</v>
      </c>
      <c r="G63" s="262"/>
      <c r="H63" s="262"/>
      <c r="I63" s="262"/>
      <c r="J63" s="262"/>
      <c r="K63" s="262"/>
      <c r="L63" s="262"/>
      <c r="M63" s="262"/>
      <c r="N63" s="262"/>
      <c r="O63" s="262"/>
      <c r="P63" s="262"/>
      <c r="Q63" s="262"/>
      <c r="R63" s="262"/>
      <c r="S63" s="262"/>
      <c r="T63" s="262"/>
      <c r="U63" s="262"/>
      <c r="V63" s="262"/>
    </row>
    <row r="64" spans="1:22" s="255" customFormat="1" ht="18.75" customHeight="1" thickBot="1" x14ac:dyDescent="0.3">
      <c r="A64" s="264">
        <v>44094</v>
      </c>
      <c r="B64" s="265">
        <v>10.700241029381818</v>
      </c>
      <c r="C64" s="257">
        <v>15.378674603240961</v>
      </c>
      <c r="D64" s="257">
        <v>62.533786373524642</v>
      </c>
      <c r="E64" s="257">
        <v>11.387297993852577</v>
      </c>
      <c r="F64" s="258">
        <v>100</v>
      </c>
      <c r="G64" s="262"/>
      <c r="H64" s="262"/>
      <c r="I64" s="262"/>
      <c r="J64" s="262"/>
      <c r="K64" s="262"/>
      <c r="L64" s="262"/>
      <c r="M64" s="262"/>
      <c r="N64" s="262"/>
      <c r="O64" s="262"/>
      <c r="P64" s="262"/>
      <c r="Q64" s="262"/>
      <c r="R64" s="262"/>
      <c r="S64" s="262"/>
      <c r="T64" s="262"/>
      <c r="U64" s="262"/>
      <c r="V64" s="262"/>
    </row>
    <row r="65" spans="1:23" ht="18.75" customHeight="1" x14ac:dyDescent="0.25">
      <c r="A65" s="249"/>
      <c r="B65" s="266"/>
      <c r="C65" s="267"/>
      <c r="D65" s="267"/>
      <c r="E65" s="267"/>
      <c r="F65" s="268"/>
      <c r="G65" s="269"/>
      <c r="H65" s="269"/>
      <c r="I65" s="269"/>
      <c r="J65" s="269"/>
      <c r="K65" s="269"/>
      <c r="L65" s="269"/>
      <c r="M65" s="269"/>
      <c r="N65" s="269"/>
      <c r="O65" s="269"/>
      <c r="P65" s="269"/>
      <c r="Q65" s="269"/>
      <c r="R65" s="269"/>
      <c r="S65" s="269"/>
      <c r="T65" s="269"/>
      <c r="U65" s="269"/>
      <c r="V65" s="269"/>
      <c r="W65" s="270"/>
    </row>
    <row r="66" spans="1:23" ht="30" customHeight="1" thickBot="1" x14ac:dyDescent="0.3">
      <c r="A66" s="411" t="s">
        <v>76</v>
      </c>
      <c r="B66" s="412"/>
      <c r="C66" s="412"/>
      <c r="D66" s="412"/>
      <c r="E66" s="412"/>
      <c r="F66" s="413"/>
      <c r="G66" s="262"/>
      <c r="H66" s="262"/>
      <c r="I66" s="262"/>
      <c r="J66" s="262"/>
      <c r="K66" s="262"/>
      <c r="L66" s="262"/>
      <c r="M66" s="262"/>
      <c r="N66" s="262"/>
      <c r="O66" s="262"/>
      <c r="P66" s="262"/>
      <c r="Q66" s="262"/>
      <c r="R66" s="262"/>
      <c r="S66" s="262"/>
      <c r="T66" s="262"/>
      <c r="U66" s="262"/>
      <c r="V66" s="262"/>
      <c r="W66" s="270"/>
    </row>
    <row r="67" spans="1:23" ht="13.9" x14ac:dyDescent="0.25">
      <c r="A67" s="271"/>
      <c r="B67" s="261"/>
      <c r="C67" s="261"/>
      <c r="D67" s="261"/>
      <c r="E67" s="261"/>
      <c r="F67" s="272"/>
      <c r="G67" s="262"/>
      <c r="H67" s="262"/>
      <c r="I67" s="262"/>
      <c r="J67" s="262"/>
      <c r="K67" s="262"/>
      <c r="L67" s="262"/>
      <c r="M67" s="262"/>
      <c r="N67" s="262"/>
      <c r="O67" s="262"/>
      <c r="P67" s="262"/>
      <c r="Q67" s="262"/>
      <c r="R67" s="262"/>
      <c r="S67" s="262"/>
      <c r="T67" s="262"/>
      <c r="U67" s="262"/>
      <c r="V67" s="262"/>
      <c r="W67" s="270"/>
    </row>
    <row r="68" spans="1:23" ht="13.9" x14ac:dyDescent="0.25">
      <c r="A68" s="271"/>
      <c r="B68" s="261"/>
      <c r="C68" s="261"/>
      <c r="D68" s="261"/>
      <c r="E68" s="261"/>
      <c r="F68" s="273"/>
      <c r="G68" s="262"/>
      <c r="H68" s="262"/>
      <c r="I68" s="262"/>
      <c r="J68" s="262"/>
      <c r="K68" s="262"/>
      <c r="L68" s="262"/>
      <c r="M68" s="262"/>
      <c r="N68" s="262"/>
      <c r="O68" s="262"/>
      <c r="P68" s="262"/>
      <c r="Q68" s="262"/>
      <c r="R68" s="262"/>
      <c r="S68" s="262"/>
      <c r="T68" s="262"/>
      <c r="U68" s="262"/>
      <c r="V68" s="262"/>
      <c r="W68" s="270"/>
    </row>
    <row r="69" spans="1:23" ht="13.9" x14ac:dyDescent="0.25">
      <c r="A69" s="271"/>
      <c r="B69" s="262"/>
      <c r="C69" s="262"/>
      <c r="D69" s="262"/>
      <c r="E69" s="262"/>
      <c r="F69" s="242"/>
      <c r="G69" s="262"/>
      <c r="H69" s="262"/>
      <c r="I69" s="262"/>
      <c r="J69" s="262"/>
      <c r="K69" s="262"/>
      <c r="L69" s="262"/>
      <c r="M69" s="262"/>
      <c r="N69" s="262"/>
      <c r="O69" s="262"/>
      <c r="P69" s="262"/>
      <c r="Q69" s="262"/>
      <c r="R69" s="262"/>
      <c r="S69" s="262"/>
      <c r="T69" s="262"/>
      <c r="U69" s="262"/>
      <c r="V69" s="262"/>
    </row>
    <row r="70" spans="1:23" ht="13.9" x14ac:dyDescent="0.25">
      <c r="A70" s="271"/>
      <c r="B70" s="262"/>
      <c r="C70" s="262"/>
      <c r="D70" s="262"/>
      <c r="E70" s="262"/>
      <c r="F70" s="270"/>
      <c r="G70" s="262"/>
      <c r="H70" s="262"/>
      <c r="I70" s="262"/>
      <c r="J70" s="262"/>
      <c r="K70" s="262"/>
      <c r="L70" s="262"/>
      <c r="M70" s="262"/>
      <c r="N70" s="262"/>
      <c r="O70" s="262"/>
      <c r="P70" s="262"/>
      <c r="Q70" s="262"/>
      <c r="R70" s="262"/>
      <c r="S70" s="262"/>
      <c r="T70" s="262"/>
      <c r="U70" s="262"/>
      <c r="V70" s="262"/>
    </row>
    <row r="71" spans="1:23" ht="13.9" x14ac:dyDescent="0.25">
      <c r="A71" s="271"/>
      <c r="B71" s="262"/>
      <c r="C71" s="262"/>
      <c r="D71" s="262"/>
      <c r="E71" s="262"/>
      <c r="F71" s="270"/>
      <c r="G71" s="262"/>
      <c r="H71" s="262"/>
      <c r="I71" s="262"/>
      <c r="J71" s="262"/>
      <c r="K71" s="262"/>
      <c r="L71" s="262"/>
      <c r="M71" s="262"/>
      <c r="N71" s="262"/>
      <c r="O71" s="262"/>
      <c r="P71" s="262"/>
      <c r="Q71" s="262"/>
      <c r="R71" s="262"/>
      <c r="S71" s="262"/>
      <c r="T71" s="262"/>
      <c r="U71" s="262"/>
      <c r="V71" s="262"/>
    </row>
    <row r="72" spans="1:23" ht="13.9" x14ac:dyDescent="0.25">
      <c r="A72" s="271"/>
      <c r="B72" s="262"/>
      <c r="C72" s="262"/>
      <c r="D72" s="262"/>
      <c r="E72" s="262"/>
      <c r="F72" s="270"/>
      <c r="G72" s="262"/>
      <c r="H72" s="262"/>
      <c r="I72" s="262"/>
      <c r="J72" s="262"/>
      <c r="K72" s="262"/>
      <c r="L72" s="262"/>
      <c r="M72" s="262"/>
      <c r="N72" s="262"/>
      <c r="O72" s="262"/>
      <c r="P72" s="262"/>
      <c r="Q72" s="262"/>
      <c r="R72" s="262"/>
      <c r="S72" s="262"/>
      <c r="T72" s="262"/>
      <c r="U72" s="262"/>
      <c r="V72" s="262"/>
    </row>
    <row r="73" spans="1:23" ht="13.9" x14ac:dyDescent="0.25">
      <c r="A73" s="271"/>
      <c r="B73" s="262"/>
      <c r="C73" s="262"/>
      <c r="D73" s="262"/>
      <c r="E73" s="262"/>
      <c r="F73" s="270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2"/>
      <c r="R73" s="262"/>
      <c r="S73" s="262"/>
      <c r="T73" s="262"/>
      <c r="U73" s="262"/>
      <c r="V73" s="262"/>
    </row>
    <row r="74" spans="1:23" ht="13.9" x14ac:dyDescent="0.25">
      <c r="A74" s="271"/>
      <c r="B74" s="262"/>
      <c r="C74" s="262"/>
      <c r="D74" s="262"/>
      <c r="E74" s="262"/>
      <c r="F74" s="270"/>
      <c r="G74" s="262"/>
      <c r="H74" s="262"/>
      <c r="I74" s="262"/>
      <c r="J74" s="262"/>
      <c r="K74" s="262"/>
      <c r="L74" s="262"/>
      <c r="M74" s="262"/>
      <c r="N74" s="262"/>
      <c r="O74" s="262"/>
      <c r="P74" s="262"/>
      <c r="Q74" s="262"/>
      <c r="R74" s="262"/>
      <c r="S74" s="262"/>
      <c r="T74" s="262"/>
      <c r="U74" s="262"/>
      <c r="V74" s="262"/>
    </row>
    <row r="75" spans="1:23" ht="13.9" x14ac:dyDescent="0.25">
      <c r="A75" s="271"/>
      <c r="B75" s="262"/>
      <c r="C75" s="262"/>
      <c r="D75" s="262"/>
      <c r="E75" s="262"/>
      <c r="F75" s="270"/>
      <c r="G75" s="262"/>
      <c r="H75" s="262"/>
      <c r="I75" s="262"/>
      <c r="J75" s="262"/>
      <c r="K75" s="262"/>
      <c r="L75" s="262"/>
      <c r="M75" s="262"/>
      <c r="N75" s="262"/>
      <c r="O75" s="262"/>
      <c r="P75" s="262"/>
      <c r="Q75" s="262"/>
      <c r="R75" s="262"/>
      <c r="S75" s="262"/>
      <c r="T75" s="262"/>
      <c r="U75" s="262"/>
      <c r="V75" s="262"/>
    </row>
    <row r="76" spans="1:23" ht="13.9" x14ac:dyDescent="0.25">
      <c r="A76" s="271"/>
      <c r="B76" s="262"/>
      <c r="C76" s="262"/>
      <c r="D76" s="262"/>
      <c r="E76" s="262"/>
      <c r="F76" s="270"/>
      <c r="G76" s="262"/>
      <c r="H76" s="262"/>
      <c r="I76" s="262"/>
      <c r="J76" s="262"/>
      <c r="K76" s="262"/>
      <c r="L76" s="262"/>
      <c r="M76" s="262"/>
      <c r="N76" s="262"/>
      <c r="O76" s="262"/>
      <c r="P76" s="262"/>
      <c r="Q76" s="262"/>
      <c r="R76" s="262"/>
      <c r="S76" s="262"/>
      <c r="T76" s="262"/>
      <c r="U76" s="262"/>
      <c r="V76" s="262"/>
    </row>
    <row r="77" spans="1:23" ht="15" x14ac:dyDescent="0.2">
      <c r="A77" s="271"/>
      <c r="B77" s="262"/>
      <c r="C77" s="262"/>
      <c r="D77" s="262"/>
      <c r="E77" s="262"/>
      <c r="F77" s="270"/>
      <c r="G77" s="262"/>
      <c r="H77" s="262"/>
      <c r="I77" s="262"/>
      <c r="J77" s="262"/>
      <c r="K77" s="262"/>
      <c r="L77" s="262"/>
      <c r="M77" s="262"/>
      <c r="N77" s="262"/>
      <c r="O77" s="262"/>
      <c r="P77" s="262"/>
      <c r="Q77" s="262"/>
      <c r="R77" s="262"/>
      <c r="S77" s="262"/>
      <c r="T77" s="262"/>
      <c r="U77" s="262"/>
      <c r="V77" s="262"/>
    </row>
    <row r="78" spans="1:23" ht="15" x14ac:dyDescent="0.2">
      <c r="A78" s="271"/>
      <c r="B78" s="262"/>
      <c r="C78" s="262"/>
      <c r="D78" s="262"/>
      <c r="E78" s="262"/>
      <c r="F78" s="270"/>
      <c r="G78" s="262"/>
      <c r="H78" s="262"/>
      <c r="I78" s="262"/>
      <c r="J78" s="262"/>
      <c r="K78" s="262"/>
      <c r="L78" s="262"/>
      <c r="M78" s="262"/>
      <c r="N78" s="262"/>
      <c r="O78" s="262"/>
      <c r="P78" s="262"/>
      <c r="Q78" s="262"/>
      <c r="R78" s="262"/>
      <c r="S78" s="262"/>
      <c r="T78" s="262"/>
      <c r="U78" s="262"/>
      <c r="V78" s="262"/>
    </row>
    <row r="79" spans="1:23" ht="15" x14ac:dyDescent="0.2">
      <c r="A79" s="271"/>
      <c r="B79" s="262"/>
      <c r="C79" s="262"/>
      <c r="D79" s="262"/>
      <c r="E79" s="262"/>
      <c r="F79" s="270"/>
      <c r="G79" s="262"/>
      <c r="H79" s="262"/>
      <c r="I79" s="262"/>
      <c r="J79" s="262"/>
      <c r="K79" s="262"/>
      <c r="L79" s="262"/>
      <c r="M79" s="262"/>
      <c r="N79" s="262"/>
      <c r="O79" s="262"/>
      <c r="P79" s="262"/>
      <c r="Q79" s="262"/>
      <c r="R79" s="262"/>
      <c r="S79" s="262"/>
      <c r="T79" s="262"/>
      <c r="U79" s="262"/>
      <c r="V79" s="262"/>
    </row>
    <row r="80" spans="1:23" ht="15" x14ac:dyDescent="0.2">
      <c r="A80" s="271"/>
      <c r="B80" s="262"/>
      <c r="C80" s="262"/>
      <c r="D80" s="262"/>
      <c r="E80" s="262"/>
      <c r="F80" s="270"/>
      <c r="G80" s="262"/>
      <c r="H80" s="262"/>
      <c r="I80" s="262"/>
      <c r="J80" s="262"/>
      <c r="K80" s="262"/>
      <c r="L80" s="262"/>
      <c r="M80" s="262"/>
      <c r="N80" s="262"/>
      <c r="O80" s="262"/>
      <c r="P80" s="262"/>
      <c r="Q80" s="262"/>
      <c r="R80" s="262"/>
      <c r="S80" s="262"/>
      <c r="T80" s="262"/>
      <c r="U80" s="262"/>
      <c r="V80" s="262"/>
    </row>
    <row r="81" spans="1:22" ht="15" x14ac:dyDescent="0.2">
      <c r="A81" s="271"/>
      <c r="B81" s="262"/>
      <c r="C81" s="262"/>
      <c r="D81" s="262"/>
      <c r="E81" s="262"/>
      <c r="F81" s="270"/>
      <c r="G81" s="262"/>
      <c r="H81" s="262"/>
      <c r="I81" s="262"/>
      <c r="J81" s="262"/>
      <c r="K81" s="262"/>
      <c r="L81" s="262"/>
      <c r="M81" s="262"/>
      <c r="N81" s="262"/>
      <c r="O81" s="262"/>
      <c r="P81" s="262"/>
      <c r="Q81" s="262"/>
      <c r="R81" s="262"/>
      <c r="S81" s="262"/>
      <c r="T81" s="262"/>
      <c r="U81" s="262"/>
      <c r="V81" s="262"/>
    </row>
    <row r="82" spans="1:22" ht="15" x14ac:dyDescent="0.2">
      <c r="A82" s="271"/>
      <c r="B82" s="262"/>
      <c r="C82" s="262"/>
      <c r="D82" s="262"/>
      <c r="E82" s="262"/>
      <c r="F82" s="270"/>
      <c r="G82" s="262"/>
      <c r="H82" s="262"/>
      <c r="I82" s="262"/>
      <c r="J82" s="262"/>
      <c r="K82" s="262"/>
      <c r="L82" s="262"/>
      <c r="M82" s="262"/>
      <c r="N82" s="262"/>
      <c r="O82" s="262"/>
      <c r="P82" s="262"/>
      <c r="Q82" s="262"/>
      <c r="R82" s="262"/>
      <c r="S82" s="262"/>
      <c r="T82" s="262"/>
      <c r="U82" s="262"/>
      <c r="V82" s="262"/>
    </row>
    <row r="83" spans="1:22" ht="15" x14ac:dyDescent="0.2">
      <c r="A83" s="271"/>
      <c r="B83" s="262"/>
      <c r="C83" s="262"/>
      <c r="D83" s="262"/>
      <c r="E83" s="262"/>
      <c r="F83" s="270"/>
      <c r="G83" s="262"/>
      <c r="H83" s="262"/>
      <c r="I83" s="262"/>
      <c r="J83" s="262"/>
      <c r="K83" s="262"/>
      <c r="L83" s="262"/>
      <c r="M83" s="262"/>
      <c r="N83" s="262"/>
      <c r="O83" s="262"/>
      <c r="P83" s="262"/>
      <c r="Q83" s="262"/>
      <c r="R83" s="262"/>
      <c r="S83" s="262"/>
      <c r="T83" s="262"/>
      <c r="U83" s="262"/>
      <c r="V83" s="262"/>
    </row>
    <row r="84" spans="1:22" ht="15" x14ac:dyDescent="0.2">
      <c r="A84" s="271"/>
      <c r="B84" s="262"/>
      <c r="C84" s="262"/>
      <c r="D84" s="262"/>
      <c r="E84" s="262"/>
      <c r="F84" s="270"/>
      <c r="G84" s="262"/>
      <c r="H84" s="262"/>
      <c r="I84" s="262"/>
      <c r="J84" s="262"/>
      <c r="K84" s="262"/>
      <c r="L84" s="262"/>
      <c r="M84" s="262"/>
      <c r="N84" s="262"/>
      <c r="O84" s="262"/>
      <c r="P84" s="262"/>
      <c r="Q84" s="262"/>
      <c r="R84" s="262"/>
      <c r="S84" s="262"/>
      <c r="T84" s="262"/>
      <c r="U84" s="262"/>
      <c r="V84" s="262"/>
    </row>
    <row r="85" spans="1:22" ht="15" x14ac:dyDescent="0.2">
      <c r="A85" s="271"/>
      <c r="B85" s="262"/>
      <c r="C85" s="262"/>
      <c r="D85" s="262"/>
      <c r="E85" s="262"/>
      <c r="F85" s="270"/>
    </row>
    <row r="86" spans="1:22" ht="15" x14ac:dyDescent="0.2">
      <c r="A86" s="271"/>
      <c r="B86" s="262"/>
      <c r="C86" s="262"/>
      <c r="D86" s="262"/>
      <c r="E86" s="262"/>
      <c r="F86" s="270"/>
    </row>
    <row r="87" spans="1:22" ht="15" x14ac:dyDescent="0.2">
      <c r="F87" s="270"/>
    </row>
    <row r="88" spans="1:22" ht="15" x14ac:dyDescent="0.2">
      <c r="A88" s="275"/>
      <c r="B88" s="262"/>
      <c r="C88" s="262"/>
      <c r="D88" s="262"/>
      <c r="E88" s="262"/>
      <c r="F88" s="270"/>
    </row>
    <row r="89" spans="1:22" ht="15" x14ac:dyDescent="0.2">
      <c r="A89" s="276"/>
      <c r="B89" s="262"/>
      <c r="C89" s="262"/>
      <c r="D89" s="262"/>
      <c r="E89" s="262"/>
      <c r="F89" s="270"/>
    </row>
    <row r="90" spans="1:22" ht="30" customHeight="1" x14ac:dyDescent="0.2">
      <c r="A90" s="276"/>
      <c r="B90" s="262"/>
      <c r="C90" s="262"/>
      <c r="D90" s="262"/>
      <c r="E90" s="262"/>
      <c r="F90" s="270"/>
    </row>
    <row r="91" spans="1:22" ht="15" x14ac:dyDescent="0.2">
      <c r="A91" s="277"/>
      <c r="B91" s="278"/>
      <c r="C91" s="278"/>
      <c r="D91" s="278"/>
      <c r="E91" s="278"/>
      <c r="F91" s="270"/>
    </row>
    <row r="92" spans="1:22" ht="15" x14ac:dyDescent="0.2">
      <c r="A92" s="277"/>
      <c r="B92" s="278"/>
      <c r="C92" s="278"/>
      <c r="D92" s="278"/>
      <c r="E92" s="278"/>
      <c r="F92" s="270"/>
    </row>
    <row r="93" spans="1:22" ht="15" x14ac:dyDescent="0.2">
      <c r="A93" s="277"/>
      <c r="B93" s="278"/>
      <c r="C93" s="278"/>
      <c r="D93" s="278"/>
      <c r="E93" s="278"/>
      <c r="F93" s="270"/>
    </row>
    <row r="94" spans="1:22" ht="15" x14ac:dyDescent="0.2">
      <c r="A94" s="277"/>
      <c r="B94" s="278"/>
      <c r="C94" s="278"/>
      <c r="D94" s="278"/>
      <c r="E94" s="278"/>
      <c r="F94" s="270"/>
    </row>
    <row r="95" spans="1:22" ht="15" x14ac:dyDescent="0.2">
      <c r="A95" s="277"/>
      <c r="B95" s="278"/>
      <c r="C95" s="278"/>
      <c r="D95" s="278"/>
      <c r="E95" s="278"/>
      <c r="F95" s="270"/>
    </row>
    <row r="96" spans="1:22" ht="15" x14ac:dyDescent="0.2">
      <c r="A96" s="277"/>
      <c r="B96" s="278"/>
      <c r="C96" s="278"/>
      <c r="D96" s="278"/>
      <c r="E96" s="278"/>
      <c r="F96" s="270"/>
    </row>
    <row r="97" spans="1:36" ht="15" x14ac:dyDescent="0.2">
      <c r="A97" s="277"/>
      <c r="B97" s="278"/>
      <c r="C97" s="278"/>
      <c r="D97" s="278"/>
      <c r="E97" s="278"/>
      <c r="F97" s="270"/>
    </row>
    <row r="98" spans="1:36" ht="15" x14ac:dyDescent="0.2">
      <c r="A98" s="277"/>
      <c r="B98" s="278"/>
      <c r="C98" s="278"/>
      <c r="D98" s="278"/>
      <c r="E98" s="278"/>
      <c r="F98" s="270"/>
    </row>
    <row r="99" spans="1:36" x14ac:dyDescent="0.2">
      <c r="A99" s="242"/>
      <c r="B99" s="267"/>
      <c r="C99" s="267"/>
      <c r="D99" s="267"/>
      <c r="E99" s="267"/>
      <c r="F99" s="272"/>
    </row>
    <row r="100" spans="1:36" s="242" customFormat="1" x14ac:dyDescent="0.2">
      <c r="B100" s="267"/>
      <c r="C100" s="267"/>
      <c r="D100" s="267"/>
      <c r="E100" s="267"/>
      <c r="F100" s="272"/>
      <c r="W100" s="243"/>
      <c r="X100" s="243"/>
      <c r="Y100" s="243"/>
      <c r="Z100" s="243"/>
      <c r="AA100" s="243"/>
      <c r="AB100" s="243"/>
      <c r="AC100" s="243"/>
      <c r="AD100" s="243"/>
      <c r="AE100" s="243"/>
      <c r="AF100" s="243"/>
      <c r="AG100" s="243"/>
      <c r="AH100" s="243"/>
      <c r="AI100" s="243"/>
      <c r="AJ100" s="243"/>
    </row>
    <row r="101" spans="1:36" s="242" customFormat="1" x14ac:dyDescent="0.2">
      <c r="B101" s="267"/>
      <c r="C101" s="267"/>
      <c r="D101" s="267"/>
      <c r="E101" s="267"/>
      <c r="F101" s="272"/>
      <c r="W101" s="243"/>
      <c r="X101" s="243"/>
      <c r="Y101" s="243"/>
      <c r="Z101" s="243"/>
      <c r="AA101" s="243"/>
      <c r="AB101" s="243"/>
      <c r="AC101" s="243"/>
      <c r="AD101" s="243"/>
      <c r="AE101" s="243"/>
      <c r="AF101" s="243"/>
      <c r="AG101" s="243"/>
      <c r="AH101" s="243"/>
      <c r="AI101" s="243"/>
      <c r="AJ101" s="243"/>
    </row>
    <row r="102" spans="1:36" s="242" customFormat="1" x14ac:dyDescent="0.2">
      <c r="B102" s="267"/>
      <c r="C102" s="267"/>
      <c r="D102" s="267"/>
      <c r="E102" s="267"/>
      <c r="F102" s="272"/>
      <c r="W102" s="243"/>
      <c r="X102" s="243"/>
      <c r="Y102" s="243"/>
      <c r="Z102" s="243"/>
      <c r="AA102" s="243"/>
      <c r="AB102" s="243"/>
      <c r="AC102" s="243"/>
      <c r="AD102" s="243"/>
      <c r="AE102" s="243"/>
      <c r="AF102" s="243"/>
      <c r="AG102" s="243"/>
      <c r="AH102" s="243"/>
      <c r="AI102" s="243"/>
      <c r="AJ102" s="243"/>
    </row>
    <row r="103" spans="1:36" s="242" customFormat="1" x14ac:dyDescent="0.2">
      <c r="B103" s="267"/>
      <c r="C103" s="267"/>
      <c r="D103" s="267"/>
      <c r="E103" s="267"/>
      <c r="F103" s="272"/>
      <c r="W103" s="243"/>
      <c r="X103" s="243"/>
      <c r="Y103" s="243"/>
      <c r="Z103" s="243"/>
      <c r="AA103" s="243"/>
      <c r="AB103" s="243"/>
      <c r="AC103" s="243"/>
      <c r="AD103" s="243"/>
      <c r="AE103" s="243"/>
      <c r="AF103" s="243"/>
      <c r="AG103" s="243"/>
      <c r="AH103" s="243"/>
      <c r="AI103" s="243"/>
      <c r="AJ103" s="243"/>
    </row>
    <row r="104" spans="1:36" s="242" customFormat="1" x14ac:dyDescent="0.2">
      <c r="B104" s="267"/>
      <c r="C104" s="267"/>
      <c r="D104" s="267"/>
      <c r="E104" s="267"/>
      <c r="F104" s="272"/>
      <c r="W104" s="243"/>
      <c r="X104" s="243"/>
      <c r="Y104" s="243"/>
      <c r="Z104" s="243"/>
      <c r="AA104" s="243"/>
      <c r="AB104" s="243"/>
      <c r="AC104" s="243"/>
      <c r="AD104" s="243"/>
      <c r="AE104" s="243"/>
      <c r="AF104" s="243"/>
      <c r="AG104" s="243"/>
      <c r="AH104" s="243"/>
      <c r="AI104" s="243"/>
      <c r="AJ104" s="243"/>
    </row>
  </sheetData>
  <mergeCells count="3">
    <mergeCell ref="A66:F66"/>
    <mergeCell ref="B3:E3"/>
    <mergeCell ref="B17:E17"/>
  </mergeCells>
  <pageMargins left="0.75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80"/>
  <sheetViews>
    <sheetView view="pageBreakPreview" topLeftCell="A61" zoomScaleNormal="69" zoomScaleSheetLayoutView="100" workbookViewId="0">
      <selection activeCell="C77" sqref="C77:F78"/>
    </sheetView>
  </sheetViews>
  <sheetFormatPr defaultColWidth="9.140625" defaultRowHeight="14.25" x14ac:dyDescent="0.2"/>
  <cols>
    <col min="1" max="1" width="5.140625" style="243" customWidth="1"/>
    <col min="2" max="2" width="10" style="243" customWidth="1"/>
    <col min="3" max="5" width="19" style="279" customWidth="1"/>
    <col min="6" max="6" width="19.140625" style="243" bestFit="1" customWidth="1"/>
    <col min="7" max="8" width="9.140625" style="243"/>
    <col min="9" max="9" width="16" style="243" customWidth="1"/>
    <col min="10" max="16384" width="9.140625" style="243"/>
  </cols>
  <sheetData>
    <row r="1" spans="2:7" ht="24.75" customHeight="1" x14ac:dyDescent="0.25">
      <c r="B1" s="342" t="s">
        <v>77</v>
      </c>
      <c r="C1" s="343"/>
      <c r="D1" s="344"/>
      <c r="E1" s="344"/>
      <c r="F1" s="345"/>
      <c r="G1" s="287"/>
    </row>
    <row r="2" spans="2:7" ht="12.75" customHeight="1" x14ac:dyDescent="0.25">
      <c r="B2" s="346"/>
      <c r="C2" s="347"/>
      <c r="D2" s="347"/>
      <c r="E2" s="347"/>
      <c r="F2" s="348"/>
    </row>
    <row r="3" spans="2:7" ht="66.75" customHeight="1" thickBot="1" x14ac:dyDescent="0.3">
      <c r="B3" s="362" t="s">
        <v>62</v>
      </c>
      <c r="C3" s="362" t="s">
        <v>85</v>
      </c>
      <c r="D3" s="362" t="s">
        <v>104</v>
      </c>
      <c r="E3" s="362" t="s">
        <v>86</v>
      </c>
      <c r="F3" s="362" t="s">
        <v>63</v>
      </c>
      <c r="G3" s="280"/>
    </row>
    <row r="4" spans="2:7" ht="20.25" customHeight="1" x14ac:dyDescent="0.25">
      <c r="B4" s="418" t="s">
        <v>84</v>
      </c>
      <c r="C4" s="419"/>
      <c r="D4" s="419"/>
      <c r="E4" s="419"/>
      <c r="F4" s="420"/>
    </row>
    <row r="5" spans="2:7" ht="18.75" hidden="1" customHeight="1" x14ac:dyDescent="0.25">
      <c r="B5" s="363">
        <v>2007</v>
      </c>
      <c r="C5" s="350">
        <v>1732183.7704910594</v>
      </c>
      <c r="D5" s="351">
        <v>182157</v>
      </c>
      <c r="E5" s="351">
        <v>9509.2901754588602</v>
      </c>
      <c r="F5" s="364"/>
    </row>
    <row r="6" spans="2:7" ht="18.75" hidden="1" customHeight="1" x14ac:dyDescent="0.25">
      <c r="B6" s="363">
        <v>2008</v>
      </c>
      <c r="C6" s="350">
        <v>1784619.659755043</v>
      </c>
      <c r="D6" s="351">
        <v>183573</v>
      </c>
      <c r="E6" s="351">
        <v>9721.5802964218219</v>
      </c>
      <c r="F6" s="364">
        <v>2.2324497101879359</v>
      </c>
    </row>
    <row r="7" spans="2:7" ht="18.75" hidden="1" customHeight="1" x14ac:dyDescent="0.25">
      <c r="B7" s="363">
        <v>2009</v>
      </c>
      <c r="C7" s="350">
        <v>1679480.9408522369</v>
      </c>
      <c r="D7" s="351">
        <v>184988</v>
      </c>
      <c r="E7" s="351">
        <v>9078.8642552610818</v>
      </c>
      <c r="F7" s="364">
        <v>-6.6112300836243918</v>
      </c>
    </row>
    <row r="8" spans="2:7" ht="18.75" hidden="1" customHeight="1" x14ac:dyDescent="0.25">
      <c r="B8" s="363">
        <v>2010</v>
      </c>
      <c r="C8" s="350">
        <v>1719701.6813820945</v>
      </c>
      <c r="D8" s="351">
        <v>186404</v>
      </c>
      <c r="E8" s="351">
        <v>9225.6694136504302</v>
      </c>
      <c r="F8" s="364">
        <v>1.6169991560814196</v>
      </c>
    </row>
    <row r="9" spans="2:7" ht="18.75" hidden="1" customHeight="1" x14ac:dyDescent="0.25">
      <c r="B9" s="363">
        <v>2011</v>
      </c>
      <c r="C9" s="350">
        <v>1763766.8806333528</v>
      </c>
      <c r="D9" s="351">
        <v>187820</v>
      </c>
      <c r="E9" s="351">
        <v>9390.729851098673</v>
      </c>
      <c r="F9" s="364">
        <v>1.7891432051967655</v>
      </c>
    </row>
    <row r="10" spans="2:7" ht="18.75" hidden="1" customHeight="1" x14ac:dyDescent="0.25">
      <c r="B10" s="363">
        <v>2012</v>
      </c>
      <c r="C10" s="350">
        <v>1731636.8084675833</v>
      </c>
      <c r="D10" s="351">
        <v>189424.6</v>
      </c>
      <c r="E10" s="351">
        <v>9141.5624394486422</v>
      </c>
      <c r="F10" s="364">
        <v>-2.6533338260271506</v>
      </c>
    </row>
    <row r="11" spans="2:7" ht="18.75" hidden="1" customHeight="1" x14ac:dyDescent="0.25">
      <c r="B11" s="365">
        <v>2013</v>
      </c>
      <c r="C11" s="352">
        <v>1765448.789690074</v>
      </c>
      <c r="D11" s="353">
        <v>191029.2</v>
      </c>
      <c r="E11" s="353">
        <v>9241.774501961343</v>
      </c>
      <c r="F11" s="366">
        <v>1.0962246681185945</v>
      </c>
    </row>
    <row r="12" spans="2:7" ht="13.9" x14ac:dyDescent="0.25">
      <c r="B12" s="365">
        <v>2014</v>
      </c>
      <c r="C12" s="352">
        <v>1820567.3341475688</v>
      </c>
      <c r="D12" s="353">
        <v>192633.80000000002</v>
      </c>
      <c r="E12" s="353">
        <v>9450.9236392967814</v>
      </c>
      <c r="F12" s="366">
        <v>2.2630841868198672</v>
      </c>
    </row>
    <row r="13" spans="2:7" ht="18.75" customHeight="1" x14ac:dyDescent="0.25">
      <c r="B13" s="365">
        <v>2015</v>
      </c>
      <c r="C13" s="352">
        <v>2015113.9968322795</v>
      </c>
      <c r="D13" s="353">
        <v>194238.40000000002</v>
      </c>
      <c r="E13" s="353">
        <v>10374.43675829434</v>
      </c>
      <c r="F13" s="366">
        <v>9.7716705186105486</v>
      </c>
    </row>
    <row r="14" spans="2:7" ht="18.75" customHeight="1" x14ac:dyDescent="0.25">
      <c r="B14" s="365">
        <v>2016</v>
      </c>
      <c r="C14" s="352">
        <v>2107812.9704580586</v>
      </c>
      <c r="D14" s="353">
        <v>195979</v>
      </c>
      <c r="E14" s="353">
        <v>10755.300162048274</v>
      </c>
      <c r="F14" s="366">
        <v>3.6711718681926158</v>
      </c>
    </row>
    <row r="15" spans="2:7" ht="18.75" customHeight="1" x14ac:dyDescent="0.25">
      <c r="B15" s="365">
        <v>2017</v>
      </c>
      <c r="C15" s="352">
        <v>2107527.315448822</v>
      </c>
      <c r="D15" s="353">
        <v>197610.8</v>
      </c>
      <c r="E15" s="353">
        <v>10665.041158928674</v>
      </c>
      <c r="F15" s="366">
        <v>-0.83920487350128781</v>
      </c>
    </row>
    <row r="16" spans="2:7" ht="18.75" customHeight="1" x14ac:dyDescent="0.25">
      <c r="B16" s="365">
        <v>2018</v>
      </c>
      <c r="C16" s="352">
        <v>2159781.2953594779</v>
      </c>
      <c r="D16" s="353">
        <v>199242.59999999998</v>
      </c>
      <c r="E16" s="353">
        <v>10839.957395453976</v>
      </c>
      <c r="F16" s="366">
        <v>1.6400896529017359</v>
      </c>
    </row>
    <row r="17" spans="1:7" ht="18.75" customHeight="1" x14ac:dyDescent="0.25">
      <c r="B17" s="365">
        <v>2019</v>
      </c>
      <c r="C17" s="352">
        <v>2241353.493369808</v>
      </c>
      <c r="D17" s="353">
        <v>200874.39999999997</v>
      </c>
      <c r="E17" s="353">
        <v>11157.984757489299</v>
      </c>
      <c r="F17" s="366">
        <v>2.933843284003089</v>
      </c>
    </row>
    <row r="18" spans="1:7" ht="18.75" customHeight="1" x14ac:dyDescent="0.25">
      <c r="B18" s="421" t="s">
        <v>123</v>
      </c>
      <c r="C18" s="422"/>
      <c r="D18" s="422"/>
      <c r="E18" s="422"/>
      <c r="F18" s="423"/>
      <c r="G18" s="242"/>
    </row>
    <row r="19" spans="1:7" ht="18.75" hidden="1" customHeight="1" x14ac:dyDescent="0.25">
      <c r="B19" s="363" t="s">
        <v>98</v>
      </c>
      <c r="C19" s="350">
        <v>1749450.3708955334</v>
      </c>
      <c r="D19" s="351">
        <v>182865</v>
      </c>
      <c r="E19" s="351">
        <v>9566.8956382879896</v>
      </c>
      <c r="F19" s="364"/>
    </row>
    <row r="20" spans="1:7" ht="18.75" hidden="1" customHeight="1" x14ac:dyDescent="0.25">
      <c r="B20" s="363" t="s">
        <v>99</v>
      </c>
      <c r="C20" s="350">
        <v>1722002.3279579089</v>
      </c>
      <c r="D20" s="351">
        <v>184280.5</v>
      </c>
      <c r="E20" s="351">
        <v>9344.4630764400408</v>
      </c>
      <c r="F20" s="364">
        <v>-2.3250233958625444</v>
      </c>
    </row>
    <row r="21" spans="1:7" ht="18.75" hidden="1" customHeight="1" x14ac:dyDescent="0.25">
      <c r="B21" s="363" t="s">
        <v>100</v>
      </c>
      <c r="C21" s="350">
        <v>1682971.3267862462</v>
      </c>
      <c r="D21" s="351">
        <v>185696</v>
      </c>
      <c r="E21" s="351">
        <v>9063.0456594985681</v>
      </c>
      <c r="F21" s="364">
        <v>-3.0115953655058405</v>
      </c>
    </row>
    <row r="22" spans="1:7" ht="18.75" hidden="1" customHeight="1" x14ac:dyDescent="0.25">
      <c r="B22" s="363" t="s">
        <v>101</v>
      </c>
      <c r="C22" s="350">
        <v>1760472.4337638104</v>
      </c>
      <c r="D22" s="351">
        <v>187112</v>
      </c>
      <c r="E22" s="351">
        <v>9408.6559588044074</v>
      </c>
      <c r="F22" s="364">
        <v>3.8134012813189457</v>
      </c>
    </row>
    <row r="23" spans="1:7" ht="18.75" hidden="1" customHeight="1" x14ac:dyDescent="0.25">
      <c r="B23" s="363" t="s">
        <v>102</v>
      </c>
      <c r="C23" s="350">
        <v>1750024.4199183148</v>
      </c>
      <c r="D23" s="351">
        <v>188622.3</v>
      </c>
      <c r="E23" s="351">
        <v>9277.9295974988891</v>
      </c>
      <c r="F23" s="364">
        <v>-1.3894265225330997</v>
      </c>
    </row>
    <row r="24" spans="1:7" ht="18.75" hidden="1" customHeight="1" x14ac:dyDescent="0.25">
      <c r="B24" s="363" t="s">
        <v>103</v>
      </c>
      <c r="C24" s="350">
        <v>1759421.8269186339</v>
      </c>
      <c r="D24" s="351">
        <v>190226.90000000002</v>
      </c>
      <c r="E24" s="351">
        <v>9249.0695423130674</v>
      </c>
      <c r="F24" s="364">
        <v>-0.31106137293392067</v>
      </c>
    </row>
    <row r="25" spans="1:7" ht="18.75" hidden="1" customHeight="1" x14ac:dyDescent="0.25">
      <c r="B25" s="365" t="s">
        <v>69</v>
      </c>
      <c r="C25" s="352">
        <v>1758022.1075223298</v>
      </c>
      <c r="D25" s="353">
        <v>191831.5</v>
      </c>
      <c r="E25" s="353">
        <v>9164.4078658735907</v>
      </c>
      <c r="F25" s="366">
        <v>-0.91535344233453486</v>
      </c>
    </row>
    <row r="26" spans="1:7" ht="18.75" customHeight="1" x14ac:dyDescent="0.25">
      <c r="B26" s="365" t="s">
        <v>70</v>
      </c>
      <c r="C26" s="352">
        <v>1910935.5976952596</v>
      </c>
      <c r="D26" s="353">
        <v>193436.10000000003</v>
      </c>
      <c r="E26" s="353">
        <v>9878.8984977222935</v>
      </c>
      <c r="F26" s="366">
        <v>7.7963643947943666</v>
      </c>
    </row>
    <row r="27" spans="1:7" ht="18.75" customHeight="1" x14ac:dyDescent="0.25">
      <c r="B27" s="365" t="s">
        <v>71</v>
      </c>
      <c r="C27" s="352">
        <v>2089355.1219289275</v>
      </c>
      <c r="D27" s="353">
        <v>195108.7</v>
      </c>
      <c r="E27" s="353">
        <v>10708.672252590108</v>
      </c>
      <c r="F27" s="366">
        <v>8.3994562253993053</v>
      </c>
    </row>
    <row r="28" spans="1:7" ht="18.75" customHeight="1" x14ac:dyDescent="0.25">
      <c r="B28" s="365" t="s">
        <v>72</v>
      </c>
      <c r="C28" s="352">
        <v>2110008.694347607</v>
      </c>
      <c r="D28" s="353">
        <v>196794.9</v>
      </c>
      <c r="E28" s="353">
        <v>10721.866747296839</v>
      </c>
      <c r="F28" s="366">
        <v>0.12321317148855826</v>
      </c>
    </row>
    <row r="29" spans="1:7" ht="18.75" customHeight="1" x14ac:dyDescent="0.25">
      <c r="B29" s="365" t="s">
        <v>78</v>
      </c>
      <c r="C29" s="352">
        <v>2108287.486418196</v>
      </c>
      <c r="D29" s="353">
        <v>198426.69999999998</v>
      </c>
      <c r="E29" s="353">
        <v>10625.019145196671</v>
      </c>
      <c r="F29" s="366">
        <v>-0.90327183113504361</v>
      </c>
    </row>
    <row r="30" spans="1:7" ht="18.75" customHeight="1" x14ac:dyDescent="0.25">
      <c r="B30" s="365" t="s">
        <v>92</v>
      </c>
      <c r="C30" s="352">
        <v>2231190.9955891734</v>
      </c>
      <c r="D30" s="353">
        <v>200058.49999999997</v>
      </c>
      <c r="E30" s="353">
        <v>11152.692815297394</v>
      </c>
      <c r="F30" s="366">
        <v>4.9663314756404304</v>
      </c>
    </row>
    <row r="31" spans="1:7" ht="18.75" customHeight="1" x14ac:dyDescent="0.25">
      <c r="B31" s="365" t="s">
        <v>112</v>
      </c>
      <c r="C31" s="352">
        <v>2168005.3041420458</v>
      </c>
      <c r="D31" s="353">
        <v>201690.29999999996</v>
      </c>
      <c r="E31" s="353">
        <v>10749.179827398968</v>
      </c>
      <c r="F31" s="366">
        <v>-3.6180767692709566</v>
      </c>
    </row>
    <row r="32" spans="1:7" ht="21.75" customHeight="1" x14ac:dyDescent="0.25">
      <c r="A32" s="242"/>
      <c r="B32" s="421" t="s">
        <v>68</v>
      </c>
      <c r="C32" s="422"/>
      <c r="D32" s="422"/>
      <c r="E32" s="422"/>
      <c r="F32" s="423"/>
    </row>
    <row r="33" spans="1:7" ht="18.75" hidden="1" customHeight="1" x14ac:dyDescent="0.25">
      <c r="A33" s="242"/>
      <c r="B33" s="367">
        <v>39873</v>
      </c>
      <c r="C33" s="281">
        <v>422641.77231787494</v>
      </c>
      <c r="D33" s="281">
        <v>184988</v>
      </c>
      <c r="E33" s="281">
        <v>2284.6983172847695</v>
      </c>
      <c r="F33" s="368"/>
    </row>
    <row r="34" spans="1:7" ht="18.75" hidden="1" customHeight="1" x14ac:dyDescent="0.25">
      <c r="A34" s="242"/>
      <c r="B34" s="367">
        <v>39965</v>
      </c>
      <c r="C34" s="281">
        <v>401314.30498864193</v>
      </c>
      <c r="D34" s="281">
        <v>184988</v>
      </c>
      <c r="E34" s="281">
        <v>2169.4072317590435</v>
      </c>
      <c r="F34" s="368"/>
    </row>
    <row r="35" spans="1:7" ht="18.75" hidden="1" customHeight="1" x14ac:dyDescent="0.25">
      <c r="A35" s="242"/>
      <c r="B35" s="367">
        <v>40057</v>
      </c>
      <c r="C35" s="281">
        <v>417773.19782116666</v>
      </c>
      <c r="D35" s="281">
        <v>184988</v>
      </c>
      <c r="E35" s="281">
        <v>2258.3799912489817</v>
      </c>
      <c r="F35" s="368"/>
    </row>
    <row r="36" spans="1:7" ht="18.75" hidden="1" customHeight="1" x14ac:dyDescent="0.25">
      <c r="A36" s="242"/>
      <c r="B36" s="367">
        <v>40148</v>
      </c>
      <c r="C36" s="281">
        <v>437751.66572455305</v>
      </c>
      <c r="D36" s="281">
        <v>184988</v>
      </c>
      <c r="E36" s="281">
        <v>2366.3787149682848</v>
      </c>
      <c r="F36" s="368"/>
    </row>
    <row r="37" spans="1:7" ht="18.75" hidden="1" customHeight="1" x14ac:dyDescent="0.25">
      <c r="A37" s="242"/>
      <c r="B37" s="367">
        <v>40238</v>
      </c>
      <c r="C37" s="281">
        <v>413675.2910546101</v>
      </c>
      <c r="D37" s="281">
        <v>186404</v>
      </c>
      <c r="E37" s="281">
        <v>2219.24041895351</v>
      </c>
      <c r="F37" s="369">
        <v>-2.865056530047795</v>
      </c>
    </row>
    <row r="38" spans="1:7" ht="18.75" hidden="1" customHeight="1" x14ac:dyDescent="0.25">
      <c r="A38" s="242"/>
      <c r="B38" s="370">
        <v>40330</v>
      </c>
      <c r="C38" s="281">
        <v>413771.17218591616</v>
      </c>
      <c r="D38" s="281">
        <v>186404</v>
      </c>
      <c r="E38" s="281">
        <v>2219.754791667111</v>
      </c>
      <c r="F38" s="369">
        <v>2.3207980120562013</v>
      </c>
    </row>
    <row r="39" spans="1:7" ht="18.75" hidden="1" customHeight="1" x14ac:dyDescent="0.25">
      <c r="A39" s="242"/>
      <c r="B39" s="367">
        <v>40422</v>
      </c>
      <c r="C39" s="281">
        <v>445670.64149191597</v>
      </c>
      <c r="D39" s="281">
        <v>186404</v>
      </c>
      <c r="E39" s="281">
        <v>2390.8856113169027</v>
      </c>
      <c r="F39" s="369">
        <v>5.8672863106017701</v>
      </c>
    </row>
    <row r="40" spans="1:7" ht="18.75" hidden="1" customHeight="1" x14ac:dyDescent="0.25">
      <c r="A40" s="242"/>
      <c r="B40" s="370">
        <v>40513</v>
      </c>
      <c r="C40" s="281">
        <v>446584.57664965198</v>
      </c>
      <c r="D40" s="281">
        <v>186404</v>
      </c>
      <c r="E40" s="281">
        <v>2395.7885917129033</v>
      </c>
      <c r="F40" s="369">
        <v>1.2428220621910242</v>
      </c>
    </row>
    <row r="41" spans="1:7" ht="18.75" hidden="1" customHeight="1" x14ac:dyDescent="0.25">
      <c r="A41" s="242"/>
      <c r="B41" s="367">
        <v>40603</v>
      </c>
      <c r="C41" s="281">
        <v>436800.6695393002</v>
      </c>
      <c r="D41" s="281">
        <v>187820</v>
      </c>
      <c r="E41" s="281">
        <v>2325.6344880167189</v>
      </c>
      <c r="F41" s="369">
        <v>4.7941659747427963</v>
      </c>
    </row>
    <row r="42" spans="1:7" ht="18.75" hidden="1" customHeight="1" x14ac:dyDescent="0.25">
      <c r="A42" s="242"/>
      <c r="B42" s="370">
        <v>40695</v>
      </c>
      <c r="C42" s="281">
        <v>431416.54608294216</v>
      </c>
      <c r="D42" s="281">
        <v>187820</v>
      </c>
      <c r="E42" s="281">
        <v>2296.9680869073695</v>
      </c>
      <c r="F42" s="369">
        <v>3.4784605727675313</v>
      </c>
    </row>
    <row r="43" spans="1:7" ht="18.75" hidden="1" customHeight="1" x14ac:dyDescent="0.25">
      <c r="A43" s="242"/>
      <c r="B43" s="367">
        <v>40787</v>
      </c>
      <c r="C43" s="281">
        <v>448975.99713493622</v>
      </c>
      <c r="D43" s="281">
        <v>187820</v>
      </c>
      <c r="E43" s="281">
        <v>2390.4589348042605</v>
      </c>
      <c r="F43" s="369">
        <v>-1.7845960953650319E-2</v>
      </c>
    </row>
    <row r="44" spans="1:7" ht="18.75" hidden="1" customHeight="1" x14ac:dyDescent="0.25">
      <c r="A44" s="242"/>
      <c r="B44" s="370">
        <v>40878</v>
      </c>
      <c r="C44" s="281">
        <v>446573.66787617432</v>
      </c>
      <c r="D44" s="281">
        <v>187820</v>
      </c>
      <c r="E44" s="281">
        <v>2377.6683413703245</v>
      </c>
      <c r="F44" s="369">
        <v>-0.75633761698578894</v>
      </c>
    </row>
    <row r="45" spans="1:7" ht="18.75" hidden="1" customHeight="1" x14ac:dyDescent="0.25">
      <c r="A45" s="242"/>
      <c r="B45" s="367">
        <v>40969</v>
      </c>
      <c r="C45" s="281">
        <v>421821.14471490227</v>
      </c>
      <c r="D45" s="281">
        <v>189424.6</v>
      </c>
      <c r="E45" s="281">
        <v>2226.8551429692989</v>
      </c>
      <c r="F45" s="369">
        <v>-4.2474148692066507</v>
      </c>
    </row>
    <row r="46" spans="1:7" ht="18.75" hidden="1" customHeight="1" x14ac:dyDescent="0.25">
      <c r="A46" s="242"/>
      <c r="B46" s="370">
        <v>41061</v>
      </c>
      <c r="C46" s="281">
        <v>432653.61019230186</v>
      </c>
      <c r="D46" s="281">
        <v>189424.6</v>
      </c>
      <c r="E46" s="281">
        <v>2284.0413029369038</v>
      </c>
      <c r="F46" s="369">
        <v>-0.56277594992059221</v>
      </c>
      <c r="G46" s="282"/>
    </row>
    <row r="47" spans="1:7" ht="18.75" hidden="1" customHeight="1" x14ac:dyDescent="0.25">
      <c r="A47" s="242"/>
      <c r="B47" s="367">
        <v>41153</v>
      </c>
      <c r="C47" s="281">
        <v>448571.25512794784</v>
      </c>
      <c r="D47" s="281">
        <v>189424.6</v>
      </c>
      <c r="E47" s="281">
        <v>2368.0728644956771</v>
      </c>
      <c r="F47" s="369">
        <v>-0.93647583661237377</v>
      </c>
      <c r="G47" s="282"/>
    </row>
    <row r="48" spans="1:7" ht="18.75" hidden="1" customHeight="1" x14ac:dyDescent="0.25">
      <c r="A48" s="242"/>
      <c r="B48" s="370">
        <v>41244</v>
      </c>
      <c r="C48" s="281">
        <v>428590.79843243118</v>
      </c>
      <c r="D48" s="281">
        <v>189424.6</v>
      </c>
      <c r="E48" s="281">
        <v>2262.5931290467615</v>
      </c>
      <c r="F48" s="369">
        <v>-4.8398344849577057</v>
      </c>
      <c r="G48" s="282"/>
    </row>
    <row r="49" spans="1:7" ht="18.75" hidden="1" customHeight="1" x14ac:dyDescent="0.25">
      <c r="A49" s="242"/>
      <c r="B49" s="367">
        <v>41334</v>
      </c>
      <c r="C49" s="281">
        <v>446557.14880395844</v>
      </c>
      <c r="D49" s="281">
        <v>191029.2</v>
      </c>
      <c r="E49" s="281">
        <v>2337.6381663324687</v>
      </c>
      <c r="F49" s="369">
        <v>4.9748643827568912</v>
      </c>
      <c r="G49" s="282"/>
    </row>
    <row r="50" spans="1:7" ht="18.75" hidden="1" customHeight="1" x14ac:dyDescent="0.25">
      <c r="A50" s="242"/>
      <c r="B50" s="370">
        <v>41426</v>
      </c>
      <c r="C50" s="281">
        <v>435702.62455429649</v>
      </c>
      <c r="D50" s="281">
        <v>191029.2</v>
      </c>
      <c r="E50" s="281">
        <v>2280.8168832529082</v>
      </c>
      <c r="F50" s="369">
        <v>-0.1411716889641923</v>
      </c>
      <c r="G50" s="282"/>
    </row>
    <row r="51" spans="1:7" ht="18.75" hidden="1" customHeight="1" x14ac:dyDescent="0.25">
      <c r="A51" s="242"/>
      <c r="B51" s="367">
        <v>41518</v>
      </c>
      <c r="C51" s="281">
        <v>442749.39243469981</v>
      </c>
      <c r="D51" s="281">
        <v>191029.2</v>
      </c>
      <c r="E51" s="281">
        <v>2317.7053164369627</v>
      </c>
      <c r="F51" s="371">
        <v>-2.1269424946280537</v>
      </c>
      <c r="G51" s="282"/>
    </row>
    <row r="52" spans="1:7" ht="18.75" hidden="1" customHeight="1" x14ac:dyDescent="0.25">
      <c r="A52" s="242"/>
      <c r="B52" s="370">
        <v>41609</v>
      </c>
      <c r="C52" s="281">
        <v>440439.62389711931</v>
      </c>
      <c r="D52" s="281">
        <v>191029.2</v>
      </c>
      <c r="E52" s="281">
        <v>2305.6141359390044</v>
      </c>
      <c r="F52" s="371">
        <v>1.9014027020566431</v>
      </c>
      <c r="G52" s="282"/>
    </row>
    <row r="53" spans="1:7" ht="18.75" hidden="1" customHeight="1" x14ac:dyDescent="0.25">
      <c r="B53" s="367">
        <v>41699</v>
      </c>
      <c r="C53" s="281">
        <v>435603.50948886637</v>
      </c>
      <c r="D53" s="281">
        <v>192633.80000000002</v>
      </c>
      <c r="E53" s="281">
        <v>2261.3036211135654</v>
      </c>
      <c r="F53" s="371">
        <v>-3.2654559768188989</v>
      </c>
      <c r="G53" s="282"/>
    </row>
    <row r="54" spans="1:7" ht="18.75" hidden="1" customHeight="1" x14ac:dyDescent="0.25">
      <c r="B54" s="370">
        <v>41791</v>
      </c>
      <c r="C54" s="281">
        <v>439229.58170164429</v>
      </c>
      <c r="D54" s="281">
        <v>192633.80000000002</v>
      </c>
      <c r="E54" s="281">
        <v>2280.1272762186295</v>
      </c>
      <c r="F54" s="371">
        <v>-3.0235089863722919E-2</v>
      </c>
      <c r="G54" s="282"/>
    </row>
    <row r="55" spans="1:7" ht="18.75" customHeight="1" x14ac:dyDescent="0.25">
      <c r="B55" s="367">
        <v>41883</v>
      </c>
      <c r="C55" s="281">
        <v>474235.17855873238</v>
      </c>
      <c r="D55" s="281">
        <v>192633.80000000002</v>
      </c>
      <c r="E55" s="281">
        <v>2461.8482247597899</v>
      </c>
      <c r="F55" s="371">
        <v>6.2192077353656003</v>
      </c>
      <c r="G55" s="282"/>
    </row>
    <row r="56" spans="1:7" ht="18.75" customHeight="1" x14ac:dyDescent="0.25">
      <c r="B56" s="370">
        <v>41974</v>
      </c>
      <c r="C56" s="281">
        <v>471499.06439832604</v>
      </c>
      <c r="D56" s="281">
        <v>192633.80000000002</v>
      </c>
      <c r="E56" s="281">
        <v>2447.6445172047997</v>
      </c>
      <c r="F56" s="371">
        <v>6.1601973657205491</v>
      </c>
      <c r="G56" s="282"/>
    </row>
    <row r="57" spans="1:7" ht="18.75" customHeight="1" x14ac:dyDescent="0.25">
      <c r="B57" s="367">
        <v>42064</v>
      </c>
      <c r="C57" s="281">
        <v>479113.07435467752</v>
      </c>
      <c r="D57" s="281">
        <v>194238.40000000002</v>
      </c>
      <c r="E57" s="281">
        <v>2466.6238722862086</v>
      </c>
      <c r="F57" s="371">
        <v>9.0797294647029503</v>
      </c>
      <c r="G57" s="282"/>
    </row>
    <row r="58" spans="1:7" ht="18.75" customHeight="1" x14ac:dyDescent="0.25">
      <c r="B58" s="370">
        <v>42156</v>
      </c>
      <c r="C58" s="281">
        <v>486088.28038352384</v>
      </c>
      <c r="D58" s="281">
        <v>194238.40000000002</v>
      </c>
      <c r="E58" s="281">
        <v>2502.5344132958458</v>
      </c>
      <c r="F58" s="371">
        <v>9.754154489395745</v>
      </c>
      <c r="G58" s="282"/>
    </row>
    <row r="59" spans="1:7" ht="18.75" customHeight="1" x14ac:dyDescent="0.25">
      <c r="B59" s="367">
        <v>42248</v>
      </c>
      <c r="C59" s="281">
        <v>531906.96993815363</v>
      </c>
      <c r="D59" s="281">
        <v>194238.40000000002</v>
      </c>
      <c r="E59" s="281">
        <v>2738.4233495444441</v>
      </c>
      <c r="F59" s="371">
        <v>11.234450686400081</v>
      </c>
      <c r="G59" s="282"/>
    </row>
    <row r="60" spans="1:7" ht="18.75" customHeight="1" x14ac:dyDescent="0.25">
      <c r="B60" s="367">
        <v>42339</v>
      </c>
      <c r="C60" s="281">
        <v>518005.67215592461</v>
      </c>
      <c r="D60" s="281">
        <v>194238.40000000002</v>
      </c>
      <c r="E60" s="281">
        <v>2666.8551231678421</v>
      </c>
      <c r="F60" s="371">
        <v>8.9559821461892568</v>
      </c>
      <c r="G60" s="282"/>
    </row>
    <row r="61" spans="1:7" ht="18.75" customHeight="1" x14ac:dyDescent="0.25">
      <c r="B61" s="370">
        <v>42430</v>
      </c>
      <c r="C61" s="281">
        <v>527092.88208540645</v>
      </c>
      <c r="D61" s="281">
        <v>195979</v>
      </c>
      <c r="E61" s="281">
        <v>2689.5375631338384</v>
      </c>
      <c r="F61" s="371">
        <v>9.0371983078644433</v>
      </c>
      <c r="G61" s="282"/>
    </row>
    <row r="62" spans="1:7" ht="18.75" customHeight="1" x14ac:dyDescent="0.25">
      <c r="B62" s="370">
        <v>42522</v>
      </c>
      <c r="C62" s="281">
        <v>512349.59774944274</v>
      </c>
      <c r="D62" s="281">
        <v>195979</v>
      </c>
      <c r="E62" s="281">
        <v>2614.3086644458986</v>
      </c>
      <c r="F62" s="371">
        <v>4.4664421218825794</v>
      </c>
      <c r="G62" s="282"/>
    </row>
    <row r="63" spans="1:7" ht="18.75" customHeight="1" x14ac:dyDescent="0.25">
      <c r="B63" s="367">
        <v>42614</v>
      </c>
      <c r="C63" s="281">
        <v>543767.72115337942</v>
      </c>
      <c r="D63" s="281">
        <v>195979</v>
      </c>
      <c r="E63" s="281">
        <v>2774.6223888956442</v>
      </c>
      <c r="F63" s="371">
        <v>1.3218934668089872</v>
      </c>
      <c r="G63" s="282"/>
    </row>
    <row r="64" spans="1:7" ht="18.75" customHeight="1" x14ac:dyDescent="0.25">
      <c r="B64" s="370">
        <v>42705</v>
      </c>
      <c r="C64" s="281">
        <v>524602.76946983021</v>
      </c>
      <c r="D64" s="281">
        <v>195979</v>
      </c>
      <c r="E64" s="281">
        <v>2676.8315455728939</v>
      </c>
      <c r="F64" s="371">
        <v>0.37408940284694836</v>
      </c>
      <c r="G64" s="282"/>
    </row>
    <row r="65" spans="1:10" ht="18.75" customHeight="1" x14ac:dyDescent="0.25">
      <c r="B65" s="367">
        <v>42795</v>
      </c>
      <c r="C65" s="281">
        <v>526679.62810468429</v>
      </c>
      <c r="D65" s="281">
        <v>197610.8</v>
      </c>
      <c r="E65" s="281">
        <v>2665.2370624717087</v>
      </c>
      <c r="F65" s="371">
        <v>-0.90351966059975553</v>
      </c>
      <c r="G65" s="282"/>
    </row>
    <row r="66" spans="1:10" ht="18.75" customHeight="1" x14ac:dyDescent="0.25">
      <c r="B66" s="370">
        <v>42887</v>
      </c>
      <c r="C66" s="281">
        <v>514958.57561971305</v>
      </c>
      <c r="D66" s="281">
        <v>197610.8</v>
      </c>
      <c r="E66" s="281">
        <v>2605.923237088829</v>
      </c>
      <c r="F66" s="371">
        <v>-0.32075123611491563</v>
      </c>
      <c r="G66" s="282"/>
    </row>
    <row r="67" spans="1:10" ht="18.75" customHeight="1" x14ac:dyDescent="0.25">
      <c r="B67" s="367">
        <v>42979</v>
      </c>
      <c r="C67" s="281">
        <v>537408.90835044521</v>
      </c>
      <c r="D67" s="281">
        <v>197610.8</v>
      </c>
      <c r="E67" s="281">
        <v>2719.5320718829398</v>
      </c>
      <c r="F67" s="371">
        <v>-1.9855068290799522</v>
      </c>
      <c r="G67" s="282"/>
    </row>
    <row r="68" spans="1:10" ht="18.75" customHeight="1" x14ac:dyDescent="0.25">
      <c r="B68" s="370">
        <v>43070</v>
      </c>
      <c r="C68" s="281">
        <v>528480.20337397943</v>
      </c>
      <c r="D68" s="281">
        <v>197610.8</v>
      </c>
      <c r="E68" s="281">
        <v>2674.3487874851953</v>
      </c>
      <c r="F68" s="371">
        <v>-9.2749881545771018E-2</v>
      </c>
      <c r="G68" s="282"/>
    </row>
    <row r="69" spans="1:10" ht="18.75" customHeight="1" x14ac:dyDescent="0.25">
      <c r="B69" s="367">
        <v>43160</v>
      </c>
      <c r="C69" s="281">
        <v>528543.22388731909</v>
      </c>
      <c r="D69" s="281">
        <v>199242.59999999998</v>
      </c>
      <c r="E69" s="281">
        <v>2652.7621296214725</v>
      </c>
      <c r="F69" s="371">
        <v>-0.46806091007405826</v>
      </c>
      <c r="G69" s="282"/>
    </row>
    <row r="70" spans="1:10" ht="18.75" customHeight="1" x14ac:dyDescent="0.25">
      <c r="B70" s="370">
        <v>43252</v>
      </c>
      <c r="C70" s="281">
        <v>513855.15080645232</v>
      </c>
      <c r="D70" s="281">
        <v>199242.59999999998</v>
      </c>
      <c r="E70" s="281">
        <v>2579.0425883142079</v>
      </c>
      <c r="F70" s="371">
        <v>-1.0315211281760668</v>
      </c>
      <c r="G70" s="282"/>
    </row>
    <row r="71" spans="1:10" ht="18.75" customHeight="1" x14ac:dyDescent="0.25">
      <c r="B71" s="367">
        <v>43344</v>
      </c>
      <c r="C71" s="281">
        <v>546752.78759670258</v>
      </c>
      <c r="D71" s="281">
        <v>199242.59999999998</v>
      </c>
      <c r="E71" s="281">
        <v>2744.1560569712638</v>
      </c>
      <c r="F71" s="371">
        <v>0.90544933604238054</v>
      </c>
      <c r="G71" s="282"/>
      <c r="I71" s="282"/>
      <c r="J71" s="282"/>
    </row>
    <row r="72" spans="1:10" ht="18.75" customHeight="1" x14ac:dyDescent="0.25">
      <c r="B72" s="370">
        <v>43435</v>
      </c>
      <c r="C72" s="281">
        <v>570630.13306900393</v>
      </c>
      <c r="D72" s="281">
        <v>199242.59999999998</v>
      </c>
      <c r="E72" s="281">
        <v>2863.9966205470319</v>
      </c>
      <c r="F72" s="371">
        <v>7.0913649688966132</v>
      </c>
      <c r="G72" s="282"/>
    </row>
    <row r="73" spans="1:10" ht="18.75" customHeight="1" x14ac:dyDescent="0.25">
      <c r="B73" s="370">
        <v>43543</v>
      </c>
      <c r="C73" s="281">
        <v>557474.70242541982</v>
      </c>
      <c r="D73" s="281">
        <v>200874.39999999997</v>
      </c>
      <c r="E73" s="281">
        <v>2775.2401621382314</v>
      </c>
      <c r="F73" s="371">
        <v>4.6170001881863385</v>
      </c>
      <c r="G73" s="282"/>
      <c r="I73" s="283"/>
    </row>
    <row r="74" spans="1:10" ht="18.75" customHeight="1" x14ac:dyDescent="0.25">
      <c r="B74" s="370">
        <v>43635</v>
      </c>
      <c r="C74" s="281">
        <v>556333.37249804696</v>
      </c>
      <c r="D74" s="281">
        <v>200874.39999999997</v>
      </c>
      <c r="E74" s="281">
        <v>2769.5583533693043</v>
      </c>
      <c r="F74" s="371">
        <v>7.3870732464184243</v>
      </c>
      <c r="G74" s="282"/>
    </row>
    <row r="75" spans="1:10" ht="18.75" customHeight="1" x14ac:dyDescent="0.25">
      <c r="B75" s="370">
        <v>43709</v>
      </c>
      <c r="C75" s="281">
        <v>581870.19740585249</v>
      </c>
      <c r="D75" s="281">
        <v>200874.39999999997</v>
      </c>
      <c r="E75" s="281">
        <v>2896.6866728953646</v>
      </c>
      <c r="F75" s="371">
        <v>5.5583797990136645</v>
      </c>
      <c r="G75" s="282"/>
      <c r="I75" s="282"/>
      <c r="J75" s="282"/>
    </row>
    <row r="76" spans="1:10" ht="18.75" customHeight="1" x14ac:dyDescent="0.25">
      <c r="A76" s="242"/>
      <c r="B76" s="370">
        <v>43800</v>
      </c>
      <c r="C76" s="281">
        <v>545675.22104048857</v>
      </c>
      <c r="D76" s="281">
        <v>200874.39999999997</v>
      </c>
      <c r="E76" s="281">
        <v>2716.499569086398</v>
      </c>
      <c r="F76" s="371">
        <v>-5.1500427899409118</v>
      </c>
      <c r="G76" s="282"/>
      <c r="H76" s="282"/>
      <c r="I76" s="282"/>
      <c r="J76" s="282"/>
    </row>
    <row r="77" spans="1:10" ht="18.75" customHeight="1" x14ac:dyDescent="0.25">
      <c r="A77" s="242"/>
      <c r="B77" s="370">
        <v>43910</v>
      </c>
      <c r="C77" s="281">
        <v>546504.91212295322</v>
      </c>
      <c r="D77" s="281">
        <v>202506.19999999995</v>
      </c>
      <c r="E77" s="281">
        <v>2698.7070624156363</v>
      </c>
      <c r="F77" s="449">
        <v>-2.7577108737007165</v>
      </c>
      <c r="G77" s="282"/>
      <c r="H77" s="282"/>
      <c r="I77" s="282"/>
      <c r="J77" s="282"/>
    </row>
    <row r="78" spans="1:10" ht="18.75" customHeight="1" x14ac:dyDescent="0.25">
      <c r="A78" s="242"/>
      <c r="B78" s="370">
        <v>44002</v>
      </c>
      <c r="C78" s="281">
        <v>493954.97357275133</v>
      </c>
      <c r="D78" s="281">
        <v>202506.19999999995</v>
      </c>
      <c r="E78" s="281">
        <v>2439.2091381535552</v>
      </c>
      <c r="F78" s="449">
        <v>-11.927866217870559</v>
      </c>
      <c r="G78" s="282"/>
      <c r="H78" s="282"/>
      <c r="I78" s="282"/>
      <c r="J78" s="282"/>
    </row>
    <row r="79" spans="1:10" ht="18.75" customHeight="1" x14ac:dyDescent="0.25">
      <c r="A79" s="242"/>
      <c r="B79" s="370">
        <v>44094</v>
      </c>
      <c r="C79" s="281">
        <v>491803.54181284481</v>
      </c>
      <c r="D79" s="281">
        <v>202506.19999999995</v>
      </c>
      <c r="E79" s="281">
        <v>2428.5851090625615</v>
      </c>
      <c r="F79" s="371">
        <v>-16.159896346846352</v>
      </c>
      <c r="G79" s="282"/>
      <c r="H79" s="282"/>
      <c r="I79" s="282"/>
      <c r="J79" s="282"/>
    </row>
    <row r="80" spans="1:10" ht="30" customHeight="1" thickBot="1" x14ac:dyDescent="0.3">
      <c r="A80" s="242"/>
      <c r="B80" s="424" t="s">
        <v>105</v>
      </c>
      <c r="C80" s="425"/>
      <c r="D80" s="425"/>
      <c r="E80" s="425"/>
      <c r="F80" s="426"/>
      <c r="G80" s="349"/>
      <c r="H80" s="242"/>
    </row>
  </sheetData>
  <mergeCells count="4">
    <mergeCell ref="B4:F4"/>
    <mergeCell ref="B18:F18"/>
    <mergeCell ref="B32:F32"/>
    <mergeCell ref="B80:F80"/>
  </mergeCells>
  <pageMargins left="0.75" right="0.25" top="0" bottom="0" header="0.3" footer="0.3"/>
  <pageSetup paperSize="9" scale="9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S76"/>
  <sheetViews>
    <sheetView view="pageBreakPreview" zoomScale="105" zoomScaleNormal="99" zoomScaleSheetLayoutView="105" workbookViewId="0">
      <pane xSplit="1" topLeftCell="H1" activePane="topRight" state="frozen"/>
      <selection pane="topRight" activeCell="AV19" sqref="AV19"/>
    </sheetView>
  </sheetViews>
  <sheetFormatPr defaultColWidth="9.28515625" defaultRowHeight="14.25" x14ac:dyDescent="0.2"/>
  <cols>
    <col min="1" max="1" width="30.7109375" style="297" customWidth="1"/>
    <col min="2" max="7" width="7.42578125" style="338" hidden="1" customWidth="1"/>
    <col min="8" max="8" width="7.42578125" style="338" customWidth="1"/>
    <col min="9" max="13" width="7.28515625" style="338" customWidth="1"/>
    <col min="14" max="16" width="7.42578125" style="297" hidden="1" customWidth="1"/>
    <col min="17" max="17" width="9.28515625" style="297" hidden="1" customWidth="1"/>
    <col min="18" max="22" width="6.85546875" style="297" customWidth="1"/>
    <col min="23" max="23" width="6.85546875" style="302" customWidth="1"/>
    <col min="24" max="28" width="6.85546875" style="297" hidden="1" customWidth="1"/>
    <col min="29" max="34" width="6.85546875" style="297" customWidth="1"/>
    <col min="35" max="39" width="6.85546875" style="297" hidden="1" customWidth="1"/>
    <col min="40" max="43" width="6.85546875" style="297" customWidth="1"/>
    <col min="44" max="45" width="7.42578125" style="297" bestFit="1" customWidth="1"/>
    <col min="46" max="16384" width="9.28515625" style="297"/>
  </cols>
  <sheetData>
    <row r="1" spans="1:45" ht="17.45" x14ac:dyDescent="0.25">
      <c r="A1" s="292" t="s">
        <v>131</v>
      </c>
      <c r="B1" s="293"/>
      <c r="C1" s="293"/>
      <c r="D1" s="293"/>
      <c r="E1" s="293"/>
      <c r="F1" s="294"/>
      <c r="G1" s="294"/>
      <c r="H1" s="294"/>
      <c r="I1" s="294"/>
      <c r="J1" s="294"/>
      <c r="K1" s="294"/>
      <c r="L1" s="294"/>
      <c r="M1" s="294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5"/>
      <c r="AC1" s="295"/>
      <c r="AD1" s="295"/>
      <c r="AE1" s="295"/>
      <c r="AF1" s="295"/>
      <c r="AG1" s="295"/>
      <c r="AH1" s="295"/>
      <c r="AI1" s="295"/>
      <c r="AJ1" s="295"/>
      <c r="AK1" s="295"/>
      <c r="AL1" s="295"/>
      <c r="AM1" s="295"/>
      <c r="AN1" s="296"/>
      <c r="AO1" s="296"/>
      <c r="AP1" s="296"/>
      <c r="AQ1" s="296"/>
      <c r="AR1" s="296"/>
      <c r="AS1" s="354"/>
    </row>
    <row r="2" spans="1:45" ht="14.45" thickBot="1" x14ac:dyDescent="0.3">
      <c r="A2" s="298"/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300"/>
      <c r="O2" s="300"/>
      <c r="P2" s="300"/>
      <c r="Q2" s="300"/>
      <c r="R2" s="300"/>
      <c r="S2" s="300"/>
      <c r="T2" s="300"/>
      <c r="U2" s="300"/>
      <c r="V2" s="300"/>
      <c r="W2" s="300"/>
      <c r="X2" s="300"/>
      <c r="Y2" s="300"/>
      <c r="Z2" s="300"/>
      <c r="AA2" s="300"/>
      <c r="AB2" s="300"/>
      <c r="AC2" s="300"/>
      <c r="AD2" s="300"/>
      <c r="AE2" s="300"/>
      <c r="AF2" s="300"/>
      <c r="AG2" s="300"/>
      <c r="AH2" s="300"/>
      <c r="AI2" s="300"/>
      <c r="AJ2" s="300"/>
      <c r="AK2" s="300"/>
      <c r="AL2" s="300"/>
      <c r="AM2" s="300"/>
      <c r="AN2" s="301"/>
      <c r="AO2" s="301"/>
      <c r="AP2" s="301"/>
      <c r="AQ2" s="301"/>
      <c r="AR2" s="336"/>
      <c r="AS2" s="302"/>
    </row>
    <row r="3" spans="1:45" ht="14.45" thickBot="1" x14ac:dyDescent="0.3">
      <c r="A3" s="303"/>
      <c r="B3" s="304" t="s">
        <v>99</v>
      </c>
      <c r="C3" s="304" t="s">
        <v>100</v>
      </c>
      <c r="D3" s="304" t="s">
        <v>101</v>
      </c>
      <c r="E3" s="304" t="s">
        <v>102</v>
      </c>
      <c r="F3" s="304" t="s">
        <v>103</v>
      </c>
      <c r="G3" s="304" t="s">
        <v>69</v>
      </c>
      <c r="H3" s="304" t="s">
        <v>70</v>
      </c>
      <c r="I3" s="304" t="s">
        <v>71</v>
      </c>
      <c r="J3" s="304" t="s">
        <v>72</v>
      </c>
      <c r="K3" s="304" t="s">
        <v>78</v>
      </c>
      <c r="L3" s="304" t="s">
        <v>92</v>
      </c>
      <c r="M3" s="305" t="s">
        <v>112</v>
      </c>
      <c r="N3" s="306" t="s">
        <v>101</v>
      </c>
      <c r="O3" s="306" t="s">
        <v>102</v>
      </c>
      <c r="P3" s="306" t="s">
        <v>103</v>
      </c>
      <c r="Q3" s="306" t="s">
        <v>69</v>
      </c>
      <c r="R3" s="306" t="s">
        <v>70</v>
      </c>
      <c r="S3" s="306" t="s">
        <v>71</v>
      </c>
      <c r="T3" s="306" t="s">
        <v>72</v>
      </c>
      <c r="U3" s="306" t="s">
        <v>78</v>
      </c>
      <c r="V3" s="306" t="s">
        <v>92</v>
      </c>
      <c r="W3" s="307" t="s">
        <v>112</v>
      </c>
      <c r="X3" s="306" t="s">
        <v>100</v>
      </c>
      <c r="Y3" s="306" t="s">
        <v>101</v>
      </c>
      <c r="Z3" s="306" t="s">
        <v>102</v>
      </c>
      <c r="AA3" s="306" t="s">
        <v>103</v>
      </c>
      <c r="AB3" s="306" t="s">
        <v>69</v>
      </c>
      <c r="AC3" s="306" t="s">
        <v>70</v>
      </c>
      <c r="AD3" s="306" t="s">
        <v>71</v>
      </c>
      <c r="AE3" s="306" t="s">
        <v>72</v>
      </c>
      <c r="AF3" s="306" t="s">
        <v>78</v>
      </c>
      <c r="AG3" s="306" t="s">
        <v>92</v>
      </c>
      <c r="AH3" s="307" t="s">
        <v>112</v>
      </c>
      <c r="AI3" s="306" t="s">
        <v>100</v>
      </c>
      <c r="AJ3" s="306" t="s">
        <v>101</v>
      </c>
      <c r="AK3" s="306" t="s">
        <v>102</v>
      </c>
      <c r="AL3" s="306" t="s">
        <v>103</v>
      </c>
      <c r="AM3" s="306" t="s">
        <v>69</v>
      </c>
      <c r="AN3" s="306" t="s">
        <v>70</v>
      </c>
      <c r="AO3" s="306" t="s">
        <v>71</v>
      </c>
      <c r="AP3" s="308" t="s">
        <v>72</v>
      </c>
      <c r="AQ3" s="308" t="s">
        <v>78</v>
      </c>
      <c r="AR3" s="306" t="s">
        <v>92</v>
      </c>
      <c r="AS3" s="309" t="s">
        <v>112</v>
      </c>
    </row>
    <row r="4" spans="1:45" ht="13.9" x14ac:dyDescent="0.25">
      <c r="A4" s="310" t="s">
        <v>111</v>
      </c>
      <c r="B4" s="427"/>
      <c r="C4" s="427"/>
      <c r="D4" s="427"/>
      <c r="E4" s="427"/>
      <c r="F4" s="427"/>
      <c r="G4" s="427"/>
      <c r="H4" s="427"/>
      <c r="I4" s="427"/>
      <c r="J4" s="427"/>
      <c r="K4" s="427"/>
      <c r="L4" s="427"/>
      <c r="M4" s="428"/>
      <c r="N4" s="429"/>
      <c r="O4" s="429"/>
      <c r="P4" s="429"/>
      <c r="Q4" s="429"/>
      <c r="R4" s="429"/>
      <c r="S4" s="429"/>
      <c r="T4" s="429"/>
      <c r="U4" s="429"/>
      <c r="V4" s="429"/>
      <c r="W4" s="430"/>
      <c r="X4" s="429"/>
      <c r="Y4" s="429"/>
      <c r="Z4" s="429"/>
      <c r="AA4" s="429"/>
      <c r="AB4" s="429"/>
      <c r="AC4" s="429"/>
      <c r="AD4" s="429"/>
      <c r="AE4" s="429"/>
      <c r="AF4" s="429"/>
      <c r="AG4" s="429"/>
      <c r="AH4" s="430"/>
      <c r="AI4" s="429"/>
      <c r="AJ4" s="429"/>
      <c r="AK4" s="429"/>
      <c r="AL4" s="429"/>
      <c r="AM4" s="429"/>
      <c r="AN4" s="429"/>
      <c r="AO4" s="429"/>
      <c r="AP4" s="429"/>
      <c r="AQ4" s="429"/>
      <c r="AR4" s="429"/>
      <c r="AS4" s="431"/>
    </row>
    <row r="5" spans="1:45" ht="13.9" x14ac:dyDescent="0.25">
      <c r="A5" s="311" t="s">
        <v>0</v>
      </c>
      <c r="B5" s="312">
        <v>124019.24320398713</v>
      </c>
      <c r="C5" s="312">
        <v>125449.83994428554</v>
      </c>
      <c r="D5" s="312">
        <v>124344.16464522849</v>
      </c>
      <c r="E5" s="312">
        <v>126096.85154274036</v>
      </c>
      <c r="F5" s="312">
        <v>144444.17504254504</v>
      </c>
      <c r="G5" s="312">
        <v>126194.81006356604</v>
      </c>
      <c r="H5" s="312">
        <v>125355.67405902065</v>
      </c>
      <c r="I5" s="312">
        <v>139337.00219323434</v>
      </c>
      <c r="J5" s="312">
        <v>161264.78683087265</v>
      </c>
      <c r="K5" s="312">
        <v>149224.05091894462</v>
      </c>
      <c r="L5" s="312">
        <v>181299.56878838135</v>
      </c>
      <c r="M5" s="313">
        <v>179176.9564909132</v>
      </c>
      <c r="N5" s="358">
        <v>-0.88136844140103676</v>
      </c>
      <c r="O5" s="358">
        <v>1.4095449533257494</v>
      </c>
      <c r="P5" s="358">
        <v>14.550183668611183</v>
      </c>
      <c r="Q5" s="358">
        <v>-12.63419931859751</v>
      </c>
      <c r="R5" s="358">
        <v>-0.66495286464055425</v>
      </c>
      <c r="S5" s="358">
        <v>11.153326914927632</v>
      </c>
      <c r="T5" s="358">
        <v>15.737230091421495</v>
      </c>
      <c r="U5" s="358">
        <v>-7.4664383642262919</v>
      </c>
      <c r="V5" s="358">
        <v>21.494871417784722</v>
      </c>
      <c r="W5" s="360">
        <v>-1.1707762526152123</v>
      </c>
      <c r="X5" s="358">
        <v>7.3325226405749548</v>
      </c>
      <c r="Y5" s="358">
        <v>7.0498769965260877</v>
      </c>
      <c r="Z5" s="358">
        <v>7.2071006707739578</v>
      </c>
      <c r="AA5" s="358">
        <v>8.2370083251199233</v>
      </c>
      <c r="AB5" s="358">
        <v>7.0519281033417061</v>
      </c>
      <c r="AC5" s="358">
        <v>6.3677335945560216</v>
      </c>
      <c r="AD5" s="358">
        <v>6.6312559301552136</v>
      </c>
      <c r="AE5" s="358">
        <v>7.6659518413995178</v>
      </c>
      <c r="AF5" s="358">
        <v>7.0467435144039952</v>
      </c>
      <c r="AG5" s="358">
        <v>7.9997748036643044</v>
      </c>
      <c r="AH5" s="360">
        <v>8.6228222674440893</v>
      </c>
      <c r="AI5" s="358">
        <v>0.11521003562965086</v>
      </c>
      <c r="AJ5" s="358">
        <v>-6.4626540512614114E-2</v>
      </c>
      <c r="AK5" s="358">
        <v>9.9371185420205912E-2</v>
      </c>
      <c r="AL5" s="358">
        <v>1.0486463847793186</v>
      </c>
      <c r="AM5" s="358">
        <v>-1.040680049685121</v>
      </c>
      <c r="AN5" s="358">
        <v>-4.6891997935563111E-2</v>
      </c>
      <c r="AO5" s="358">
        <v>0.71021414487250489</v>
      </c>
      <c r="AP5" s="358">
        <v>1.0435760036795589</v>
      </c>
      <c r="AQ5" s="358">
        <v>-0.57237356926936578</v>
      </c>
      <c r="AR5" s="358">
        <v>1.5146884575622224</v>
      </c>
      <c r="AS5" s="442">
        <v>-9.3659463663996856E-2</v>
      </c>
    </row>
    <row r="6" spans="1:45" ht="13.9" x14ac:dyDescent="0.25">
      <c r="A6" s="311" t="s">
        <v>1</v>
      </c>
      <c r="B6" s="312">
        <v>31089.327456746018</v>
      </c>
      <c r="C6" s="312">
        <v>35802.020236650234</v>
      </c>
      <c r="D6" s="312">
        <v>29269.413848700846</v>
      </c>
      <c r="E6" s="312">
        <v>36020.570397765972</v>
      </c>
      <c r="F6" s="312">
        <v>33318.092026118902</v>
      </c>
      <c r="G6" s="312">
        <v>32223.394884986748</v>
      </c>
      <c r="H6" s="312">
        <v>51559.409193025684</v>
      </c>
      <c r="I6" s="312">
        <v>60369.199964008105</v>
      </c>
      <c r="J6" s="312">
        <v>58863.485239257985</v>
      </c>
      <c r="K6" s="312">
        <v>49803.48726494093</v>
      </c>
      <c r="L6" s="312">
        <v>46097.509940487369</v>
      </c>
      <c r="M6" s="313">
        <v>36212.984268640015</v>
      </c>
      <c r="N6" s="358">
        <v>-18.24647420667624</v>
      </c>
      <c r="O6" s="358">
        <v>23.065567981522065</v>
      </c>
      <c r="P6" s="358">
        <v>-7.5025973820078207</v>
      </c>
      <c r="Q6" s="358">
        <v>-3.2855937256971117</v>
      </c>
      <c r="R6" s="358">
        <v>60.006136464062649</v>
      </c>
      <c r="S6" s="358">
        <v>17.086679054061207</v>
      </c>
      <c r="T6" s="358">
        <v>-2.4941770400267416</v>
      </c>
      <c r="U6" s="358">
        <v>-15.391541865880967</v>
      </c>
      <c r="V6" s="358">
        <v>-7.4412004620053551</v>
      </c>
      <c r="W6" s="360">
        <v>-21.442645567208373</v>
      </c>
      <c r="X6" s="358">
        <v>2.0926222311654592</v>
      </c>
      <c r="Y6" s="358">
        <v>1.659472866961565</v>
      </c>
      <c r="Z6" s="358">
        <v>2.0587657336345733</v>
      </c>
      <c r="AA6" s="358">
        <v>1.8999824763817463</v>
      </c>
      <c r="AB6" s="358">
        <v>1.8006847021684413</v>
      </c>
      <c r="AC6" s="358">
        <v>2.619080344774106</v>
      </c>
      <c r="AD6" s="358">
        <v>2.8730603426136638</v>
      </c>
      <c r="AE6" s="358">
        <v>2.7981597962506752</v>
      </c>
      <c r="AF6" s="358">
        <v>2.3518487718146353</v>
      </c>
      <c r="AG6" s="358">
        <v>2.034035166206134</v>
      </c>
      <c r="AH6" s="360">
        <v>1.7427359702812426</v>
      </c>
      <c r="AI6" s="358">
        <v>0.37952659040108594</v>
      </c>
      <c r="AJ6" s="358">
        <v>-0.38182977565277809</v>
      </c>
      <c r="AK6" s="358">
        <v>0.38276684226393293</v>
      </c>
      <c r="AL6" s="358">
        <v>-0.15446090403334137</v>
      </c>
      <c r="AM6" s="358">
        <v>-6.242570503334334E-2</v>
      </c>
      <c r="AN6" s="358">
        <v>1.0805213196706953</v>
      </c>
      <c r="AO6" s="358">
        <v>0.44751385267955091</v>
      </c>
      <c r="AP6" s="358">
        <v>-7.1659211411583532E-2</v>
      </c>
      <c r="AQ6" s="358">
        <v>-0.43067993651417213</v>
      </c>
      <c r="AR6" s="358">
        <v>-0.17500578167393782</v>
      </c>
      <c r="AS6" s="442">
        <v>-0.43615095140195903</v>
      </c>
    </row>
    <row r="7" spans="1:45" ht="13.9" x14ac:dyDescent="0.25">
      <c r="A7" s="311" t="s">
        <v>113</v>
      </c>
      <c r="B7" s="312">
        <v>49362.839985280822</v>
      </c>
      <c r="C7" s="312">
        <v>70596.976201628015</v>
      </c>
      <c r="D7" s="312">
        <v>65859.565657536092</v>
      </c>
      <c r="E7" s="312">
        <v>66863.565221368641</v>
      </c>
      <c r="F7" s="312">
        <v>62749.810838400139</v>
      </c>
      <c r="G7" s="312">
        <v>75172.821547947358</v>
      </c>
      <c r="H7" s="312">
        <v>79541.867260333209</v>
      </c>
      <c r="I7" s="312">
        <v>82986.402553989989</v>
      </c>
      <c r="J7" s="312">
        <v>81392.265405956976</v>
      </c>
      <c r="K7" s="312">
        <v>76526.969003292033</v>
      </c>
      <c r="L7" s="312">
        <v>86862.102869775743</v>
      </c>
      <c r="M7" s="313">
        <v>74261.168102476979</v>
      </c>
      <c r="N7" s="358">
        <v>-6.7105006460357117</v>
      </c>
      <c r="O7" s="358">
        <v>1.5244551855280406</v>
      </c>
      <c r="P7" s="358">
        <v>-6.1524604159961882</v>
      </c>
      <c r="Q7" s="358">
        <v>19.797686309430091</v>
      </c>
      <c r="R7" s="358">
        <v>5.8120017613003228</v>
      </c>
      <c r="S7" s="358">
        <v>4.3304682330163757</v>
      </c>
      <c r="T7" s="358">
        <v>-1.9209618672117728</v>
      </c>
      <c r="U7" s="358">
        <v>-5.9775905958612867</v>
      </c>
      <c r="V7" s="358">
        <v>13.505217835086498</v>
      </c>
      <c r="W7" s="360">
        <v>-14.506826741450368</v>
      </c>
      <c r="X7" s="358">
        <v>4.1263817202514392</v>
      </c>
      <c r="Y7" s="358">
        <v>3.7340058397994156</v>
      </c>
      <c r="Z7" s="358">
        <v>3.8216056932549773</v>
      </c>
      <c r="AA7" s="358">
        <v>3.5783423881465741</v>
      </c>
      <c r="AB7" s="358">
        <v>4.200753839357068</v>
      </c>
      <c r="AC7" s="358">
        <v>4.0405145130396392</v>
      </c>
      <c r="AD7" s="358">
        <v>3.9494467757762233</v>
      </c>
      <c r="AE7" s="358">
        <v>3.8690975204577329</v>
      </c>
      <c r="AF7" s="358">
        <v>3.6138003169064326</v>
      </c>
      <c r="AG7" s="358">
        <v>3.8327573891916522</v>
      </c>
      <c r="AH7" s="360">
        <v>3.573790215333418</v>
      </c>
      <c r="AI7" s="358">
        <v>1.7100455503204388</v>
      </c>
      <c r="AJ7" s="358">
        <v>-0.27690087199537222</v>
      </c>
      <c r="AK7" s="358">
        <v>5.6923245652741788E-2</v>
      </c>
      <c r="AL7" s="358">
        <v>-0.23512277753296931</v>
      </c>
      <c r="AM7" s="358">
        <v>0.70842900108262785</v>
      </c>
      <c r="AN7" s="358">
        <v>0.24414788713132382</v>
      </c>
      <c r="AO7" s="358">
        <v>0.17497319743759776</v>
      </c>
      <c r="AP7" s="358">
        <v>-7.5867366528486496E-2</v>
      </c>
      <c r="AQ7" s="358">
        <v>-0.23127880952758365</v>
      </c>
      <c r="AR7" s="358">
        <v>0.48805160492325983</v>
      </c>
      <c r="AS7" s="442">
        <v>-0.55601147387017003</v>
      </c>
    </row>
    <row r="8" spans="1:45" ht="13.9" x14ac:dyDescent="0.25">
      <c r="A8" s="311" t="s">
        <v>114</v>
      </c>
      <c r="B8" s="312">
        <v>59107.329073460802</v>
      </c>
      <c r="C8" s="312">
        <v>100056.94928734092</v>
      </c>
      <c r="D8" s="312">
        <v>105982.85589409622</v>
      </c>
      <c r="E8" s="312">
        <v>105428.47159566023</v>
      </c>
      <c r="F8" s="312">
        <v>101165.14035436779</v>
      </c>
      <c r="G8" s="312">
        <v>83097.500046636007</v>
      </c>
      <c r="H8" s="312">
        <v>81630.538662286563</v>
      </c>
      <c r="I8" s="312">
        <v>85252.002422966441</v>
      </c>
      <c r="J8" s="312">
        <v>83129.168627507825</v>
      </c>
      <c r="K8" s="312">
        <v>48438.304402826208</v>
      </c>
      <c r="L8" s="312">
        <v>50183.722827171398</v>
      </c>
      <c r="M8" s="313">
        <v>43312.089176249145</v>
      </c>
      <c r="N8" s="358">
        <v>5.9225337659830615</v>
      </c>
      <c r="O8" s="358">
        <v>-0.52308865783912495</v>
      </c>
      <c r="P8" s="358">
        <v>-4.0438139496541226</v>
      </c>
      <c r="Q8" s="358">
        <v>-17.85955146648665</v>
      </c>
      <c r="R8" s="358">
        <v>-1.7653495995982524</v>
      </c>
      <c r="S8" s="358">
        <v>4.4364080159537025</v>
      </c>
      <c r="T8" s="358">
        <v>-2.4900691304897009</v>
      </c>
      <c r="U8" s="358">
        <v>-41.731277718086368</v>
      </c>
      <c r="V8" s="358">
        <v>3.6033846474678626</v>
      </c>
      <c r="W8" s="360">
        <v>-13.692953140578254</v>
      </c>
      <c r="X8" s="358">
        <v>5.8483123320214911</v>
      </c>
      <c r="Y8" s="358">
        <v>6.0088553405437155</v>
      </c>
      <c r="Z8" s="358">
        <v>6.0257936582834617</v>
      </c>
      <c r="AA8" s="358">
        <v>5.7689976287753444</v>
      </c>
      <c r="AB8" s="358">
        <v>4.6435950543539493</v>
      </c>
      <c r="AC8" s="358">
        <v>4.1466134443727736</v>
      </c>
      <c r="AD8" s="358">
        <v>4.057270055522646</v>
      </c>
      <c r="AE8" s="358">
        <v>3.9516636944579173</v>
      </c>
      <c r="AF8" s="358">
        <v>2.2873813255796591</v>
      </c>
      <c r="AG8" s="358">
        <v>2.214337762134857</v>
      </c>
      <c r="AH8" s="360">
        <v>2.0843776694991778</v>
      </c>
      <c r="AI8" s="358">
        <v>3.2977897061877184</v>
      </c>
      <c r="AJ8" s="358">
        <v>0.34636827260412378</v>
      </c>
      <c r="AK8" s="358">
        <v>-3.1431640752344274E-2</v>
      </c>
      <c r="AL8" s="358">
        <v>-0.24367188453104008</v>
      </c>
      <c r="AM8" s="358">
        <v>-1.0303171006115277</v>
      </c>
      <c r="AN8" s="358">
        <v>-8.1975686699001585E-2</v>
      </c>
      <c r="AO8" s="358">
        <v>0.18396069123676825</v>
      </c>
      <c r="AP8" s="358">
        <v>-0.10102882919317162</v>
      </c>
      <c r="AQ8" s="358">
        <v>-1.6490797508190256</v>
      </c>
      <c r="AR8" s="358">
        <v>8.2423147514984307E-2</v>
      </c>
      <c r="AS8" s="442">
        <v>-0.30320823214325515</v>
      </c>
    </row>
    <row r="9" spans="1:45" ht="13.9" x14ac:dyDescent="0.25">
      <c r="A9" s="311" t="s">
        <v>3</v>
      </c>
      <c r="B9" s="312">
        <v>69324.712706837687</v>
      </c>
      <c r="C9" s="312">
        <v>102354.11050854105</v>
      </c>
      <c r="D9" s="312">
        <v>118263.73448780704</v>
      </c>
      <c r="E9" s="312">
        <v>117859.49898416431</v>
      </c>
      <c r="F9" s="312">
        <v>107113.68361493754</v>
      </c>
      <c r="G9" s="312">
        <v>121164.0963200923</v>
      </c>
      <c r="H9" s="312">
        <v>139948.40959529596</v>
      </c>
      <c r="I9" s="312">
        <v>138388.68675264518</v>
      </c>
      <c r="J9" s="312">
        <v>119146.70282544501</v>
      </c>
      <c r="K9" s="312">
        <v>128101.87966274066</v>
      </c>
      <c r="L9" s="312">
        <v>67426.988921288357</v>
      </c>
      <c r="M9" s="313">
        <v>69530.71924608991</v>
      </c>
      <c r="N9" s="358">
        <v>15.543707917757146</v>
      </c>
      <c r="O9" s="358">
        <v>-0.34180850570417931</v>
      </c>
      <c r="P9" s="358">
        <v>-9.1174792544049268</v>
      </c>
      <c r="Q9" s="358">
        <v>13.11729018270394</v>
      </c>
      <c r="R9" s="358">
        <v>15.50320090332626</v>
      </c>
      <c r="S9" s="358">
        <v>-1.1144984406476652</v>
      </c>
      <c r="T9" s="358">
        <v>-13.904304158614593</v>
      </c>
      <c r="U9" s="358">
        <v>7.5160928711685386</v>
      </c>
      <c r="V9" s="358">
        <v>-47.364559287649563</v>
      </c>
      <c r="W9" s="360">
        <v>3.1200122657966602</v>
      </c>
      <c r="X9" s="358">
        <v>5.9825810299407669</v>
      </c>
      <c r="Y9" s="358">
        <v>6.7051379826922455</v>
      </c>
      <c r="Z9" s="358">
        <v>6.7362924909980135</v>
      </c>
      <c r="AA9" s="358">
        <v>6.108216571631413</v>
      </c>
      <c r="AB9" s="358">
        <v>6.7708053566170197</v>
      </c>
      <c r="AC9" s="358">
        <v>7.1090056032491553</v>
      </c>
      <c r="AD9" s="358">
        <v>6.5861241827365093</v>
      </c>
      <c r="AE9" s="358">
        <v>5.6638085962269393</v>
      </c>
      <c r="AF9" s="358">
        <v>6.0493002578163964</v>
      </c>
      <c r="AG9" s="358">
        <v>2.9751903474689487</v>
      </c>
      <c r="AH9" s="360">
        <v>3.3461391795489783</v>
      </c>
      <c r="AI9" s="358">
        <v>2.6599516064648667</v>
      </c>
      <c r="AJ9" s="358">
        <v>0.92991492123713981</v>
      </c>
      <c r="AK9" s="358">
        <v>-2.2918731944043778E-2</v>
      </c>
      <c r="AL9" s="358">
        <v>-0.61418007038278077</v>
      </c>
      <c r="AM9" s="358">
        <v>0.80123249268890218</v>
      </c>
      <c r="AN9" s="358">
        <v>1.0496915572095133</v>
      </c>
      <c r="AO9" s="358">
        <v>-7.9229756593766881E-2</v>
      </c>
      <c r="AP9" s="358">
        <v>-0.91575473863175394</v>
      </c>
      <c r="AQ9" s="358">
        <v>0.42569711413764416</v>
      </c>
      <c r="AR9" s="358">
        <v>-2.865224407101385</v>
      </c>
      <c r="AS9" s="442">
        <v>9.2826303771829488E-2</v>
      </c>
    </row>
    <row r="10" spans="1:45" ht="13.9" x14ac:dyDescent="0.25">
      <c r="A10" s="311" t="s">
        <v>2</v>
      </c>
      <c r="B10" s="312">
        <v>25851.023313330537</v>
      </c>
      <c r="C10" s="312">
        <v>35011.892688424123</v>
      </c>
      <c r="D10" s="312">
        <v>42630.351139833714</v>
      </c>
      <c r="E10" s="312">
        <v>49184.917450373687</v>
      </c>
      <c r="F10" s="312">
        <v>42220.055001920467</v>
      </c>
      <c r="G10" s="312">
        <v>52441.193636622702</v>
      </c>
      <c r="H10" s="312">
        <v>55908.438516740753</v>
      </c>
      <c r="I10" s="312">
        <v>55014.576653482385</v>
      </c>
      <c r="J10" s="312">
        <v>59426.699110076384</v>
      </c>
      <c r="K10" s="312">
        <v>60660.223341104655</v>
      </c>
      <c r="L10" s="312">
        <v>149143.039587823</v>
      </c>
      <c r="M10" s="313">
        <v>131521.08413099337</v>
      </c>
      <c r="N10" s="358">
        <v>21.759630418176329</v>
      </c>
      <c r="O10" s="358">
        <v>15.375351446297131</v>
      </c>
      <c r="P10" s="358">
        <v>-14.160565493437261</v>
      </c>
      <c r="Q10" s="358">
        <v>24.209202556077457</v>
      </c>
      <c r="R10" s="358">
        <v>6.6116818471818135</v>
      </c>
      <c r="S10" s="358">
        <v>-1.5987959724375429</v>
      </c>
      <c r="T10" s="358">
        <v>8.0199153115081145</v>
      </c>
      <c r="U10" s="358">
        <v>2.0757071308022716</v>
      </c>
      <c r="V10" s="358">
        <v>145.86628827454467</v>
      </c>
      <c r="W10" s="360">
        <v>-11.815472921519032</v>
      </c>
      <c r="X10" s="358">
        <v>2.0464394051141626</v>
      </c>
      <c r="Y10" s="358">
        <v>2.4169910402472277</v>
      </c>
      <c r="Z10" s="358">
        <v>2.8111776559972173</v>
      </c>
      <c r="AA10" s="358">
        <v>2.4076217987704083</v>
      </c>
      <c r="AB10" s="358">
        <v>2.9304812693375015</v>
      </c>
      <c r="AC10" s="358">
        <v>2.8399994243148607</v>
      </c>
      <c r="AD10" s="358">
        <v>2.6182258261337683</v>
      </c>
      <c r="AE10" s="358">
        <v>2.8249329715665619</v>
      </c>
      <c r="AF10" s="358">
        <v>2.8645317747298846</v>
      </c>
      <c r="AG10" s="358">
        <v>6.5808801323141113</v>
      </c>
      <c r="AH10" s="360">
        <v>6.3294016992672324</v>
      </c>
      <c r="AI10" s="358">
        <v>0.73775093803370295</v>
      </c>
      <c r="AJ10" s="358">
        <v>0.44529765128476811</v>
      </c>
      <c r="AK10" s="358">
        <v>0.37162086686352441</v>
      </c>
      <c r="AL10" s="358">
        <v>-0.39807865311436047</v>
      </c>
      <c r="AM10" s="358">
        <v>0.58286603804860349</v>
      </c>
      <c r="AN10" s="358">
        <v>0.19375409811985095</v>
      </c>
      <c r="AO10" s="358">
        <v>-4.5405796413195212E-2</v>
      </c>
      <c r="AP10" s="358">
        <v>0.20997949391996176</v>
      </c>
      <c r="AQ10" s="358">
        <v>5.8637335131191841E-2</v>
      </c>
      <c r="AR10" s="358">
        <v>4.178386176243424</v>
      </c>
      <c r="AS10" s="442">
        <v>-0.77756211003119935</v>
      </c>
    </row>
    <row r="11" spans="1:45" ht="13.9" x14ac:dyDescent="0.25">
      <c r="A11" s="311" t="s">
        <v>4</v>
      </c>
      <c r="B11" s="312">
        <v>369910.08095393982</v>
      </c>
      <c r="C11" s="312">
        <v>509913.35466547392</v>
      </c>
      <c r="D11" s="312">
        <v>533734.51889562933</v>
      </c>
      <c r="E11" s="312">
        <v>532148.60724964307</v>
      </c>
      <c r="F11" s="312">
        <v>539499.5143347967</v>
      </c>
      <c r="G11" s="312">
        <v>550031.14911874011</v>
      </c>
      <c r="H11" s="312">
        <v>567680.85251720389</v>
      </c>
      <c r="I11" s="312">
        <v>630496.15984985186</v>
      </c>
      <c r="J11" s="312">
        <v>640394.46311301435</v>
      </c>
      <c r="K11" s="312">
        <v>686764.46788945422</v>
      </c>
      <c r="L11" s="312">
        <v>741345.0496406795</v>
      </c>
      <c r="M11" s="313">
        <v>661512.24552962009</v>
      </c>
      <c r="N11" s="358">
        <v>4.6716101887120089</v>
      </c>
      <c r="O11" s="358">
        <v>-0.29713492192105662</v>
      </c>
      <c r="P11" s="358">
        <v>1.3813635862256746</v>
      </c>
      <c r="Q11" s="358">
        <v>1.9521120045731521</v>
      </c>
      <c r="R11" s="358">
        <v>3.2088552487876711</v>
      </c>
      <c r="S11" s="358">
        <v>11.065250316989392</v>
      </c>
      <c r="T11" s="358">
        <v>1.5699228470352153</v>
      </c>
      <c r="U11" s="358">
        <v>7.2408503582356332</v>
      </c>
      <c r="V11" s="358">
        <v>7.9474964566761628</v>
      </c>
      <c r="W11" s="360">
        <v>-10.768643312551063</v>
      </c>
      <c r="X11" s="358">
        <v>29.804352237329656</v>
      </c>
      <c r="Y11" s="358">
        <v>30.260870847859326</v>
      </c>
      <c r="Z11" s="358">
        <v>30.415101862875439</v>
      </c>
      <c r="AA11" s="358">
        <v>30.765255779023054</v>
      </c>
      <c r="AB11" s="358">
        <v>30.736447213874978</v>
      </c>
      <c r="AC11" s="358">
        <v>28.836671835516935</v>
      </c>
      <c r="AD11" s="358">
        <v>30.006253422520039</v>
      </c>
      <c r="AE11" s="358">
        <v>30.442064942992513</v>
      </c>
      <c r="AF11" s="358">
        <v>32.4307846504704</v>
      </c>
      <c r="AG11" s="358">
        <v>32.711569523141833</v>
      </c>
      <c r="AH11" s="360">
        <v>31.835022944086163</v>
      </c>
      <c r="AI11" s="358">
        <v>11.274862928325335</v>
      </c>
      <c r="AJ11" s="358">
        <v>1.3923431557987036</v>
      </c>
      <c r="AK11" s="358">
        <v>-8.9915614966418644E-2</v>
      </c>
      <c r="AL11" s="358">
        <v>0.42014314184720664</v>
      </c>
      <c r="AM11" s="358">
        <v>0.60057225129994418</v>
      </c>
      <c r="AN11" s="358">
        <v>0.98628809971327625</v>
      </c>
      <c r="AO11" s="358">
        <v>3.1908499216887272</v>
      </c>
      <c r="AP11" s="358">
        <v>0.47107502801942824</v>
      </c>
      <c r="AQ11" s="358">
        <v>2.2042643684789978</v>
      </c>
      <c r="AR11" s="358">
        <v>2.5774354609684123</v>
      </c>
      <c r="AS11" s="442">
        <v>-3.5225922438843051</v>
      </c>
    </row>
    <row r="12" spans="1:45" ht="13.9" x14ac:dyDescent="0.25">
      <c r="A12" s="311" t="s">
        <v>115</v>
      </c>
      <c r="B12" s="312">
        <v>25350.236628005885</v>
      </c>
      <c r="C12" s="312">
        <v>30898.224198899548</v>
      </c>
      <c r="D12" s="312">
        <v>31945.312096719128</v>
      </c>
      <c r="E12" s="312">
        <v>34050.825342611912</v>
      </c>
      <c r="F12" s="312">
        <v>32829.766745290661</v>
      </c>
      <c r="G12" s="312">
        <v>28370.141472310923</v>
      </c>
      <c r="H12" s="312">
        <v>40105.429768516886</v>
      </c>
      <c r="I12" s="312">
        <v>41936.568355754353</v>
      </c>
      <c r="J12" s="312">
        <v>45915.752849868397</v>
      </c>
      <c r="K12" s="312">
        <v>43522.282158429764</v>
      </c>
      <c r="L12" s="312">
        <v>85180.666703463881</v>
      </c>
      <c r="M12" s="313">
        <v>65342.629107973407</v>
      </c>
      <c r="N12" s="358">
        <v>3.3888287271113455</v>
      </c>
      <c r="O12" s="358">
        <v>6.5909928803263398</v>
      </c>
      <c r="P12" s="358">
        <v>-3.5859882544262263</v>
      </c>
      <c r="Q12" s="358">
        <v>-13.584090644261011</v>
      </c>
      <c r="R12" s="358">
        <v>41.364926952019374</v>
      </c>
      <c r="S12" s="358">
        <v>4.5658121551284978</v>
      </c>
      <c r="T12" s="358">
        <v>9.488579180723633</v>
      </c>
      <c r="U12" s="358">
        <v>-5.2127440864676942</v>
      </c>
      <c r="V12" s="358">
        <v>95.717371606087454</v>
      </c>
      <c r="W12" s="360">
        <v>-23.289366429300046</v>
      </c>
      <c r="X12" s="358">
        <v>1.8059961542606351</v>
      </c>
      <c r="Y12" s="358">
        <v>1.8111868903543986</v>
      </c>
      <c r="Z12" s="358">
        <v>1.9461844063883273</v>
      </c>
      <c r="AA12" s="358">
        <v>1.8721354593430599</v>
      </c>
      <c r="AB12" s="358">
        <v>1.5853599513608714</v>
      </c>
      <c r="AC12" s="358">
        <v>2.0372487673821</v>
      </c>
      <c r="AD12" s="358">
        <v>1.995823889003969</v>
      </c>
      <c r="AE12" s="358">
        <v>2.18267085472195</v>
      </c>
      <c r="AF12" s="358">
        <v>2.0552341103416598</v>
      </c>
      <c r="AG12" s="358">
        <v>3.758564655214816</v>
      </c>
      <c r="AH12" s="360">
        <v>3.1445889489374581</v>
      </c>
      <c r="AI12" s="358">
        <v>0.44679526222196697</v>
      </c>
      <c r="AJ12" s="358">
        <v>6.1202116486110666E-2</v>
      </c>
      <c r="AK12" s="358">
        <v>0.11937519899266227</v>
      </c>
      <c r="AL12" s="358">
        <v>-6.9789944222560144E-2</v>
      </c>
      <c r="AM12" s="358">
        <v>-0.2543125777805133</v>
      </c>
      <c r="AN12" s="358">
        <v>0.65578298580699412</v>
      </c>
      <c r="AO12" s="358">
        <v>9.3016951851337418E-2</v>
      </c>
      <c r="AP12" s="358">
        <v>0.18937533001593945</v>
      </c>
      <c r="AQ12" s="358">
        <v>-0.11377704590657216</v>
      </c>
      <c r="AR12" s="358">
        <v>1.9672160707707917</v>
      </c>
      <c r="AS12" s="442">
        <v>-0.87534589503513627</v>
      </c>
    </row>
    <row r="13" spans="1:45" ht="13.9" x14ac:dyDescent="0.25">
      <c r="A13" s="311" t="s">
        <v>116</v>
      </c>
      <c r="B13" s="312">
        <v>51297.03995625602</v>
      </c>
      <c r="C13" s="312">
        <v>66007.643480872939</v>
      </c>
      <c r="D13" s="312">
        <v>59296.220687817346</v>
      </c>
      <c r="E13" s="312">
        <v>64746.060061161654</v>
      </c>
      <c r="F13" s="312">
        <v>63672.171286881588</v>
      </c>
      <c r="G13" s="312">
        <v>81031.782326855726</v>
      </c>
      <c r="H13" s="312">
        <v>98834.167434345407</v>
      </c>
      <c r="I13" s="312">
        <v>95948.44154688649</v>
      </c>
      <c r="J13" s="312">
        <v>86802.216856865605</v>
      </c>
      <c r="K13" s="312">
        <v>77134.801404810773</v>
      </c>
      <c r="L13" s="312">
        <v>57494.211713108976</v>
      </c>
      <c r="M13" s="313">
        <v>28632.48878876993</v>
      </c>
      <c r="N13" s="358">
        <v>-10.167644895549657</v>
      </c>
      <c r="O13" s="358">
        <v>9.1908713744786752</v>
      </c>
      <c r="P13" s="358">
        <v>-1.6586164057946178</v>
      </c>
      <c r="Q13" s="358">
        <v>27.264047525187436</v>
      </c>
      <c r="R13" s="358">
        <v>21.96963289747309</v>
      </c>
      <c r="S13" s="358">
        <v>-2.9197654640798874</v>
      </c>
      <c r="T13" s="358">
        <v>-9.5324369448475608</v>
      </c>
      <c r="U13" s="358">
        <v>-11.137290961123867</v>
      </c>
      <c r="V13" s="358">
        <v>-25.462682646482889</v>
      </c>
      <c r="W13" s="360">
        <v>-50.19935409908129</v>
      </c>
      <c r="X13" s="358">
        <v>3.8581359728275033</v>
      </c>
      <c r="Y13" s="358">
        <v>3.3618872538223208</v>
      </c>
      <c r="Z13" s="358">
        <v>3.7005790960498728</v>
      </c>
      <c r="AA13" s="358">
        <v>3.6309404987361167</v>
      </c>
      <c r="AB13" s="358">
        <v>4.5281600944348233</v>
      </c>
      <c r="AC13" s="358">
        <v>5.0205118594419762</v>
      </c>
      <c r="AD13" s="358">
        <v>4.5663295605755199</v>
      </c>
      <c r="AE13" s="358">
        <v>4.1262672851780957</v>
      </c>
      <c r="AF13" s="358">
        <v>3.6425037263559812</v>
      </c>
      <c r="AG13" s="358">
        <v>2.5369103153021171</v>
      </c>
      <c r="AH13" s="360">
        <v>1.3779275345190358</v>
      </c>
      <c r="AI13" s="358">
        <v>1.1846868572140468</v>
      </c>
      <c r="AJ13" s="358">
        <v>-0.39228156530456076</v>
      </c>
      <c r="AK13" s="358">
        <v>0.30898673325380305</v>
      </c>
      <c r="AL13" s="358">
        <v>-6.1378411996489426E-2</v>
      </c>
      <c r="AM13" s="358">
        <v>0.98994134318669214</v>
      </c>
      <c r="AN13" s="358">
        <v>0.99482014975720134</v>
      </c>
      <c r="AO13" s="358">
        <v>-0.14658717139202226</v>
      </c>
      <c r="AP13" s="358">
        <v>-0.43528248605579661</v>
      </c>
      <c r="AQ13" s="358">
        <v>-0.45955439338395132</v>
      </c>
      <c r="AR13" s="358">
        <v>-0.92747916422833732</v>
      </c>
      <c r="AS13" s="442">
        <v>-1.2735125923546293</v>
      </c>
    </row>
    <row r="14" spans="1:45" ht="13.9" x14ac:dyDescent="0.25">
      <c r="A14" s="311" t="s">
        <v>42</v>
      </c>
      <c r="B14" s="312">
        <v>91513.22985253064</v>
      </c>
      <c r="C14" s="312">
        <v>140134.40407739102</v>
      </c>
      <c r="D14" s="312">
        <v>124964.51539480353</v>
      </c>
      <c r="E14" s="312">
        <v>99052.999250628243</v>
      </c>
      <c r="F14" s="312">
        <v>109884.79604248515</v>
      </c>
      <c r="G14" s="312">
        <v>110709.46897129825</v>
      </c>
      <c r="H14" s="312">
        <v>141403.77462481626</v>
      </c>
      <c r="I14" s="312">
        <v>157769.38593370034</v>
      </c>
      <c r="J14" s="312">
        <v>153625.36731017707</v>
      </c>
      <c r="K14" s="312">
        <v>146920.45117584174</v>
      </c>
      <c r="L14" s="312">
        <v>155471.07142680831</v>
      </c>
      <c r="M14" s="313">
        <v>141675.29790369677</v>
      </c>
      <c r="N14" s="358">
        <v>-10.825242225463583</v>
      </c>
      <c r="O14" s="358">
        <v>-20.735099129790868</v>
      </c>
      <c r="P14" s="358">
        <v>10.93535468264804</v>
      </c>
      <c r="Q14" s="358">
        <v>0.7504886558593995</v>
      </c>
      <c r="R14" s="358">
        <v>27.725095187183669</v>
      </c>
      <c r="S14" s="358">
        <v>11.573673582835113</v>
      </c>
      <c r="T14" s="358">
        <v>-2.626630381425656</v>
      </c>
      <c r="U14" s="358">
        <v>-4.3644589768809396</v>
      </c>
      <c r="V14" s="358">
        <v>5.8198978988519059</v>
      </c>
      <c r="W14" s="360">
        <v>-8.8735308739453984</v>
      </c>
      <c r="X14" s="358">
        <v>8.1908330140341103</v>
      </c>
      <c r="Y14" s="358">
        <v>7.0850487031492699</v>
      </c>
      <c r="Z14" s="358">
        <v>5.6614017606887259</v>
      </c>
      <c r="AA14" s="358">
        <v>6.2662407780684664</v>
      </c>
      <c r="AB14" s="358">
        <v>6.186587349760881</v>
      </c>
      <c r="AC14" s="358">
        <v>7.1829342615279579</v>
      </c>
      <c r="AD14" s="358">
        <v>7.5084805873668836</v>
      </c>
      <c r="AE14" s="358">
        <v>7.302801129500347</v>
      </c>
      <c r="AF14" s="358">
        <v>6.9379616092785925</v>
      </c>
      <c r="AG14" s="358">
        <v>6.8601021404005662</v>
      </c>
      <c r="AH14" s="360">
        <v>6.8180693401426629</v>
      </c>
      <c r="AI14" s="358">
        <v>3.9156018303475051</v>
      </c>
      <c r="AJ14" s="358">
        <v>-0.886677514052432</v>
      </c>
      <c r="AK14" s="358">
        <v>-1.4690918719919639</v>
      </c>
      <c r="AL14" s="358">
        <v>0.61909436254099326</v>
      </c>
      <c r="AM14" s="358">
        <v>4.7027426188240365E-2</v>
      </c>
      <c r="AN14" s="358">
        <v>1.7152372315594677</v>
      </c>
      <c r="AO14" s="358">
        <v>0.83132936509887467</v>
      </c>
      <c r="AP14" s="358">
        <v>-0.19722003229122614</v>
      </c>
      <c r="AQ14" s="358">
        <v>-0.31872775946024023</v>
      </c>
      <c r="AR14" s="358">
        <v>0.40378228192155763</v>
      </c>
      <c r="AS14" s="442">
        <v>-0.60873328141263328</v>
      </c>
    </row>
    <row r="15" spans="1:45" ht="13.9" x14ac:dyDescent="0.25">
      <c r="A15" s="311" t="s">
        <v>117</v>
      </c>
      <c r="B15" s="312">
        <v>80246.633406671579</v>
      </c>
      <c r="C15" s="312">
        <v>120771.63331275001</v>
      </c>
      <c r="D15" s="312">
        <v>133805.60585700002</v>
      </c>
      <c r="E15" s="312">
        <v>145604.36941050002</v>
      </c>
      <c r="F15" s="312">
        <v>144968.71470900002</v>
      </c>
      <c r="G15" s="312">
        <v>151866.40793624998</v>
      </c>
      <c r="H15" s="312">
        <v>164621.05161045</v>
      </c>
      <c r="I15" s="312">
        <v>175554.94804984995</v>
      </c>
      <c r="J15" s="312">
        <v>177448.66289020001</v>
      </c>
      <c r="K15" s="312">
        <v>177047.27870685002</v>
      </c>
      <c r="L15" s="312">
        <v>197229.34559171155</v>
      </c>
      <c r="M15" s="313">
        <v>200242.12406695003</v>
      </c>
      <c r="N15" s="358">
        <v>10.79224664495284</v>
      </c>
      <c r="O15" s="358">
        <v>8.8178394903047064</v>
      </c>
      <c r="P15" s="358">
        <v>-0.43656293013289371</v>
      </c>
      <c r="Q15" s="358">
        <v>4.7580564131343124</v>
      </c>
      <c r="R15" s="358">
        <v>8.398594427514297</v>
      </c>
      <c r="S15" s="358">
        <v>6.6418579716483066</v>
      </c>
      <c r="T15" s="358">
        <v>1.0787020596037706</v>
      </c>
      <c r="U15" s="358">
        <v>-0.22619735579431222</v>
      </c>
      <c r="V15" s="358">
        <v>11.399252805392422</v>
      </c>
      <c r="W15" s="360">
        <v>1.5275508146111747</v>
      </c>
      <c r="X15" s="358">
        <v>7.0590822275919116</v>
      </c>
      <c r="Y15" s="358">
        <v>7.5863074510083077</v>
      </c>
      <c r="Z15" s="358">
        <v>8.3220582877943308</v>
      </c>
      <c r="AA15" s="358">
        <v>8.2669204873664999</v>
      </c>
      <c r="AB15" s="358">
        <v>8.4864899716537039</v>
      </c>
      <c r="AC15" s="358">
        <v>8.3623099519009738</v>
      </c>
      <c r="AD15" s="358">
        <v>8.3549220379321785</v>
      </c>
      <c r="AE15" s="358">
        <v>8.4352754917516322</v>
      </c>
      <c r="AF15" s="358">
        <v>8.3606278966923764</v>
      </c>
      <c r="AG15" s="358">
        <v>8.7026701715403476</v>
      </c>
      <c r="AH15" s="360">
        <v>9.6365753727509276</v>
      </c>
      <c r="AI15" s="358">
        <v>3.2635938217621034</v>
      </c>
      <c r="AJ15" s="358">
        <v>0.76183356487175002</v>
      </c>
      <c r="AK15" s="358">
        <v>0.6689484142709381</v>
      </c>
      <c r="AL15" s="358">
        <v>-3.6331021508561934E-2</v>
      </c>
      <c r="AM15" s="358">
        <v>0.39334474041785572</v>
      </c>
      <c r="AN15" s="358">
        <v>0.71274587385086774</v>
      </c>
      <c r="AO15" s="358">
        <v>0.5554127501542746</v>
      </c>
      <c r="AP15" s="358">
        <v>9.0124716101463775E-2</v>
      </c>
      <c r="AQ15" s="358">
        <v>-1.9080370116307602E-2</v>
      </c>
      <c r="AR15" s="358">
        <v>0.95304911006212667</v>
      </c>
      <c r="AS15" s="442">
        <v>0.13293770909828814</v>
      </c>
    </row>
    <row r="16" spans="1:45" ht="13.9" x14ac:dyDescent="0.25">
      <c r="A16" s="311" t="s">
        <v>118</v>
      </c>
      <c r="B16" s="312">
        <v>94439.3376627135</v>
      </c>
      <c r="C16" s="312">
        <v>131670.75396452102</v>
      </c>
      <c r="D16" s="312">
        <v>141638.85846174206</v>
      </c>
      <c r="E16" s="312">
        <v>137622.68111393729</v>
      </c>
      <c r="F16" s="312">
        <v>124623.8545887683</v>
      </c>
      <c r="G16" s="312">
        <v>130960.70588913056</v>
      </c>
      <c r="H16" s="312">
        <v>146083.7911262025</v>
      </c>
      <c r="I16" s="312">
        <v>156673.82094007588</v>
      </c>
      <c r="J16" s="312">
        <v>163685.54878811527</v>
      </c>
      <c r="K16" s="312">
        <v>188608.52544629393</v>
      </c>
      <c r="L16" s="312">
        <v>71701.877496542351</v>
      </c>
      <c r="M16" s="313">
        <v>51943.98869975494</v>
      </c>
      <c r="N16" s="358">
        <v>7.5704772677970453</v>
      </c>
      <c r="O16" s="358">
        <v>-2.8355053065395737</v>
      </c>
      <c r="P16" s="358">
        <v>-9.445264704883428</v>
      </c>
      <c r="Q16" s="358">
        <v>5.0847819795596223</v>
      </c>
      <c r="R16" s="358">
        <v>11.547803697602959</v>
      </c>
      <c r="S16" s="358">
        <v>7.2492846278370564</v>
      </c>
      <c r="T16" s="358">
        <v>4.4753665966448892</v>
      </c>
      <c r="U16" s="358">
        <v>15.226131349225284</v>
      </c>
      <c r="V16" s="358">
        <v>-61.983755863167815</v>
      </c>
      <c r="W16" s="360">
        <v>-27.555608704584046</v>
      </c>
      <c r="X16" s="358">
        <v>7.6961340482794629</v>
      </c>
      <c r="Y16" s="358">
        <v>8.0304253354599773</v>
      </c>
      <c r="Z16" s="358">
        <v>7.8658626701220857</v>
      </c>
      <c r="AA16" s="358">
        <v>7.1067436776447561</v>
      </c>
      <c r="AB16" s="358">
        <v>7.3182524846135539</v>
      </c>
      <c r="AC16" s="358">
        <v>7.4206666060959634</v>
      </c>
      <c r="AD16" s="358">
        <v>7.4563410139119632</v>
      </c>
      <c r="AE16" s="358">
        <v>7.781026216583335</v>
      </c>
      <c r="AF16" s="358">
        <v>8.9065797052507243</v>
      </c>
      <c r="AG16" s="358">
        <v>3.1638181866929154</v>
      </c>
      <c r="AH16" s="360">
        <v>2.4997845213585044</v>
      </c>
      <c r="AI16" s="358">
        <v>2.9983521406450788</v>
      </c>
      <c r="AJ16" s="358">
        <v>0.58263407862418493</v>
      </c>
      <c r="AK16" s="358">
        <v>-0.22770313652466587</v>
      </c>
      <c r="AL16" s="358">
        <v>-0.74295155051564243</v>
      </c>
      <c r="AM16" s="358">
        <v>0.36136242185437256</v>
      </c>
      <c r="AN16" s="358">
        <v>0.84509743101812329</v>
      </c>
      <c r="AO16" s="358">
        <v>0.53794524355875184</v>
      </c>
      <c r="AP16" s="358">
        <v>0.3336985950685491</v>
      </c>
      <c r="AQ16" s="358">
        <v>1.1847492720546333</v>
      </c>
      <c r="AR16" s="358">
        <v>-5.5206326202610603</v>
      </c>
      <c r="AS16" s="442">
        <v>-0.87180935964956596</v>
      </c>
    </row>
    <row r="17" spans="1:45" ht="13.9" x14ac:dyDescent="0.25">
      <c r="A17" s="311" t="s">
        <v>6</v>
      </c>
      <c r="B17" s="312">
        <v>52954.36998751339</v>
      </c>
      <c r="C17" s="312">
        <v>71376.379987736233</v>
      </c>
      <c r="D17" s="312">
        <v>65834.130503527354</v>
      </c>
      <c r="E17" s="312">
        <v>55396.947537017128</v>
      </c>
      <c r="F17" s="312">
        <v>48762.371905221291</v>
      </c>
      <c r="G17" s="312">
        <v>59856.26435238056</v>
      </c>
      <c r="H17" s="312">
        <v>81033.998717058232</v>
      </c>
      <c r="I17" s="312">
        <v>80708.319554737012</v>
      </c>
      <c r="J17" s="312">
        <v>81719.60235122696</v>
      </c>
      <c r="K17" s="312">
        <v>88731.090956357279</v>
      </c>
      <c r="L17" s="312">
        <v>131885.42763099461</v>
      </c>
      <c r="M17" s="313">
        <v>132539.66408680473</v>
      </c>
      <c r="N17" s="358">
        <v>-7.7648228800075572</v>
      </c>
      <c r="O17" s="358">
        <v>-15.85375683810544</v>
      </c>
      <c r="P17" s="358">
        <v>-11.976428172982835</v>
      </c>
      <c r="Q17" s="358">
        <v>22.750928664262489</v>
      </c>
      <c r="R17" s="358">
        <v>35.380982414809523</v>
      </c>
      <c r="S17" s="358">
        <v>-0.40190434567887223</v>
      </c>
      <c r="T17" s="358">
        <v>1.253009357733049</v>
      </c>
      <c r="U17" s="358">
        <v>8.5799348055993505</v>
      </c>
      <c r="V17" s="358">
        <v>48.634966852670573</v>
      </c>
      <c r="W17" s="360">
        <v>0.49606424876644439</v>
      </c>
      <c r="X17" s="358">
        <v>4.1719377441596919</v>
      </c>
      <c r="Y17" s="358">
        <v>3.7325637559858253</v>
      </c>
      <c r="Z17" s="358">
        <v>3.1662279657913599</v>
      </c>
      <c r="AA17" s="358">
        <v>2.7807010093525517</v>
      </c>
      <c r="AB17" s="358">
        <v>3.3448449467532324</v>
      </c>
      <c r="AC17" s="358">
        <v>4.1163108076693353</v>
      </c>
      <c r="AD17" s="358">
        <v>3.8410294052257066</v>
      </c>
      <c r="AE17" s="358">
        <v>3.8846579494122713</v>
      </c>
      <c r="AF17" s="358">
        <v>4.1901103466379732</v>
      </c>
      <c r="AG17" s="358">
        <v>5.8193945412215253</v>
      </c>
      <c r="AH17" s="360">
        <v>6.3784204687348769</v>
      </c>
      <c r="AI17" s="358">
        <v>1.4835770058113964</v>
      </c>
      <c r="AJ17" s="358">
        <v>-0.32394357649818295</v>
      </c>
      <c r="AK17" s="358">
        <v>-0.59175158170124798</v>
      </c>
      <c r="AL17" s="358">
        <v>-0.37920101811589757</v>
      </c>
      <c r="AM17" s="358">
        <v>0.63263530300422599</v>
      </c>
      <c r="AN17" s="358">
        <v>1.1834390024134065</v>
      </c>
      <c r="AO17" s="358">
        <v>-1.6543632017672182E-2</v>
      </c>
      <c r="AP17" s="358">
        <v>4.8128457880756217E-2</v>
      </c>
      <c r="AQ17" s="358">
        <v>0.33330111948010599</v>
      </c>
      <c r="AR17" s="358">
        <v>2.0378587781776982</v>
      </c>
      <c r="AS17" s="442">
        <v>2.8867935813666239E-2</v>
      </c>
    </row>
    <row r="18" spans="1:45" ht="13.9" x14ac:dyDescent="0.25">
      <c r="A18" s="311" t="s">
        <v>119</v>
      </c>
      <c r="B18" s="312">
        <v>78952.699839567518</v>
      </c>
      <c r="C18" s="312">
        <v>106460.19350258453</v>
      </c>
      <c r="D18" s="312">
        <v>108337.64224914067</v>
      </c>
      <c r="E18" s="312">
        <v>112533.76334520112</v>
      </c>
      <c r="F18" s="312">
        <v>115813.64032346191</v>
      </c>
      <c r="G18" s="312">
        <v>118213.26902383316</v>
      </c>
      <c r="H18" s="312">
        <v>125525.03967062497</v>
      </c>
      <c r="I18" s="312">
        <v>126349.89667740473</v>
      </c>
      <c r="J18" s="312">
        <v>126019.79551612328</v>
      </c>
      <c r="K18" s="312">
        <v>129491.90600905304</v>
      </c>
      <c r="L18" s="312">
        <v>185183.62824615001</v>
      </c>
      <c r="M18" s="313">
        <v>203796.00259809999</v>
      </c>
      <c r="N18" s="358">
        <v>1.7635218242493238</v>
      </c>
      <c r="O18" s="358">
        <v>3.8731884956576579</v>
      </c>
      <c r="P18" s="358">
        <v>2.9145714857146174</v>
      </c>
      <c r="Q18" s="358">
        <v>2.0719741592347845</v>
      </c>
      <c r="R18" s="358">
        <v>6.1852368242330584</v>
      </c>
      <c r="S18" s="358">
        <v>0.65712546990160092</v>
      </c>
      <c r="T18" s="358">
        <v>-0.2612595419244883</v>
      </c>
      <c r="U18" s="358">
        <v>2.755210384772866</v>
      </c>
      <c r="V18" s="358">
        <v>43.007878989134241</v>
      </c>
      <c r="W18" s="360">
        <v>10.05076665158002</v>
      </c>
      <c r="X18" s="358">
        <v>6.222580909823237</v>
      </c>
      <c r="Y18" s="358">
        <v>6.1423634484917331</v>
      </c>
      <c r="Z18" s="358">
        <v>6.4318985872142509</v>
      </c>
      <c r="AA18" s="358">
        <v>6.6043363758062137</v>
      </c>
      <c r="AB18" s="358">
        <v>6.6059093365024371</v>
      </c>
      <c r="AC18" s="358">
        <v>6.3763369154896052</v>
      </c>
      <c r="AD18" s="358">
        <v>6.0131801921113945</v>
      </c>
      <c r="AE18" s="358">
        <v>5.9905308683586256</v>
      </c>
      <c r="AF18" s="358">
        <v>6.1149408772769158</v>
      </c>
      <c r="AG18" s="358">
        <v>8.1711574561098796</v>
      </c>
      <c r="AH18" s="360">
        <v>9.8076044131718998</v>
      </c>
      <c r="AI18" s="358">
        <v>2.2152569174298073</v>
      </c>
      <c r="AJ18" s="358">
        <v>0.10973657237630498</v>
      </c>
      <c r="AK18" s="358">
        <v>0.23790531444846194</v>
      </c>
      <c r="AL18" s="358">
        <v>0.18746228221302705</v>
      </c>
      <c r="AM18" s="358">
        <v>0.13684014309564796</v>
      </c>
      <c r="AN18" s="358">
        <v>0.40859113685679838</v>
      </c>
      <c r="AO18" s="358">
        <v>4.1900533918419816E-2</v>
      </c>
      <c r="AP18" s="358">
        <v>-1.5710007025004077E-2</v>
      </c>
      <c r="AQ18" s="358">
        <v>0.16505172858804093</v>
      </c>
      <c r="AR18" s="358">
        <v>2.6299063727563592</v>
      </c>
      <c r="AS18" s="442">
        <v>0.82126396864678697</v>
      </c>
    </row>
    <row r="19" spans="1:45" ht="13.9" x14ac:dyDescent="0.25">
      <c r="A19" s="314" t="s">
        <v>7</v>
      </c>
      <c r="B19" s="315">
        <v>38311.171100842163</v>
      </c>
      <c r="C19" s="315">
        <v>64364.394399896453</v>
      </c>
      <c r="D19" s="315">
        <v>77870.899587248772</v>
      </c>
      <c r="E19" s="315">
        <v>67009.549408552703</v>
      </c>
      <c r="F19" s="315">
        <v>82534.177411190482</v>
      </c>
      <c r="G19" s="315">
        <v>68174.888055711985</v>
      </c>
      <c r="H19" s="315">
        <v>69374.946318759961</v>
      </c>
      <c r="I19" s="315">
        <v>74430.461695566322</v>
      </c>
      <c r="J19" s="315">
        <v>64815.363829965107</v>
      </c>
      <c r="K19" s="315">
        <v>66655.647323513505</v>
      </c>
      <c r="L19" s="315">
        <v>59804.194013936722</v>
      </c>
      <c r="M19" s="316">
        <v>58239.206352005553</v>
      </c>
      <c r="N19" s="358">
        <v>20.984436058601446</v>
      </c>
      <c r="O19" s="358">
        <v>-13.947893547225178</v>
      </c>
      <c r="P19" s="358">
        <v>23.167784501855351</v>
      </c>
      <c r="Q19" s="358">
        <v>-17.397991724009813</v>
      </c>
      <c r="R19" s="358">
        <v>1.7602643689965447</v>
      </c>
      <c r="S19" s="358">
        <v>7.2872350107163726</v>
      </c>
      <c r="T19" s="358">
        <v>-12.918229507870933</v>
      </c>
      <c r="U19" s="358">
        <v>2.8392704828073647</v>
      </c>
      <c r="V19" s="358">
        <v>-10.278878961782823</v>
      </c>
      <c r="W19" s="360">
        <v>-2.6168526935861109</v>
      </c>
      <c r="X19" s="358">
        <v>3.7620883326255279</v>
      </c>
      <c r="Y19" s="358">
        <v>4.4150062470985771</v>
      </c>
      <c r="Z19" s="358">
        <v>3.8299494601334074</v>
      </c>
      <c r="AA19" s="358">
        <v>4.7065567458338853</v>
      </c>
      <c r="AB19" s="358">
        <v>3.8097003258698408</v>
      </c>
      <c r="AC19" s="358">
        <v>3.5240620706685841</v>
      </c>
      <c r="AD19" s="358">
        <v>3.5422567784143153</v>
      </c>
      <c r="AE19" s="358">
        <v>3.0810908411418887</v>
      </c>
      <c r="AF19" s="358">
        <v>3.1476511164443783</v>
      </c>
      <c r="AG19" s="358">
        <v>2.6388374093959919</v>
      </c>
      <c r="AH19" s="360">
        <v>2.8027394549243421</v>
      </c>
      <c r="AI19" s="358">
        <v>2.0981403773681113</v>
      </c>
      <c r="AJ19" s="358">
        <v>0.78945302062790912</v>
      </c>
      <c r="AK19" s="358">
        <v>-0.61580037144865107</v>
      </c>
      <c r="AL19" s="358">
        <v>0.88731443745368033</v>
      </c>
      <c r="AM19" s="358">
        <v>-0.81884635312600484</v>
      </c>
      <c r="AN19" s="358">
        <v>6.706079740183192E-2</v>
      </c>
      <c r="AO19" s="358">
        <v>0.25680668501313725</v>
      </c>
      <c r="AP19" s="358">
        <v>-0.45759686039367614</v>
      </c>
      <c r="AQ19" s="358">
        <v>8.7480502801022722E-2</v>
      </c>
      <c r="AR19" s="358">
        <v>-0.32354324839852333</v>
      </c>
      <c r="AS19" s="442">
        <v>-6.9054487827137051E-2</v>
      </c>
    </row>
    <row r="20" spans="1:45" ht="14.45" thickBot="1" x14ac:dyDescent="0.3">
      <c r="A20" s="317" t="s">
        <v>110</v>
      </c>
      <c r="B20" s="318">
        <v>1241729.2751276835</v>
      </c>
      <c r="C20" s="318">
        <v>1710868.7704569953</v>
      </c>
      <c r="D20" s="318">
        <v>1763777.7894068307</v>
      </c>
      <c r="E20" s="318">
        <v>1749619.6779113263</v>
      </c>
      <c r="F20" s="318">
        <v>1753599.9642253858</v>
      </c>
      <c r="G20" s="318">
        <v>1789507.8936463622</v>
      </c>
      <c r="H20" s="318">
        <v>1968607.3890746811</v>
      </c>
      <c r="I20" s="318">
        <v>2101215.8731441535</v>
      </c>
      <c r="J20" s="318">
        <v>2103649.8815446729</v>
      </c>
      <c r="K20" s="318">
        <v>2117631.3656644532</v>
      </c>
      <c r="L20" s="318">
        <v>2266308.4053983232</v>
      </c>
      <c r="M20" s="372">
        <v>2077938.648549038</v>
      </c>
      <c r="N20" s="359">
        <v>3.0925235098950594</v>
      </c>
      <c r="O20" s="359">
        <v>-0.80271514816307388</v>
      </c>
      <c r="P20" s="359">
        <v>0.22749437288057095</v>
      </c>
      <c r="Q20" s="359">
        <v>2.0476693746306154</v>
      </c>
      <c r="R20" s="359">
        <v>10.008309885874795</v>
      </c>
      <c r="S20" s="359">
        <v>6.7361569810932878</v>
      </c>
      <c r="T20" s="359">
        <v>0.11583809315496296</v>
      </c>
      <c r="U20" s="359">
        <v>0.66462980567440866</v>
      </c>
      <c r="V20" s="359">
        <v>7.0209122392376031</v>
      </c>
      <c r="W20" s="361">
        <v>-8.3117441739434241</v>
      </c>
      <c r="X20" s="359">
        <v>100</v>
      </c>
      <c r="Y20" s="359">
        <v>100</v>
      </c>
      <c r="Z20" s="359">
        <v>100</v>
      </c>
      <c r="AA20" s="359">
        <v>100</v>
      </c>
      <c r="AB20" s="359">
        <v>100</v>
      </c>
      <c r="AC20" s="359">
        <v>100</v>
      </c>
      <c r="AD20" s="359">
        <v>100</v>
      </c>
      <c r="AE20" s="359">
        <v>100</v>
      </c>
      <c r="AF20" s="359">
        <v>100</v>
      </c>
      <c r="AG20" s="359">
        <v>100</v>
      </c>
      <c r="AH20" s="361">
        <v>100</v>
      </c>
      <c r="AI20" s="359">
        <v>37.781141568162795</v>
      </c>
      <c r="AJ20" s="359">
        <v>3.0925235098950714</v>
      </c>
      <c r="AK20" s="359">
        <v>-0.80271514816307155</v>
      </c>
      <c r="AL20" s="359">
        <v>0.22749437288057539</v>
      </c>
      <c r="AM20" s="359">
        <v>2.0476693746306029</v>
      </c>
      <c r="AN20" s="359">
        <v>10.008309885874803</v>
      </c>
      <c r="AO20" s="359">
        <v>6.7361569810932869</v>
      </c>
      <c r="AP20" s="359">
        <v>0.11583809315495275</v>
      </c>
      <c r="AQ20" s="359">
        <v>0.66462980567441221</v>
      </c>
      <c r="AR20" s="359">
        <v>7.0209122392376004</v>
      </c>
      <c r="AS20" s="443">
        <v>-8.3117441739434224</v>
      </c>
    </row>
    <row r="21" spans="1:45" ht="13.9" x14ac:dyDescent="0.25">
      <c r="A21" s="311"/>
      <c r="B21" s="312"/>
      <c r="C21" s="312"/>
      <c r="D21" s="312"/>
      <c r="E21" s="312"/>
      <c r="F21" s="312"/>
      <c r="G21" s="312"/>
      <c r="H21" s="312"/>
      <c r="I21" s="312"/>
      <c r="J21" s="312"/>
      <c r="K21" s="312"/>
      <c r="L21" s="312"/>
      <c r="M21" s="320"/>
      <c r="N21" s="299"/>
      <c r="O21" s="299"/>
      <c r="P21" s="294"/>
      <c r="Q21" s="294"/>
      <c r="R21" s="299"/>
      <c r="S21" s="299"/>
      <c r="T21" s="299"/>
      <c r="U21" s="299"/>
      <c r="V21" s="299"/>
      <c r="W21" s="321"/>
      <c r="X21" s="299"/>
      <c r="Y21" s="299"/>
      <c r="Z21" s="299"/>
      <c r="AA21" s="294"/>
      <c r="AB21" s="294"/>
      <c r="AC21" s="294"/>
      <c r="AD21" s="299"/>
      <c r="AE21" s="299"/>
      <c r="AF21" s="299"/>
      <c r="AG21" s="299"/>
      <c r="AH21" s="322"/>
      <c r="AI21" s="299"/>
      <c r="AJ21" s="299"/>
      <c r="AK21" s="299"/>
      <c r="AL21" s="299"/>
      <c r="AM21" s="294"/>
      <c r="AN21" s="301"/>
      <c r="AO21" s="301"/>
      <c r="AP21" s="301"/>
      <c r="AQ21" s="296"/>
      <c r="AR21" s="301"/>
      <c r="AS21" s="302"/>
    </row>
    <row r="22" spans="1:45" ht="13.9" x14ac:dyDescent="0.25">
      <c r="A22" s="310" t="s">
        <v>109</v>
      </c>
      <c r="B22" s="312"/>
      <c r="C22" s="312"/>
      <c r="D22" s="312"/>
      <c r="E22" s="312"/>
      <c r="F22" s="312"/>
      <c r="G22" s="312"/>
      <c r="H22" s="312"/>
      <c r="I22" s="312"/>
      <c r="J22" s="312"/>
      <c r="K22" s="312"/>
      <c r="L22" s="312"/>
      <c r="M22" s="313"/>
      <c r="N22" s="299"/>
      <c r="O22" s="299"/>
      <c r="P22" s="299"/>
      <c r="Q22" s="299"/>
      <c r="R22" s="299"/>
      <c r="S22" s="299"/>
      <c r="T22" s="299"/>
      <c r="U22" s="299"/>
      <c r="V22" s="299"/>
      <c r="W22" s="321"/>
      <c r="X22" s="299"/>
      <c r="Y22" s="299"/>
      <c r="Z22" s="299"/>
      <c r="AA22" s="299"/>
      <c r="AB22" s="299"/>
      <c r="AC22" s="299"/>
      <c r="AD22" s="299"/>
      <c r="AE22" s="299"/>
      <c r="AF22" s="299"/>
      <c r="AG22" s="299"/>
      <c r="AH22" s="321"/>
      <c r="AI22" s="299"/>
      <c r="AJ22" s="299"/>
      <c r="AK22" s="299"/>
      <c r="AL22" s="299"/>
      <c r="AM22" s="299"/>
      <c r="AN22" s="301"/>
      <c r="AO22" s="301"/>
      <c r="AP22" s="301"/>
      <c r="AQ22" s="301"/>
      <c r="AR22" s="301"/>
      <c r="AS22" s="302"/>
    </row>
    <row r="23" spans="1:45" ht="13.9" x14ac:dyDescent="0.25">
      <c r="A23" s="311" t="s">
        <v>0</v>
      </c>
      <c r="B23" s="312">
        <v>125056.58853774198</v>
      </c>
      <c r="C23" s="312">
        <v>153742.29440608641</v>
      </c>
      <c r="D23" s="312">
        <v>154485.82009927707</v>
      </c>
      <c r="E23" s="312">
        <v>132504.97252568381</v>
      </c>
      <c r="F23" s="312">
        <v>144285.58110303132</v>
      </c>
      <c r="G23" s="312">
        <v>156970.43761660528</v>
      </c>
      <c r="H23" s="312">
        <v>140692.3301408746</v>
      </c>
      <c r="I23" s="312">
        <v>134212.50452621523</v>
      </c>
      <c r="J23" s="312">
        <v>169561.42184370424</v>
      </c>
      <c r="K23" s="312">
        <v>153269.52168443144</v>
      </c>
      <c r="L23" s="312">
        <v>159935.58346174294</v>
      </c>
      <c r="M23" s="313">
        <v>155020.6642654732</v>
      </c>
      <c r="N23" s="358">
        <v>0.4836181846140164</v>
      </c>
      <c r="O23" s="358">
        <v>-14.228391679875685</v>
      </c>
      <c r="P23" s="358">
        <v>8.8906916871093671</v>
      </c>
      <c r="Q23" s="358">
        <v>8.7914928273504813</v>
      </c>
      <c r="R23" s="358">
        <v>-10.370173978548365</v>
      </c>
      <c r="S23" s="358">
        <v>-4.6056708337769123</v>
      </c>
      <c r="T23" s="358">
        <v>26.338020769580723</v>
      </c>
      <c r="U23" s="358">
        <v>-9.6082587549248757</v>
      </c>
      <c r="V23" s="358">
        <v>4.3492415870105816</v>
      </c>
      <c r="W23" s="358">
        <v>-3.0730617226562345</v>
      </c>
      <c r="X23" s="358">
        <v>8.4829320100324832</v>
      </c>
      <c r="Y23" s="358">
        <v>8.363579542795776</v>
      </c>
      <c r="Z23" s="358">
        <v>7.4994807933270051</v>
      </c>
      <c r="AA23" s="358">
        <v>8.1977525259596788</v>
      </c>
      <c r="AB23" s="358">
        <v>8.7111336147901959</v>
      </c>
      <c r="AC23" s="373">
        <v>7.4419534994086574</v>
      </c>
      <c r="AD23" s="358">
        <v>6.7852559680668492</v>
      </c>
      <c r="AE23" s="358">
        <v>8.4910475069178091</v>
      </c>
      <c r="AF23" s="358">
        <v>7.7449663692569137</v>
      </c>
      <c r="AG23" s="358">
        <v>7.7132230401081321</v>
      </c>
      <c r="AH23" s="360">
        <v>8.1790364144970145</v>
      </c>
      <c r="AI23" s="358">
        <v>2.1841567818158434</v>
      </c>
      <c r="AJ23" s="358">
        <v>4.1025001788960978E-2</v>
      </c>
      <c r="AK23" s="358">
        <v>-1.1900028558069391</v>
      </c>
      <c r="AL23" s="358">
        <v>0.66675571546868673</v>
      </c>
      <c r="AM23" s="358">
        <v>0.72070482532368818</v>
      </c>
      <c r="AN23" s="358">
        <v>-0.90335971135755144</v>
      </c>
      <c r="AO23" s="358">
        <v>-0.34275188178550436</v>
      </c>
      <c r="AP23" s="358">
        <v>1.787102126138661</v>
      </c>
      <c r="AQ23" s="358">
        <v>-0.81584181546826029</v>
      </c>
      <c r="AR23" s="358">
        <v>0.33684729823170523</v>
      </c>
      <c r="AS23" s="442">
        <v>-0.23703210482866449</v>
      </c>
    </row>
    <row r="24" spans="1:45" ht="13.9" x14ac:dyDescent="0.25">
      <c r="A24" s="311" t="s">
        <v>1</v>
      </c>
      <c r="B24" s="312">
        <v>29180.101415724763</v>
      </c>
      <c r="C24" s="312">
        <v>37462.187917353673</v>
      </c>
      <c r="D24" s="312">
        <v>31667.829185875093</v>
      </c>
      <c r="E24" s="312">
        <v>36946.109498989848</v>
      </c>
      <c r="F24" s="312">
        <v>34160.54823703396</v>
      </c>
      <c r="G24" s="312">
        <v>30460.742554909593</v>
      </c>
      <c r="H24" s="312">
        <v>49024.684599301305</v>
      </c>
      <c r="I24" s="312">
        <v>56589.498278357161</v>
      </c>
      <c r="J24" s="312">
        <v>50078.884760771849</v>
      </c>
      <c r="K24" s="312">
        <v>38410.449143239661</v>
      </c>
      <c r="L24" s="312">
        <v>34553.8266311474</v>
      </c>
      <c r="M24" s="313">
        <v>25111.750085295083</v>
      </c>
      <c r="N24" s="358">
        <v>-15.467219224519582</v>
      </c>
      <c r="O24" s="358">
        <v>16.667641732351669</v>
      </c>
      <c r="P24" s="358">
        <v>-7.5395252699937174</v>
      </c>
      <c r="Q24" s="358">
        <v>-10.830639064841918</v>
      </c>
      <c r="R24" s="358">
        <v>60.943826339517841</v>
      </c>
      <c r="S24" s="358">
        <v>15.430621820183347</v>
      </c>
      <c r="T24" s="358">
        <v>-11.504985404819038</v>
      </c>
      <c r="U24" s="358">
        <v>-23.300110761796333</v>
      </c>
      <c r="V24" s="358">
        <v>-10.040555625137841</v>
      </c>
      <c r="W24" s="358">
        <v>-27.325704462906202</v>
      </c>
      <c r="X24" s="358">
        <v>2.0670251753273616</v>
      </c>
      <c r="Y24" s="358">
        <v>1.714438310089117</v>
      </c>
      <c r="Z24" s="358">
        <v>2.0910659675215149</v>
      </c>
      <c r="AA24" s="358">
        <v>1.9408711421991784</v>
      </c>
      <c r="AB24" s="358">
        <v>1.6904303920566572</v>
      </c>
      <c r="AC24" s="373">
        <v>2.5931720851155422</v>
      </c>
      <c r="AD24" s="358">
        <v>2.8609422965363955</v>
      </c>
      <c r="AE24" s="358">
        <v>2.5077767393878716</v>
      </c>
      <c r="AF24" s="358">
        <v>1.9409445111660573</v>
      </c>
      <c r="AG24" s="358">
        <v>1.6664294832114128</v>
      </c>
      <c r="AH24" s="360">
        <v>1.3249196121856783</v>
      </c>
      <c r="AI24" s="358">
        <v>0.63060590118092319</v>
      </c>
      <c r="AJ24" s="358">
        <v>-0.31971131529389329</v>
      </c>
      <c r="AK24" s="358">
        <v>0.28575643524783823</v>
      </c>
      <c r="AL24" s="358">
        <v>-0.15765644703352324</v>
      </c>
      <c r="AM24" s="358">
        <v>-0.21020874812526769</v>
      </c>
      <c r="AN24" s="358">
        <v>1.0302129625254399</v>
      </c>
      <c r="AO24" s="358">
        <v>0.40014257760074251</v>
      </c>
      <c r="AP24" s="358">
        <v>-0.32915099365680694</v>
      </c>
      <c r="AQ24" s="358">
        <v>-0.5843147579359389</v>
      </c>
      <c r="AR24" s="358">
        <v>-0.19488161329668782</v>
      </c>
      <c r="AS24" s="442">
        <v>-0.45536359566508577</v>
      </c>
    </row>
    <row r="25" spans="1:45" ht="13.9" x14ac:dyDescent="0.25">
      <c r="A25" s="311" t="s">
        <v>113</v>
      </c>
      <c r="B25" s="312">
        <v>55158.102870913208</v>
      </c>
      <c r="C25" s="312">
        <v>78359.942179416525</v>
      </c>
      <c r="D25" s="312">
        <v>68909.939183196097</v>
      </c>
      <c r="E25" s="312">
        <v>67384.590362534407</v>
      </c>
      <c r="F25" s="312">
        <v>63711.612888735071</v>
      </c>
      <c r="G25" s="312">
        <v>72123.714710713044</v>
      </c>
      <c r="H25" s="312">
        <v>69870.858801638955</v>
      </c>
      <c r="I25" s="312">
        <v>73735.162163635207</v>
      </c>
      <c r="J25" s="312">
        <v>77194.395602287375</v>
      </c>
      <c r="K25" s="312">
        <v>72858.811987591471</v>
      </c>
      <c r="L25" s="312">
        <v>84172.920878777077</v>
      </c>
      <c r="M25" s="313">
        <v>69419.112655838762</v>
      </c>
      <c r="N25" s="358">
        <v>-12.059737071504301</v>
      </c>
      <c r="O25" s="358">
        <v>-2.2135396413666513</v>
      </c>
      <c r="P25" s="358">
        <v>-5.4507676815105981</v>
      </c>
      <c r="Q25" s="358">
        <v>13.203404278382862</v>
      </c>
      <c r="R25" s="358">
        <v>-3.1235993849044803</v>
      </c>
      <c r="S25" s="358">
        <v>5.5306367035889537</v>
      </c>
      <c r="T25" s="358">
        <v>4.6914298919901114</v>
      </c>
      <c r="U25" s="358">
        <v>-5.6164486824059452</v>
      </c>
      <c r="V25" s="358">
        <v>15.528813306909939</v>
      </c>
      <c r="W25" s="358">
        <v>-17.527974637100016</v>
      </c>
      <c r="X25" s="358">
        <v>4.3236122134505601</v>
      </c>
      <c r="Y25" s="358">
        <v>3.7306579806322104</v>
      </c>
      <c r="Z25" s="358">
        <v>3.8138149199803166</v>
      </c>
      <c r="AA25" s="358">
        <v>3.6198491318313732</v>
      </c>
      <c r="AB25" s="358">
        <v>4.0025327391555123</v>
      </c>
      <c r="AC25" s="373">
        <v>3.6958353141560445</v>
      </c>
      <c r="AD25" s="358">
        <v>3.7277595771969114</v>
      </c>
      <c r="AE25" s="358">
        <v>3.8656274121775791</v>
      </c>
      <c r="AF25" s="358">
        <v>3.6816781467468158</v>
      </c>
      <c r="AG25" s="358">
        <v>4.0594125373649783</v>
      </c>
      <c r="AH25" s="360">
        <v>3.6626178384957044</v>
      </c>
      <c r="AI25" s="358">
        <v>1.7666099941501521</v>
      </c>
      <c r="AJ25" s="358">
        <v>-0.52141626493358473</v>
      </c>
      <c r="AK25" s="358">
        <v>-8.2579593285102212E-2</v>
      </c>
      <c r="AL25" s="358">
        <v>-0.20788219109091666</v>
      </c>
      <c r="AM25" s="358">
        <v>0.47794331514322841</v>
      </c>
      <c r="AN25" s="358">
        <v>-0.12502308802086171</v>
      </c>
      <c r="AO25" s="358">
        <v>0.204403224388916</v>
      </c>
      <c r="AP25" s="358">
        <v>0.17488522710614032</v>
      </c>
      <c r="AQ25" s="358">
        <v>-0.21711097985797081</v>
      </c>
      <c r="AR25" s="358">
        <v>0.57172092596961521</v>
      </c>
      <c r="AS25" s="442">
        <v>-0.71153279996459184</v>
      </c>
    </row>
    <row r="26" spans="1:45" ht="13.9" x14ac:dyDescent="0.25">
      <c r="A26" s="311" t="s">
        <v>114</v>
      </c>
      <c r="B26" s="312">
        <v>64313.660302257937</v>
      </c>
      <c r="C26" s="312">
        <v>106649.30177912004</v>
      </c>
      <c r="D26" s="312">
        <v>109728.44957587021</v>
      </c>
      <c r="E26" s="312">
        <v>105809.51424762984</v>
      </c>
      <c r="F26" s="312">
        <v>101778.35987465465</v>
      </c>
      <c r="G26" s="312">
        <v>81599.36136243373</v>
      </c>
      <c r="H26" s="312">
        <v>76578.026476202096</v>
      </c>
      <c r="I26" s="312">
        <v>81260.171154005642</v>
      </c>
      <c r="J26" s="312">
        <v>75192.79536953663</v>
      </c>
      <c r="K26" s="312">
        <v>36221.16841586279</v>
      </c>
      <c r="L26" s="312">
        <v>41292.127301820212</v>
      </c>
      <c r="M26" s="313">
        <v>35126.911674283285</v>
      </c>
      <c r="N26" s="358">
        <v>2.887171078838719</v>
      </c>
      <c r="O26" s="358">
        <v>-3.5714851922068647</v>
      </c>
      <c r="P26" s="358">
        <v>-3.8098222089375895</v>
      </c>
      <c r="Q26" s="358">
        <v>-19.826413529430425</v>
      </c>
      <c r="R26" s="358">
        <v>-6.1536448354402467</v>
      </c>
      <c r="S26" s="358">
        <v>6.1142143422285926</v>
      </c>
      <c r="T26" s="358">
        <v>-7.4666047318187623</v>
      </c>
      <c r="U26" s="358">
        <v>-51.828937549331592</v>
      </c>
      <c r="V26" s="358">
        <v>13.999987045521792</v>
      </c>
      <c r="W26" s="358">
        <v>-14.930729004279613</v>
      </c>
      <c r="X26" s="358">
        <v>5.8845145989566809</v>
      </c>
      <c r="Y26" s="358">
        <v>5.9404974226481801</v>
      </c>
      <c r="Z26" s="358">
        <v>5.9885784263496262</v>
      </c>
      <c r="AA26" s="358">
        <v>5.7826554834657298</v>
      </c>
      <c r="AB26" s="358">
        <v>4.5283873224961537</v>
      </c>
      <c r="AC26" s="373">
        <v>4.0506125070339838</v>
      </c>
      <c r="AD26" s="358">
        <v>4.1081944132944264</v>
      </c>
      <c r="AE26" s="358">
        <v>3.7653942195011796</v>
      </c>
      <c r="AF26" s="358">
        <v>1.8303164787950366</v>
      </c>
      <c r="AG26" s="358">
        <v>1.9913979164971922</v>
      </c>
      <c r="AH26" s="360">
        <v>1.8533289808433158</v>
      </c>
      <c r="AI26" s="358">
        <v>3.2234757920408517</v>
      </c>
      <c r="AJ26" s="358">
        <v>0.16989600363111892</v>
      </c>
      <c r="AK26" s="358">
        <v>-0.21216398579330994</v>
      </c>
      <c r="AL26" s="358">
        <v>-0.2281541908867134</v>
      </c>
      <c r="AM26" s="358">
        <v>-1.1464931891341998</v>
      </c>
      <c r="AN26" s="358">
        <v>-0.27866087259951583</v>
      </c>
      <c r="AO26" s="358">
        <v>0.2476631308531764</v>
      </c>
      <c r="AP26" s="358">
        <v>-0.30674263845535577</v>
      </c>
      <c r="AQ26" s="358">
        <v>-1.9515638185114081</v>
      </c>
      <c r="AR26" s="358">
        <v>0.25624406992335574</v>
      </c>
      <c r="AS26" s="442">
        <v>-0.29733022630906603</v>
      </c>
    </row>
    <row r="27" spans="1:45" ht="13.9" x14ac:dyDescent="0.25">
      <c r="A27" s="311" t="s">
        <v>3</v>
      </c>
      <c r="B27" s="312">
        <v>73454.328671761366</v>
      </c>
      <c r="C27" s="312">
        <v>106180.01581115081</v>
      </c>
      <c r="D27" s="312">
        <v>122880.92931633187</v>
      </c>
      <c r="E27" s="312">
        <v>119162.81233574811</v>
      </c>
      <c r="F27" s="312">
        <v>107397.37077754659</v>
      </c>
      <c r="G27" s="312">
        <v>121999.33482669236</v>
      </c>
      <c r="H27" s="312">
        <v>140723.49006476748</v>
      </c>
      <c r="I27" s="312">
        <v>136172.69314803177</v>
      </c>
      <c r="J27" s="312">
        <v>111457.72693351777</v>
      </c>
      <c r="K27" s="312">
        <v>123300.18685004643</v>
      </c>
      <c r="L27" s="312">
        <v>63298.528683276854</v>
      </c>
      <c r="M27" s="313">
        <v>62626.704175504703</v>
      </c>
      <c r="N27" s="358">
        <v>15.728867035473897</v>
      </c>
      <c r="O27" s="358">
        <v>-3.02578846145623</v>
      </c>
      <c r="P27" s="358">
        <v>-9.8734171572350249</v>
      </c>
      <c r="Q27" s="358">
        <v>13.596202535899124</v>
      </c>
      <c r="R27" s="358">
        <v>15.347751907560763</v>
      </c>
      <c r="S27" s="358">
        <v>-3.2338573429647255</v>
      </c>
      <c r="T27" s="358">
        <v>-18.149722711033306</v>
      </c>
      <c r="U27" s="358">
        <v>10.62506857294197</v>
      </c>
      <c r="V27" s="358">
        <v>-48.663071565123893</v>
      </c>
      <c r="W27" s="358">
        <v>-1.0613588052476217</v>
      </c>
      <c r="X27" s="358">
        <v>5.8586211323935355</v>
      </c>
      <c r="Y27" s="358">
        <v>6.6525486026443161</v>
      </c>
      <c r="Z27" s="358">
        <v>6.744344799721028</v>
      </c>
      <c r="AA27" s="358">
        <v>6.1019061006821831</v>
      </c>
      <c r="AB27" s="358">
        <v>6.7703990810459436</v>
      </c>
      <c r="AC27" s="373">
        <v>7.4436017108244732</v>
      </c>
      <c r="AD27" s="358">
        <v>6.8843553894782081</v>
      </c>
      <c r="AE27" s="358">
        <v>5.5814161270593949</v>
      </c>
      <c r="AF27" s="358">
        <v>6.2305655422013642</v>
      </c>
      <c r="AG27" s="358">
        <v>3.0527019646105451</v>
      </c>
      <c r="AH27" s="360">
        <v>3.3042439625609976</v>
      </c>
      <c r="AI27" s="358">
        <v>2.4917647776608907</v>
      </c>
      <c r="AJ27" s="358">
        <v>0.92149472802635379</v>
      </c>
      <c r="AK27" s="358">
        <v>-0.20129204801157943</v>
      </c>
      <c r="AL27" s="358">
        <v>-0.66589729659874364</v>
      </c>
      <c r="AM27" s="358">
        <v>0.82962751199913398</v>
      </c>
      <c r="AN27" s="358">
        <v>1.0391040541107055</v>
      </c>
      <c r="AO27" s="358">
        <v>-0.24071546050654455</v>
      </c>
      <c r="AP27" s="358">
        <v>-1.2494914136323709</v>
      </c>
      <c r="AQ27" s="358">
        <v>0.59302929084130207</v>
      </c>
      <c r="AR27" s="358">
        <v>-3.0319845687133991</v>
      </c>
      <c r="AS27" s="442">
        <v>-3.2400121099361197E-2</v>
      </c>
    </row>
    <row r="28" spans="1:45" ht="13.9" x14ac:dyDescent="0.25">
      <c r="A28" s="311" t="s">
        <v>2</v>
      </c>
      <c r="B28" s="312">
        <v>26906.148193129979</v>
      </c>
      <c r="C28" s="312">
        <v>36467.586782210943</v>
      </c>
      <c r="D28" s="312">
        <v>42262.691414278772</v>
      </c>
      <c r="E28" s="312">
        <v>45163.904996426863</v>
      </c>
      <c r="F28" s="312">
        <v>41823.977679290336</v>
      </c>
      <c r="G28" s="312">
        <v>53540.843867758609</v>
      </c>
      <c r="H28" s="312">
        <v>56970.508180437799</v>
      </c>
      <c r="I28" s="312">
        <v>54999.260585952914</v>
      </c>
      <c r="J28" s="312">
        <v>56341.70213651043</v>
      </c>
      <c r="K28" s="312">
        <v>57483.503120723675</v>
      </c>
      <c r="L28" s="312">
        <v>142371.49560595027</v>
      </c>
      <c r="M28" s="313">
        <v>124141.89415077327</v>
      </c>
      <c r="N28" s="358">
        <v>15.891110828574767</v>
      </c>
      <c r="O28" s="358">
        <v>6.8647156275709875</v>
      </c>
      <c r="P28" s="358">
        <v>-7.3951251943355345</v>
      </c>
      <c r="Q28" s="358">
        <v>28.014710313576956</v>
      </c>
      <c r="R28" s="358">
        <v>6.4056971555214375</v>
      </c>
      <c r="S28" s="358">
        <v>-3.4601193800861409</v>
      </c>
      <c r="T28" s="358">
        <v>2.4408356335255519</v>
      </c>
      <c r="U28" s="358">
        <v>2.0265645887779016</v>
      </c>
      <c r="V28" s="358">
        <v>147.67365918348702</v>
      </c>
      <c r="W28" s="358">
        <v>-12.804249458495619</v>
      </c>
      <c r="X28" s="358">
        <v>2.0121467579139232</v>
      </c>
      <c r="Y28" s="358">
        <v>2.2880247592225889</v>
      </c>
      <c r="Z28" s="358">
        <v>2.5561745466321764</v>
      </c>
      <c r="AA28" s="358">
        <v>2.3762777683325993</v>
      </c>
      <c r="AB28" s="358">
        <v>2.9712693158175076</v>
      </c>
      <c r="AC28" s="373">
        <v>3.0134682700327544</v>
      </c>
      <c r="AD28" s="358">
        <v>2.780546137988269</v>
      </c>
      <c r="AE28" s="358">
        <v>2.8213968971237757</v>
      </c>
      <c r="AF28" s="358">
        <v>2.9047379646275906</v>
      </c>
      <c r="AG28" s="358">
        <v>6.8661587146124266</v>
      </c>
      <c r="AH28" s="360">
        <v>6.5498433878789255</v>
      </c>
      <c r="AI28" s="358">
        <v>0.72801697940097365</v>
      </c>
      <c r="AJ28" s="358">
        <v>0.31975247133367585</v>
      </c>
      <c r="AK28" s="358">
        <v>0.15706639320904625</v>
      </c>
      <c r="AL28" s="358">
        <v>-0.18903230790918818</v>
      </c>
      <c r="AM28" s="358">
        <v>0.66570733304430907</v>
      </c>
      <c r="AN28" s="358">
        <v>0.19033051404620349</v>
      </c>
      <c r="AO28" s="358">
        <v>-0.10426959962414969</v>
      </c>
      <c r="AP28" s="358">
        <v>6.7868560942636394E-2</v>
      </c>
      <c r="AQ28" s="358">
        <v>5.717743042598903E-2</v>
      </c>
      <c r="AR28" s="358">
        <v>4.289532842057505</v>
      </c>
      <c r="AS28" s="442">
        <v>-0.87916009003521156</v>
      </c>
    </row>
    <row r="29" spans="1:45" ht="13.9" x14ac:dyDescent="0.25">
      <c r="A29" s="311" t="s">
        <v>4</v>
      </c>
      <c r="B29" s="312">
        <v>396882.36705375981</v>
      </c>
      <c r="C29" s="312">
        <v>537287.88284271827</v>
      </c>
      <c r="D29" s="312">
        <v>562116.66504977865</v>
      </c>
      <c r="E29" s="312">
        <v>543535.6067425306</v>
      </c>
      <c r="F29" s="312">
        <v>540965.48053185607</v>
      </c>
      <c r="G29" s="312">
        <v>548943.14753540419</v>
      </c>
      <c r="H29" s="312">
        <v>537838.62350654532</v>
      </c>
      <c r="I29" s="312">
        <v>608576.1008202394</v>
      </c>
      <c r="J29" s="312">
        <v>612302.41663995944</v>
      </c>
      <c r="K29" s="312">
        <v>638594.43606016564</v>
      </c>
      <c r="L29" s="312">
        <v>675459.73918265686</v>
      </c>
      <c r="M29" s="313">
        <v>621912.97586904769</v>
      </c>
      <c r="N29" s="358">
        <v>4.6211319852766053</v>
      </c>
      <c r="O29" s="358">
        <v>-3.3055519365544228</v>
      </c>
      <c r="P29" s="358">
        <v>-0.47285332898015042</v>
      </c>
      <c r="Q29" s="358">
        <v>1.4747090693670231</v>
      </c>
      <c r="R29" s="358">
        <v>-2.0228914558301625</v>
      </c>
      <c r="S29" s="358">
        <v>13.152175061825616</v>
      </c>
      <c r="T29" s="358">
        <v>0.61230071550586729</v>
      </c>
      <c r="U29" s="358">
        <v>4.293959766561926</v>
      </c>
      <c r="V29" s="358">
        <v>5.7728819796697906</v>
      </c>
      <c r="W29" s="358">
        <v>-7.9274544739563026</v>
      </c>
      <c r="X29" s="358">
        <v>29.645561083734172</v>
      </c>
      <c r="Y29" s="358">
        <v>30.431967396449185</v>
      </c>
      <c r="Z29" s="358">
        <v>30.762882068179294</v>
      </c>
      <c r="AA29" s="358">
        <v>30.735580787662258</v>
      </c>
      <c r="AB29" s="358">
        <v>30.463806928945793</v>
      </c>
      <c r="AC29" s="373">
        <v>28.449098982964564</v>
      </c>
      <c r="AD29" s="358">
        <v>30.767212300302557</v>
      </c>
      <c r="AE29" s="358">
        <v>30.661979899430275</v>
      </c>
      <c r="AF29" s="358">
        <v>32.269249466725213</v>
      </c>
      <c r="AG29" s="358">
        <v>32.575437624081566</v>
      </c>
      <c r="AH29" s="360">
        <v>32.812715004047767</v>
      </c>
      <c r="AI29" s="358">
        <v>10.690608797366998</v>
      </c>
      <c r="AJ29" s="358">
        <v>1.3699605054551549</v>
      </c>
      <c r="AK29" s="358">
        <v>-1.0059444876049342</v>
      </c>
      <c r="AL29" s="358">
        <v>-0.14546331194962422</v>
      </c>
      <c r="AM29" s="358">
        <v>0.45326039739828039</v>
      </c>
      <c r="AN29" s="358">
        <v>-0.61624974748624217</v>
      </c>
      <c r="AO29" s="358">
        <v>3.7416753017515534</v>
      </c>
      <c r="AP29" s="358">
        <v>0.188387861055962</v>
      </c>
      <c r="AQ29" s="358">
        <v>1.3166130805128391</v>
      </c>
      <c r="AR29" s="358">
        <v>1.8628656874392697</v>
      </c>
      <c r="AS29" s="442">
        <v>-2.5824029873411023</v>
      </c>
    </row>
    <row r="30" spans="1:45" ht="13.9" x14ac:dyDescent="0.25">
      <c r="A30" s="311" t="s">
        <v>115</v>
      </c>
      <c r="B30" s="312">
        <v>26517.952282049861</v>
      </c>
      <c r="C30" s="312">
        <v>31676.390574086938</v>
      </c>
      <c r="D30" s="312">
        <v>33569.186829680861</v>
      </c>
      <c r="E30" s="312">
        <v>34762.263055599382</v>
      </c>
      <c r="F30" s="312">
        <v>32911.6547376729</v>
      </c>
      <c r="G30" s="312">
        <v>28663.607042304284</v>
      </c>
      <c r="H30" s="312">
        <v>37825.368146964101</v>
      </c>
      <c r="I30" s="312">
        <v>40192.043684850978</v>
      </c>
      <c r="J30" s="312">
        <v>42204.598866998429</v>
      </c>
      <c r="K30" s="312">
        <v>39544.037930630591</v>
      </c>
      <c r="L30" s="312">
        <v>79413.426690161359</v>
      </c>
      <c r="M30" s="313">
        <v>61837.690128562717</v>
      </c>
      <c r="N30" s="358">
        <v>5.975416457777655</v>
      </c>
      <c r="O30" s="358">
        <v>3.5540814020065454</v>
      </c>
      <c r="P30" s="358">
        <v>-5.3236128930000461</v>
      </c>
      <c r="Q30" s="358">
        <v>-12.90742665243755</v>
      </c>
      <c r="R30" s="358">
        <v>31.963043210640166</v>
      </c>
      <c r="S30" s="358">
        <v>6.2568473324345746</v>
      </c>
      <c r="T30" s="358">
        <v>5.0073472200817974</v>
      </c>
      <c r="U30" s="358">
        <v>-6.3039597764030475</v>
      </c>
      <c r="V30" s="358">
        <v>100.82275570712054</v>
      </c>
      <c r="W30" s="358">
        <v>-22.131945810841231</v>
      </c>
      <c r="X30" s="358">
        <v>1.7477862458163986</v>
      </c>
      <c r="Y30" s="358">
        <v>1.8173743328454652</v>
      </c>
      <c r="Z30" s="358">
        <v>1.9674652139376618</v>
      </c>
      <c r="AA30" s="358">
        <v>1.8699138104909536</v>
      </c>
      <c r="AB30" s="358">
        <v>1.5906976792484895</v>
      </c>
      <c r="AC30" s="373">
        <v>2.0007816386711408</v>
      </c>
      <c r="AD30" s="358">
        <v>2.0319515327140811</v>
      </c>
      <c r="AE30" s="358">
        <v>2.1134598312133641</v>
      </c>
      <c r="AF30" s="358">
        <v>1.9982266566208198</v>
      </c>
      <c r="AG30" s="358">
        <v>3.8298761237646057</v>
      </c>
      <c r="AH30" s="360">
        <v>3.2626148374887634</v>
      </c>
      <c r="AI30" s="358">
        <v>0.39276837149629362</v>
      </c>
      <c r="AJ30" s="358">
        <v>0.10443750697928743</v>
      </c>
      <c r="AK30" s="358">
        <v>6.4590963168501381E-2</v>
      </c>
      <c r="AL30" s="358">
        <v>-0.1047402317944764</v>
      </c>
      <c r="AM30" s="358">
        <v>-0.24135775355291983</v>
      </c>
      <c r="AN30" s="358">
        <v>0.50843538656884513</v>
      </c>
      <c r="AO30" s="358">
        <v>0.12518585258703582</v>
      </c>
      <c r="AP30" s="358">
        <v>0.10174686858676822</v>
      </c>
      <c r="AQ30" s="358">
        <v>-0.13323165765012623</v>
      </c>
      <c r="AR30" s="358">
        <v>2.0146671804793721</v>
      </c>
      <c r="AS30" s="442">
        <v>-0.84762610833392926</v>
      </c>
    </row>
    <row r="31" spans="1:45" ht="13.9" x14ac:dyDescent="0.25">
      <c r="A31" s="311" t="s">
        <v>116</v>
      </c>
      <c r="B31" s="312">
        <v>52825.423698638428</v>
      </c>
      <c r="C31" s="312">
        <v>67493.513107199979</v>
      </c>
      <c r="D31" s="312">
        <v>60832.699597042098</v>
      </c>
      <c r="E31" s="312">
        <v>65127.787111585436</v>
      </c>
      <c r="F31" s="312">
        <v>63881.852914354698</v>
      </c>
      <c r="G31" s="312">
        <v>79013.026998590401</v>
      </c>
      <c r="H31" s="312">
        <v>91585.952556072501</v>
      </c>
      <c r="I31" s="312">
        <v>90551.672839898398</v>
      </c>
      <c r="J31" s="312">
        <v>81091.856718479277</v>
      </c>
      <c r="K31" s="312">
        <v>71644.433469322437</v>
      </c>
      <c r="L31" s="312">
        <v>51966.688990715309</v>
      </c>
      <c r="M31" s="313">
        <v>25270.155930278339</v>
      </c>
      <c r="N31" s="358">
        <v>-9.8688202814076504</v>
      </c>
      <c r="O31" s="358">
        <v>7.0604913853801463</v>
      </c>
      <c r="P31" s="358">
        <v>-1.9130608492747427</v>
      </c>
      <c r="Q31" s="358">
        <v>23.686185346755366</v>
      </c>
      <c r="R31" s="358">
        <v>15.912471696225978</v>
      </c>
      <c r="S31" s="358">
        <v>-1.1292995129803103</v>
      </c>
      <c r="T31" s="358">
        <v>-10.446870637215866</v>
      </c>
      <c r="U31" s="358">
        <v>-11.650273691419812</v>
      </c>
      <c r="V31" s="358">
        <v>-27.465838622386457</v>
      </c>
      <c r="W31" s="358">
        <v>-51.372395622909011</v>
      </c>
      <c r="X31" s="358">
        <v>3.7240427887353524</v>
      </c>
      <c r="Y31" s="358">
        <v>3.2933710133131049</v>
      </c>
      <c r="Z31" s="358">
        <v>3.6860849766264612</v>
      </c>
      <c r="AA31" s="358">
        <v>3.6295215162052918</v>
      </c>
      <c r="AB31" s="358">
        <v>4.3848577219035176</v>
      </c>
      <c r="AC31" s="373">
        <v>4.8444602448397696</v>
      </c>
      <c r="AD31" s="358">
        <v>4.577936167157552</v>
      </c>
      <c r="AE31" s="358">
        <v>4.0607987379078789</v>
      </c>
      <c r="AF31" s="358">
        <v>3.6203135604926322</v>
      </c>
      <c r="AG31" s="358">
        <v>2.5062006475700813</v>
      </c>
      <c r="AH31" s="360">
        <v>1.3332772539267075</v>
      </c>
      <c r="AI31" s="358">
        <v>1.116842203745285</v>
      </c>
      <c r="AJ31" s="358">
        <v>-0.36751909002301342</v>
      </c>
      <c r="AK31" s="358">
        <v>0.23252817668357847</v>
      </c>
      <c r="AL31" s="358">
        <v>-7.0517048558838571E-2</v>
      </c>
      <c r="AM31" s="358">
        <v>0.85969519352875123</v>
      </c>
      <c r="AN31" s="358">
        <v>0.69773924391767717</v>
      </c>
      <c r="AO31" s="358">
        <v>-5.4708465951500196E-2</v>
      </c>
      <c r="AP31" s="358">
        <v>-0.47825106923726779</v>
      </c>
      <c r="AQ31" s="358">
        <v>-0.47309416702398938</v>
      </c>
      <c r="AR31" s="358">
        <v>-0.9943494801492796</v>
      </c>
      <c r="AS31" s="442">
        <v>-1.2874953117736097</v>
      </c>
    </row>
    <row r="32" spans="1:45" ht="13.9" x14ac:dyDescent="0.25">
      <c r="A32" s="311" t="s">
        <v>42</v>
      </c>
      <c r="B32" s="312">
        <v>96176.315348711287</v>
      </c>
      <c r="C32" s="312">
        <v>137761.66438194824</v>
      </c>
      <c r="D32" s="312">
        <v>124269.13887593069</v>
      </c>
      <c r="E32" s="312">
        <v>97443.158641758753</v>
      </c>
      <c r="F32" s="312">
        <v>110137.48240122647</v>
      </c>
      <c r="G32" s="312">
        <v>105854.76032502105</v>
      </c>
      <c r="H32" s="312">
        <v>123682.6059027037</v>
      </c>
      <c r="I32" s="312">
        <v>135058.64325691652</v>
      </c>
      <c r="J32" s="312">
        <v>135840.60705869721</v>
      </c>
      <c r="K32" s="312">
        <v>126183.32371094334</v>
      </c>
      <c r="L32" s="312">
        <v>135404.2900734219</v>
      </c>
      <c r="M32" s="313">
        <v>125215.38182900412</v>
      </c>
      <c r="N32" s="358">
        <v>-9.7941075019311086</v>
      </c>
      <c r="O32" s="358">
        <v>-21.58700098578359</v>
      </c>
      <c r="P32" s="358">
        <v>13.027414070327197</v>
      </c>
      <c r="Q32" s="358">
        <v>-3.888523673170269</v>
      </c>
      <c r="R32" s="358">
        <v>16.841798633281343</v>
      </c>
      <c r="S32" s="358">
        <v>9.1977665502632817</v>
      </c>
      <c r="T32" s="358">
        <v>0.57898093963019903</v>
      </c>
      <c r="U32" s="358">
        <v>-7.109275758448959</v>
      </c>
      <c r="V32" s="358">
        <v>7.3075950857037526</v>
      </c>
      <c r="W32" s="358">
        <v>-7.5248045973232678</v>
      </c>
      <c r="X32" s="358">
        <v>7.6011798643660446</v>
      </c>
      <c r="Y32" s="358">
        <v>6.7277037273432239</v>
      </c>
      <c r="Z32" s="358">
        <v>5.5150616821820657</v>
      </c>
      <c r="AA32" s="358">
        <v>6.2575887185342962</v>
      </c>
      <c r="AB32" s="358">
        <v>5.874449832426941</v>
      </c>
      <c r="AC32" s="373">
        <v>6.5422201828058073</v>
      </c>
      <c r="AD32" s="358">
        <v>6.8280334118867874</v>
      </c>
      <c r="AE32" s="358">
        <v>6.8024261377516817</v>
      </c>
      <c r="AF32" s="358">
        <v>6.3762552904318479</v>
      </c>
      <c r="AG32" s="358">
        <v>6.5301508727332518</v>
      </c>
      <c r="AH32" s="360">
        <v>6.6064816099660657</v>
      </c>
      <c r="AI32" s="358">
        <v>3.1663478155981499</v>
      </c>
      <c r="AJ32" s="358">
        <v>-0.74446772733115207</v>
      </c>
      <c r="AK32" s="358">
        <v>-1.452309469942181</v>
      </c>
      <c r="AL32" s="358">
        <v>0.71846992157180956</v>
      </c>
      <c r="AM32" s="358">
        <v>-0.24332781868983758</v>
      </c>
      <c r="AN32" s="358">
        <v>0.98936301159047912</v>
      </c>
      <c r="AO32" s="358">
        <v>0.60173813961868483</v>
      </c>
      <c r="AP32" s="358">
        <v>3.9533012006405695E-2</v>
      </c>
      <c r="AQ32" s="358">
        <v>-0.48360323239757608</v>
      </c>
      <c r="AR32" s="358">
        <v>0.46595091825552359</v>
      </c>
      <c r="AS32" s="442">
        <v>-0.49138109308357691</v>
      </c>
    </row>
    <row r="33" spans="1:45" ht="13.9" x14ac:dyDescent="0.25">
      <c r="A33" s="311" t="s">
        <v>117</v>
      </c>
      <c r="B33" s="312">
        <v>91189.746163770207</v>
      </c>
      <c r="C33" s="312">
        <v>133561.29390518504</v>
      </c>
      <c r="D33" s="312">
        <v>136315.97694714321</v>
      </c>
      <c r="E33" s="312">
        <v>140949.55146611607</v>
      </c>
      <c r="F33" s="312">
        <v>146056.65700267142</v>
      </c>
      <c r="G33" s="312">
        <v>145793.33726093298</v>
      </c>
      <c r="H33" s="312">
        <v>146406.21172444001</v>
      </c>
      <c r="I33" s="312">
        <v>143135.7649479364</v>
      </c>
      <c r="J33" s="312">
        <v>141281.0114619555</v>
      </c>
      <c r="K33" s="312">
        <v>143003.95324310038</v>
      </c>
      <c r="L33" s="312">
        <v>205058.94546019603</v>
      </c>
      <c r="M33" s="313">
        <v>207313.07493927723</v>
      </c>
      <c r="N33" s="358">
        <v>2.062486040239861</v>
      </c>
      <c r="O33" s="358">
        <v>3.3991426557207944</v>
      </c>
      <c r="P33" s="358">
        <v>3.6233570688467722</v>
      </c>
      <c r="Q33" s="358">
        <v>-0.18028602539740746</v>
      </c>
      <c r="R33" s="358">
        <v>0.420372065707042</v>
      </c>
      <c r="S33" s="358">
        <v>-2.2338169521516704</v>
      </c>
      <c r="T33" s="358">
        <v>-1.2958001703177047</v>
      </c>
      <c r="U33" s="358">
        <v>1.2195140474407111</v>
      </c>
      <c r="V33" s="358">
        <v>43.393899825695684</v>
      </c>
      <c r="W33" s="358">
        <v>1.0992592759230462</v>
      </c>
      <c r="X33" s="358">
        <v>7.3694189341095013</v>
      </c>
      <c r="Y33" s="358">
        <v>7.3798974910363482</v>
      </c>
      <c r="Z33" s="358">
        <v>7.9774248007432549</v>
      </c>
      <c r="AA33" s="358">
        <v>8.2983782559802908</v>
      </c>
      <c r="AB33" s="358">
        <v>8.090856216685518</v>
      </c>
      <c r="AC33" s="373">
        <v>7.7441905936656337</v>
      </c>
      <c r="AD33" s="358">
        <v>7.2363808930120648</v>
      </c>
      <c r="AE33" s="358">
        <v>7.0748627081850888</v>
      </c>
      <c r="AF33" s="358">
        <v>7.2262299533952463</v>
      </c>
      <c r="AG33" s="358">
        <v>9.8893901436399219</v>
      </c>
      <c r="AH33" s="360">
        <v>10.938033307778516</v>
      </c>
      <c r="AI33" s="358">
        <v>3.2262097289916261</v>
      </c>
      <c r="AJ33" s="358">
        <v>0.15199323676280127</v>
      </c>
      <c r="AK33" s="358">
        <v>0.2508532435662848</v>
      </c>
      <c r="AL33" s="358">
        <v>0.28905058542966694</v>
      </c>
      <c r="AM33" s="358">
        <v>-1.4960816330149328E-2</v>
      </c>
      <c r="AN33" s="358">
        <v>3.4011699411468317E-2</v>
      </c>
      <c r="AO33" s="358">
        <v>-0.17299104228823814</v>
      </c>
      <c r="AP33" s="358">
        <v>-9.3769035936488179E-2</v>
      </c>
      <c r="AQ33" s="358">
        <v>8.6278944563462065E-2</v>
      </c>
      <c r="AR33" s="358">
        <v>3.1357429871507483</v>
      </c>
      <c r="AS33" s="442">
        <v>0.10871003848618181</v>
      </c>
    </row>
    <row r="34" spans="1:45" ht="13.9" x14ac:dyDescent="0.25">
      <c r="A34" s="311" t="s">
        <v>118</v>
      </c>
      <c r="B34" s="312">
        <v>97785.257901331977</v>
      </c>
      <c r="C34" s="312">
        <v>134450.48597480875</v>
      </c>
      <c r="D34" s="312">
        <v>139671.35266058918</v>
      </c>
      <c r="E34" s="312">
        <v>137894.52662458937</v>
      </c>
      <c r="F34" s="312">
        <v>124797.46484411982</v>
      </c>
      <c r="G34" s="312">
        <v>132129.44577606715</v>
      </c>
      <c r="H34" s="312">
        <v>153038.77085877804</v>
      </c>
      <c r="I34" s="312">
        <v>170639.16441720625</v>
      </c>
      <c r="J34" s="312">
        <v>183137.64642553095</v>
      </c>
      <c r="K34" s="312">
        <v>198465.41049991938</v>
      </c>
      <c r="L34" s="312">
        <v>73506.179854836955</v>
      </c>
      <c r="M34" s="313">
        <v>52284.966661219318</v>
      </c>
      <c r="N34" s="358">
        <v>3.8831147748760344</v>
      </c>
      <c r="O34" s="358">
        <v>-1.2721477970630133</v>
      </c>
      <c r="P34" s="358">
        <v>-9.4978837094278674</v>
      </c>
      <c r="Q34" s="358">
        <v>5.8751040665012226</v>
      </c>
      <c r="R34" s="358">
        <v>15.824879125087676</v>
      </c>
      <c r="S34" s="358">
        <v>11.50061089726708</v>
      </c>
      <c r="T34" s="358">
        <v>7.3245096171277453</v>
      </c>
      <c r="U34" s="358">
        <v>8.3695320834108884</v>
      </c>
      <c r="V34" s="358">
        <v>-62.962725005994521</v>
      </c>
      <c r="W34" s="358">
        <v>-28.869971525559038</v>
      </c>
      <c r="X34" s="358">
        <v>7.4184812685804209</v>
      </c>
      <c r="Y34" s="358">
        <v>7.5615513907750849</v>
      </c>
      <c r="Z34" s="358">
        <v>7.8045173265145023</v>
      </c>
      <c r="AA34" s="358">
        <v>7.0905126128209766</v>
      </c>
      <c r="AB34" s="358">
        <v>7.3325734073237854</v>
      </c>
      <c r="AC34" s="373">
        <v>8.0950213504694961</v>
      </c>
      <c r="AD34" s="358">
        <v>8.6268445167241037</v>
      </c>
      <c r="AE34" s="358">
        <v>9.1708977147978405</v>
      </c>
      <c r="AF34" s="358">
        <v>10.02879054419844</v>
      </c>
      <c r="AG34" s="358">
        <v>3.5449869739730646</v>
      </c>
      <c r="AH34" s="360">
        <v>2.7586041401586288</v>
      </c>
      <c r="AI34" s="358">
        <v>2.7917251512322929</v>
      </c>
      <c r="AJ34" s="358">
        <v>0.28806814221165766</v>
      </c>
      <c r="AK34" s="358">
        <v>-9.6194109441533518E-2</v>
      </c>
      <c r="AL34" s="358">
        <v>-0.74126397975449632</v>
      </c>
      <c r="AM34" s="358">
        <v>0.41657499485162786</v>
      </c>
      <c r="AN34" s="358">
        <v>1.1603708784673115</v>
      </c>
      <c r="AO34" s="358">
        <v>0.93097690756819107</v>
      </c>
      <c r="AP34" s="358">
        <v>0.6318740562821149</v>
      </c>
      <c r="AQ34" s="358">
        <v>0.76756122657680215</v>
      </c>
      <c r="AR34" s="358">
        <v>-6.3143998117708451</v>
      </c>
      <c r="AS34" s="442">
        <v>-1.0234367299708005</v>
      </c>
    </row>
    <row r="35" spans="1:45" ht="13.9" x14ac:dyDescent="0.25">
      <c r="A35" s="311" t="s">
        <v>6</v>
      </c>
      <c r="B35" s="312">
        <v>54276.661296120859</v>
      </c>
      <c r="C35" s="312">
        <v>71344.179069202364</v>
      </c>
      <c r="D35" s="312">
        <v>65531.811134227952</v>
      </c>
      <c r="E35" s="312">
        <v>57097.096432603852</v>
      </c>
      <c r="F35" s="312">
        <v>49301.359845774074</v>
      </c>
      <c r="G35" s="312">
        <v>58616.742261821266</v>
      </c>
      <c r="H35" s="312">
        <v>80433.711821553108</v>
      </c>
      <c r="I35" s="312">
        <v>82706.25921168222</v>
      </c>
      <c r="J35" s="312">
        <v>84580.529300564755</v>
      </c>
      <c r="K35" s="312">
        <v>92535.261167453864</v>
      </c>
      <c r="L35" s="312">
        <v>125131.60475457642</v>
      </c>
      <c r="M35" s="313">
        <v>126611.5592590281</v>
      </c>
      <c r="N35" s="358">
        <v>-8.1469406625823524</v>
      </c>
      <c r="O35" s="358">
        <v>-12.871175930644412</v>
      </c>
      <c r="P35" s="358">
        <v>-13.653472897753545</v>
      </c>
      <c r="Q35" s="358">
        <v>18.894777842209294</v>
      </c>
      <c r="R35" s="358">
        <v>37.219689661842295</v>
      </c>
      <c r="S35" s="358">
        <v>2.8253668003919614</v>
      </c>
      <c r="T35" s="358">
        <v>2.2661768368527504</v>
      </c>
      <c r="U35" s="358">
        <v>9.4049208874317003</v>
      </c>
      <c r="V35" s="358">
        <v>35.225862202015605</v>
      </c>
      <c r="W35" s="358">
        <v>1.1827183926509548</v>
      </c>
      <c r="X35" s="358">
        <v>3.9365083153830374</v>
      </c>
      <c r="Y35" s="358">
        <v>3.5477723110921953</v>
      </c>
      <c r="Z35" s="358">
        <v>3.231566105702588</v>
      </c>
      <c r="AA35" s="358">
        <v>2.8011139028531131</v>
      </c>
      <c r="AB35" s="358">
        <v>3.2529582108550357</v>
      </c>
      <c r="AC35" s="373">
        <v>4.2545598794296406</v>
      </c>
      <c r="AD35" s="358">
        <v>4.1813029336840719</v>
      </c>
      <c r="AE35" s="358">
        <v>4.2354993526377696</v>
      </c>
      <c r="AF35" s="358">
        <v>4.67596217327488</v>
      </c>
      <c r="AG35" s="358">
        <v>6.0347294576230066</v>
      </c>
      <c r="AH35" s="360">
        <v>6.6801452476196195</v>
      </c>
      <c r="AI35" s="358">
        <v>1.29953694930603</v>
      </c>
      <c r="AJ35" s="358">
        <v>-0.32070499663187607</v>
      </c>
      <c r="AK35" s="358">
        <v>-0.45664001577936547</v>
      </c>
      <c r="AL35" s="358">
        <v>-0.44122100241509282</v>
      </c>
      <c r="AM35" s="358">
        <v>0.52926424905133407</v>
      </c>
      <c r="AN35" s="358">
        <v>1.2107409509096623</v>
      </c>
      <c r="AO35" s="358">
        <v>0.12020692233620162</v>
      </c>
      <c r="AP35" s="358">
        <v>9.4755718561792865E-2</v>
      </c>
      <c r="AQ35" s="358">
        <v>0.39834536330326431</v>
      </c>
      <c r="AR35" s="358">
        <v>1.6471479917761833</v>
      </c>
      <c r="AS35" s="442">
        <v>7.1373855242033143E-2</v>
      </c>
    </row>
    <row r="36" spans="1:45" x14ac:dyDescent="0.2">
      <c r="A36" s="311" t="s">
        <v>119</v>
      </c>
      <c r="B36" s="312">
        <v>83234.845020669061</v>
      </c>
      <c r="C36" s="312">
        <v>112120.43527051933</v>
      </c>
      <c r="D36" s="312">
        <v>113432.04829872056</v>
      </c>
      <c r="E36" s="312">
        <v>114751.95021981554</v>
      </c>
      <c r="F36" s="312">
        <v>116134.88007390039</v>
      </c>
      <c r="G36" s="312">
        <v>118126.73584468855</v>
      </c>
      <c r="H36" s="312">
        <v>119682.96179292833</v>
      </c>
      <c r="I36" s="312">
        <v>121503.45609704369</v>
      </c>
      <c r="J36" s="312">
        <v>122495.27697027908</v>
      </c>
      <c r="K36" s="312">
        <v>123745.47067870252</v>
      </c>
      <c r="L36" s="312">
        <v>145166.39916517586</v>
      </c>
      <c r="M36" s="313">
        <v>147569.7262452906</v>
      </c>
      <c r="N36" s="358">
        <v>1.1698251304828062</v>
      </c>
      <c r="O36" s="358">
        <v>1.1636058247128176</v>
      </c>
      <c r="P36" s="358">
        <v>1.2051471468988098</v>
      </c>
      <c r="Q36" s="358">
        <v>1.7151227689051467</v>
      </c>
      <c r="R36" s="358">
        <v>1.3174205967105337</v>
      </c>
      <c r="S36" s="358">
        <v>1.5210973031108068</v>
      </c>
      <c r="T36" s="358">
        <v>0.81629025633907304</v>
      </c>
      <c r="U36" s="358">
        <v>1.0206056423928516</v>
      </c>
      <c r="V36" s="358">
        <v>17.310474774540594</v>
      </c>
      <c r="W36" s="358">
        <v>1.6555670554176487</v>
      </c>
      <c r="X36" s="358">
        <v>6.1863915392263751</v>
      </c>
      <c r="Y36" s="358">
        <v>6.1410034787590275</v>
      </c>
      <c r="Z36" s="358">
        <v>6.4947000121336176</v>
      </c>
      <c r="AA36" s="358">
        <v>6.598337818648738</v>
      </c>
      <c r="AB36" s="358">
        <v>6.555487740535245</v>
      </c>
      <c r="AC36" s="373">
        <v>6.3306580781102042</v>
      </c>
      <c r="AD36" s="358">
        <v>6.1427365023367155</v>
      </c>
      <c r="AE36" s="358">
        <v>6.1341383247330548</v>
      </c>
      <c r="AF36" s="358">
        <v>6.2530664819825672</v>
      </c>
      <c r="AG36" s="358">
        <v>7.0009486973122774</v>
      </c>
      <c r="AH36" s="360">
        <v>7.7859178991172104</v>
      </c>
      <c r="AI36" s="358">
        <v>2.1993761677165691</v>
      </c>
      <c r="AJ36" s="358">
        <v>7.2369962895931561E-2</v>
      </c>
      <c r="AK36" s="358">
        <v>7.1457074174657242E-2</v>
      </c>
      <c r="AL36" s="358">
        <v>7.8270691895865205E-2</v>
      </c>
      <c r="AM36" s="358">
        <v>0.1131695942969239</v>
      </c>
      <c r="AN36" s="358">
        <v>8.6363345708645678E-2</v>
      </c>
      <c r="AO36" s="358">
        <v>9.6295469295300223E-2</v>
      </c>
      <c r="AP36" s="358">
        <v>5.0142559541158441E-2</v>
      </c>
      <c r="AQ36" s="358">
        <v>6.2605361854408806E-2</v>
      </c>
      <c r="AR36" s="358">
        <v>1.0824354959988456</v>
      </c>
      <c r="AS36" s="442">
        <v>0.11590540019939372</v>
      </c>
    </row>
    <row r="37" spans="1:45" x14ac:dyDescent="0.2">
      <c r="A37" s="314" t="s">
        <v>7</v>
      </c>
      <c r="B37" s="315">
        <v>40396.291006441104</v>
      </c>
      <c r="C37" s="315">
        <v>67814.942435390913</v>
      </c>
      <c r="D37" s="315">
        <v>81451.077231365532</v>
      </c>
      <c r="E37" s="315">
        <v>68321.437821195461</v>
      </c>
      <c r="F37" s="315">
        <v>82718.376288013154</v>
      </c>
      <c r="G37" s="315">
        <v>68116.661250998426</v>
      </c>
      <c r="H37" s="315">
        <v>66175.447271669444</v>
      </c>
      <c r="I37" s="315">
        <v>71565.89830953865</v>
      </c>
      <c r="J37" s="315">
        <v>62936.72390421552</v>
      </c>
      <c r="K37" s="315">
        <v>63696.613344968879</v>
      </c>
      <c r="L37" s="315">
        <v>56792.924583470012</v>
      </c>
      <c r="M37" s="316">
        <v>55878.844118302222</v>
      </c>
      <c r="N37" s="358">
        <v>20.107861639735418</v>
      </c>
      <c r="O37" s="358">
        <v>-16.119663307674529</v>
      </c>
      <c r="P37" s="358">
        <v>21.072358729475255</v>
      </c>
      <c r="Q37" s="358">
        <v>-17.65232308982192</v>
      </c>
      <c r="R37" s="358">
        <v>-2.8498372405187808</v>
      </c>
      <c r="S37" s="358">
        <v>8.145696417796529</v>
      </c>
      <c r="T37" s="358">
        <v>-12.057662391101417</v>
      </c>
      <c r="U37" s="358">
        <v>1.2073863932127153</v>
      </c>
      <c r="V37" s="358">
        <v>-10.838392182814786</v>
      </c>
      <c r="W37" s="358">
        <v>-1.6094970841382548</v>
      </c>
      <c r="X37" s="358">
        <v>3.7417780719741471</v>
      </c>
      <c r="Y37" s="358">
        <v>4.4096122403541909</v>
      </c>
      <c r="Z37" s="358">
        <v>3.8668383604488916</v>
      </c>
      <c r="AA37" s="358">
        <v>4.6997404243333403</v>
      </c>
      <c r="AB37" s="358">
        <v>3.780159796713713</v>
      </c>
      <c r="AC37" s="373">
        <v>3.5003656624722956</v>
      </c>
      <c r="AD37" s="358">
        <v>3.6180901349621508</v>
      </c>
      <c r="AE37" s="358">
        <v>3.1516526978232915</v>
      </c>
      <c r="AF37" s="358">
        <v>3.2186968600845809</v>
      </c>
      <c r="AG37" s="358">
        <v>2.7389558028975385</v>
      </c>
      <c r="AH37" s="360">
        <v>2.9482205034350946</v>
      </c>
      <c r="AI37" s="358">
        <v>2.0876820581525988</v>
      </c>
      <c r="AJ37" s="358">
        <v>0.75239155757852072</v>
      </c>
      <c r="AK37" s="358">
        <v>-0.71081464631909919</v>
      </c>
      <c r="AL37" s="358">
        <v>0.81483405080275007</v>
      </c>
      <c r="AM37" s="358">
        <v>-0.82961336408628894</v>
      </c>
      <c r="AN37" s="358">
        <v>-0.10772840163786662</v>
      </c>
      <c r="AO37" s="358">
        <v>0.28512916037778541</v>
      </c>
      <c r="AP37" s="358">
        <v>-0.43625709347948194</v>
      </c>
      <c r="AQ37" s="358">
        <v>3.8052625834840197E-2</v>
      </c>
      <c r="AR37" s="358">
        <v>-0.34885498887191219</v>
      </c>
      <c r="AS37" s="442">
        <v>-4.4083413783471505E-2</v>
      </c>
    </row>
    <row r="38" spans="1:45" ht="15" thickBot="1" x14ac:dyDescent="0.25">
      <c r="A38" s="317" t="s">
        <v>108</v>
      </c>
      <c r="B38" s="318">
        <v>1313353.7897630217</v>
      </c>
      <c r="C38" s="318">
        <v>1812372.1164363984</v>
      </c>
      <c r="D38" s="318">
        <v>1847125.6153993076</v>
      </c>
      <c r="E38" s="318">
        <v>1766855.2820828073</v>
      </c>
      <c r="F38" s="318">
        <v>1760062.6591998809</v>
      </c>
      <c r="G38" s="318">
        <v>1801951.8992349408</v>
      </c>
      <c r="H38" s="318">
        <v>1890529.5518448767</v>
      </c>
      <c r="I38" s="318">
        <v>1978002.0850776099</v>
      </c>
      <c r="J38" s="318">
        <v>1996943.5067411824</v>
      </c>
      <c r="K38" s="318">
        <v>1978956.5813071025</v>
      </c>
      <c r="L38" s="318">
        <v>2073524.6813179255</v>
      </c>
      <c r="M38" s="319">
        <v>1895341.4119871785</v>
      </c>
      <c r="N38" s="359">
        <v>1.9175697224499118</v>
      </c>
      <c r="O38" s="359">
        <v>-4.3456889259341267</v>
      </c>
      <c r="P38" s="359">
        <v>-0.38444704282282771</v>
      </c>
      <c r="Q38" s="359">
        <v>2.3799857247186083</v>
      </c>
      <c r="R38" s="359">
        <v>4.9156502261544119</v>
      </c>
      <c r="S38" s="359">
        <v>4.6268799737815698</v>
      </c>
      <c r="T38" s="359">
        <v>0.95760372582364539</v>
      </c>
      <c r="U38" s="359">
        <v>-0.90072279828450519</v>
      </c>
      <c r="V38" s="359">
        <v>4.7786849344799975</v>
      </c>
      <c r="W38" s="359">
        <v>-8.5932552882608775</v>
      </c>
      <c r="X38" s="359">
        <v>100</v>
      </c>
      <c r="Y38" s="359">
        <v>100</v>
      </c>
      <c r="Z38" s="359">
        <v>100.00000000000001</v>
      </c>
      <c r="AA38" s="359">
        <v>100</v>
      </c>
      <c r="AB38" s="359">
        <v>100</v>
      </c>
      <c r="AC38" s="374">
        <v>100</v>
      </c>
      <c r="AD38" s="359">
        <v>100.00000000000001</v>
      </c>
      <c r="AE38" s="359">
        <v>100</v>
      </c>
      <c r="AF38" s="359">
        <v>100</v>
      </c>
      <c r="AG38" s="359">
        <v>100</v>
      </c>
      <c r="AH38" s="361">
        <v>100</v>
      </c>
      <c r="AI38" s="359">
        <v>37.995727469855495</v>
      </c>
      <c r="AJ38" s="359">
        <v>1.9175697224499215</v>
      </c>
      <c r="AK38" s="359">
        <v>-4.3456889259341267</v>
      </c>
      <c r="AL38" s="359">
        <v>-0.38444704282283265</v>
      </c>
      <c r="AM38" s="359">
        <v>2.3799857247186065</v>
      </c>
      <c r="AN38" s="359">
        <v>4.9156502261544048</v>
      </c>
      <c r="AO38" s="359">
        <v>4.6268799737815742</v>
      </c>
      <c r="AP38" s="359">
        <v>0.9576037258236435</v>
      </c>
      <c r="AQ38" s="359">
        <v>-0.90072279828450763</v>
      </c>
      <c r="AR38" s="359">
        <v>4.778684934480002</v>
      </c>
      <c r="AS38" s="443">
        <v>-8.5932552882608686</v>
      </c>
    </row>
    <row r="39" spans="1:45" x14ac:dyDescent="0.2">
      <c r="A39" s="323"/>
      <c r="B39" s="324"/>
      <c r="C39" s="324"/>
      <c r="D39" s="324"/>
      <c r="E39" s="324"/>
      <c r="F39" s="324"/>
      <c r="G39" s="324"/>
      <c r="H39" s="324"/>
      <c r="I39" s="324"/>
      <c r="J39" s="324"/>
      <c r="K39" s="324"/>
      <c r="L39" s="324"/>
      <c r="M39" s="325"/>
      <c r="N39" s="299"/>
      <c r="O39" s="299"/>
      <c r="P39" s="294"/>
      <c r="Q39" s="299"/>
      <c r="R39" s="299"/>
      <c r="S39" s="299"/>
      <c r="T39" s="299"/>
      <c r="U39" s="299"/>
      <c r="V39" s="299"/>
      <c r="W39" s="326"/>
      <c r="X39" s="299"/>
      <c r="Y39" s="299"/>
      <c r="Z39" s="299"/>
      <c r="AA39" s="294"/>
      <c r="AB39" s="299"/>
      <c r="AC39" s="375"/>
      <c r="AD39" s="299"/>
      <c r="AE39" s="299"/>
      <c r="AF39" s="294"/>
      <c r="AG39" s="294"/>
      <c r="AH39" s="326"/>
      <c r="AI39" s="299"/>
      <c r="AJ39" s="299"/>
      <c r="AK39" s="299"/>
      <c r="AL39" s="294"/>
      <c r="AM39" s="299"/>
      <c r="AN39" s="301"/>
      <c r="AO39" s="301"/>
      <c r="AP39" s="301"/>
      <c r="AQ39" s="296"/>
      <c r="AR39" s="296"/>
      <c r="AS39" s="302"/>
    </row>
    <row r="40" spans="1:45" x14ac:dyDescent="0.2">
      <c r="A40" s="327" t="s">
        <v>107</v>
      </c>
      <c r="B40" s="328">
        <v>94.546441698069657</v>
      </c>
      <c r="C40" s="328">
        <v>94.399420237220085</v>
      </c>
      <c r="D40" s="328">
        <v>95.487701253362843</v>
      </c>
      <c r="E40" s="328">
        <v>99.024503911199602</v>
      </c>
      <c r="F40" s="328">
        <v>99.632814494375282</v>
      </c>
      <c r="G40" s="328">
        <v>99.309415218360613</v>
      </c>
      <c r="H40" s="328">
        <v>104.1299453453987</v>
      </c>
      <c r="I40" s="328">
        <v>106.2292041548434</v>
      </c>
      <c r="J40" s="328">
        <v>105.34348490296679</v>
      </c>
      <c r="K40" s="328">
        <v>107.007469778127</v>
      </c>
      <c r="L40" s="328">
        <v>109.29739230101015</v>
      </c>
      <c r="M40" s="329">
        <v>109.71441001314099</v>
      </c>
      <c r="N40" s="299"/>
      <c r="O40" s="299"/>
      <c r="P40" s="299"/>
      <c r="Q40" s="299"/>
      <c r="R40" s="299"/>
      <c r="S40" s="299"/>
      <c r="T40" s="299"/>
      <c r="U40" s="299"/>
      <c r="V40" s="299"/>
      <c r="W40" s="321"/>
      <c r="X40" s="299"/>
      <c r="Y40" s="299"/>
      <c r="Z40" s="299"/>
      <c r="AA40" s="299"/>
      <c r="AB40" s="299"/>
      <c r="AC40" s="375"/>
      <c r="AD40" s="299"/>
      <c r="AE40" s="299"/>
      <c r="AF40" s="299"/>
      <c r="AG40" s="299"/>
      <c r="AH40" s="321"/>
      <c r="AI40" s="299"/>
      <c r="AJ40" s="299"/>
      <c r="AK40" s="299"/>
      <c r="AL40" s="299"/>
      <c r="AM40" s="299"/>
      <c r="AN40" s="301"/>
      <c r="AO40" s="301"/>
      <c r="AP40" s="301"/>
      <c r="AQ40" s="301"/>
      <c r="AR40" s="301"/>
      <c r="AS40" s="302"/>
    </row>
    <row r="41" spans="1:45" ht="15" thickBot="1" x14ac:dyDescent="0.25">
      <c r="A41" s="330"/>
      <c r="B41" s="331"/>
      <c r="C41" s="331"/>
      <c r="D41" s="332"/>
      <c r="E41" s="332"/>
      <c r="F41" s="332"/>
      <c r="G41" s="332"/>
      <c r="H41" s="332"/>
      <c r="I41" s="332"/>
      <c r="J41" s="332"/>
      <c r="K41" s="332"/>
      <c r="L41" s="332"/>
      <c r="M41" s="333"/>
      <c r="N41" s="334"/>
      <c r="O41" s="334"/>
      <c r="P41" s="334"/>
      <c r="Q41" s="334"/>
      <c r="R41" s="334"/>
      <c r="S41" s="334"/>
      <c r="T41" s="334"/>
      <c r="U41" s="334"/>
      <c r="V41" s="334"/>
      <c r="W41" s="335"/>
      <c r="X41" s="334"/>
      <c r="Y41" s="334"/>
      <c r="Z41" s="334"/>
      <c r="AA41" s="334"/>
      <c r="AB41" s="334"/>
      <c r="AC41" s="334"/>
      <c r="AD41" s="334"/>
      <c r="AE41" s="334"/>
      <c r="AF41" s="334"/>
      <c r="AG41" s="334"/>
      <c r="AH41" s="335"/>
      <c r="AI41" s="334"/>
      <c r="AJ41" s="334"/>
      <c r="AK41" s="334"/>
      <c r="AL41" s="334"/>
      <c r="AM41" s="334"/>
      <c r="AN41" s="336"/>
      <c r="AO41" s="336"/>
      <c r="AP41" s="336"/>
      <c r="AQ41" s="336"/>
      <c r="AR41" s="336"/>
      <c r="AS41" s="355"/>
    </row>
    <row r="42" spans="1:45" x14ac:dyDescent="0.2">
      <c r="A42" s="300"/>
      <c r="B42" s="337"/>
      <c r="C42" s="337"/>
      <c r="D42" s="337"/>
      <c r="E42" s="337"/>
      <c r="F42" s="337"/>
      <c r="G42" s="337"/>
      <c r="H42" s="337"/>
      <c r="I42" s="299"/>
      <c r="J42" s="337"/>
      <c r="K42" s="337"/>
      <c r="L42" s="337"/>
      <c r="M42" s="299"/>
      <c r="N42" s="337"/>
      <c r="O42" s="337"/>
      <c r="P42" s="337"/>
      <c r="Q42" s="299"/>
      <c r="R42" s="299"/>
      <c r="S42" s="337"/>
      <c r="T42" s="299"/>
      <c r="U42" s="337"/>
      <c r="V42" s="337"/>
      <c r="W42" s="299"/>
      <c r="X42" s="337"/>
      <c r="Y42" s="337"/>
      <c r="Z42" s="337"/>
      <c r="AA42" s="299"/>
      <c r="AB42" s="337"/>
      <c r="AC42" s="299"/>
      <c r="AD42" s="337"/>
      <c r="AE42" s="337"/>
      <c r="AF42" s="337"/>
      <c r="AG42" s="337"/>
      <c r="AH42" s="299"/>
      <c r="AI42" s="337"/>
      <c r="AJ42" s="337"/>
      <c r="AK42" s="337"/>
      <c r="AL42" s="337"/>
      <c r="AM42" s="337"/>
      <c r="AN42" s="301"/>
      <c r="AQ42" s="301"/>
      <c r="AR42" s="301"/>
      <c r="AS42" s="301"/>
    </row>
    <row r="43" spans="1:45" x14ac:dyDescent="0.2">
      <c r="W43" s="297"/>
      <c r="X43" s="339"/>
      <c r="Y43" s="339"/>
      <c r="Z43" s="339"/>
      <c r="AA43" s="339"/>
      <c r="AB43" s="339"/>
      <c r="AC43" s="339"/>
      <c r="AD43" s="339"/>
      <c r="AE43" s="339"/>
      <c r="AF43" s="339"/>
      <c r="AG43" s="339"/>
      <c r="AH43" s="339"/>
      <c r="AI43" s="339"/>
      <c r="AJ43" s="339"/>
      <c r="AK43" s="339"/>
      <c r="AL43" s="339"/>
      <c r="AM43" s="339"/>
      <c r="AN43" s="301"/>
    </row>
    <row r="44" spans="1:45" x14ac:dyDescent="0.2">
      <c r="W44" s="297"/>
      <c r="AN44" s="301"/>
    </row>
    <row r="45" spans="1:45" x14ac:dyDescent="0.2">
      <c r="W45" s="297"/>
    </row>
    <row r="46" spans="1:45" x14ac:dyDescent="0.2">
      <c r="W46" s="297"/>
    </row>
    <row r="47" spans="1:45" x14ac:dyDescent="0.2">
      <c r="W47" s="297"/>
    </row>
    <row r="48" spans="1:45" x14ac:dyDescent="0.2">
      <c r="W48" s="297"/>
    </row>
    <row r="49" spans="2:23" x14ac:dyDescent="0.2">
      <c r="W49" s="297"/>
    </row>
    <row r="50" spans="2:23" x14ac:dyDescent="0.2">
      <c r="W50" s="297"/>
    </row>
    <row r="51" spans="2:23" x14ac:dyDescent="0.2">
      <c r="W51" s="297"/>
    </row>
    <row r="52" spans="2:23" x14ac:dyDescent="0.2">
      <c r="W52" s="297"/>
    </row>
    <row r="53" spans="2:23" x14ac:dyDescent="0.2">
      <c r="B53" s="297"/>
      <c r="C53" s="297"/>
      <c r="D53" s="297"/>
      <c r="E53" s="297"/>
      <c r="F53" s="297"/>
      <c r="G53" s="297"/>
      <c r="H53" s="297"/>
      <c r="I53" s="297"/>
      <c r="J53" s="297"/>
      <c r="K53" s="297"/>
      <c r="L53" s="297"/>
      <c r="M53" s="297"/>
      <c r="W53" s="297"/>
    </row>
    <row r="54" spans="2:23" x14ac:dyDescent="0.2">
      <c r="B54" s="297"/>
      <c r="C54" s="297"/>
      <c r="D54" s="297"/>
      <c r="E54" s="297"/>
      <c r="F54" s="297"/>
      <c r="G54" s="297"/>
      <c r="H54" s="297"/>
      <c r="I54" s="297"/>
      <c r="J54" s="297"/>
      <c r="K54" s="297"/>
      <c r="L54" s="297"/>
      <c r="M54" s="297"/>
      <c r="W54" s="297"/>
    </row>
    <row r="55" spans="2:23" x14ac:dyDescent="0.2">
      <c r="B55" s="297"/>
      <c r="C55" s="297"/>
      <c r="D55" s="297"/>
      <c r="E55" s="297"/>
      <c r="F55" s="297"/>
      <c r="G55" s="297"/>
      <c r="H55" s="297"/>
      <c r="I55" s="297"/>
      <c r="J55" s="297"/>
      <c r="K55" s="297"/>
      <c r="L55" s="297"/>
      <c r="M55" s="297"/>
      <c r="W55" s="297"/>
    </row>
    <row r="56" spans="2:23" x14ac:dyDescent="0.2">
      <c r="B56" s="297"/>
      <c r="C56" s="297"/>
      <c r="D56" s="297"/>
      <c r="E56" s="297"/>
      <c r="F56" s="297"/>
      <c r="G56" s="297"/>
      <c r="H56" s="297"/>
      <c r="I56" s="297"/>
      <c r="J56" s="297"/>
      <c r="K56" s="297"/>
      <c r="L56" s="297"/>
      <c r="M56" s="297"/>
      <c r="W56" s="297"/>
    </row>
    <row r="57" spans="2:23" x14ac:dyDescent="0.2">
      <c r="B57" s="297"/>
      <c r="C57" s="297"/>
      <c r="D57" s="297"/>
      <c r="E57" s="297"/>
      <c r="F57" s="297"/>
      <c r="G57" s="297"/>
      <c r="H57" s="297"/>
      <c r="I57" s="297"/>
      <c r="J57" s="297"/>
      <c r="K57" s="297"/>
      <c r="L57" s="297"/>
      <c r="M57" s="297"/>
      <c r="W57" s="297"/>
    </row>
    <row r="58" spans="2:23" x14ac:dyDescent="0.2">
      <c r="B58" s="297"/>
      <c r="C58" s="297"/>
      <c r="D58" s="297"/>
      <c r="E58" s="297"/>
      <c r="F58" s="297"/>
      <c r="G58" s="297"/>
      <c r="H58" s="297"/>
      <c r="I58" s="297"/>
      <c r="J58" s="297"/>
      <c r="K58" s="297"/>
      <c r="L58" s="297"/>
      <c r="M58" s="297"/>
      <c r="W58" s="297"/>
    </row>
    <row r="59" spans="2:23" x14ac:dyDescent="0.2">
      <c r="B59" s="297"/>
      <c r="C59" s="297"/>
      <c r="D59" s="297"/>
      <c r="E59" s="297"/>
      <c r="F59" s="297"/>
      <c r="G59" s="297"/>
      <c r="H59" s="297"/>
      <c r="I59" s="297"/>
      <c r="J59" s="297"/>
      <c r="K59" s="297"/>
      <c r="L59" s="297"/>
      <c r="M59" s="297"/>
      <c r="W59" s="297"/>
    </row>
    <row r="60" spans="2:23" x14ac:dyDescent="0.2">
      <c r="B60" s="297"/>
      <c r="C60" s="297"/>
      <c r="D60" s="297"/>
      <c r="E60" s="297"/>
      <c r="F60" s="297"/>
      <c r="G60" s="297"/>
      <c r="H60" s="297"/>
      <c r="I60" s="297"/>
      <c r="J60" s="297"/>
      <c r="K60" s="297"/>
      <c r="L60" s="297"/>
      <c r="M60" s="297"/>
      <c r="W60" s="297"/>
    </row>
    <row r="61" spans="2:23" x14ac:dyDescent="0.2">
      <c r="B61" s="297"/>
      <c r="C61" s="297"/>
      <c r="D61" s="297"/>
      <c r="E61" s="297"/>
      <c r="F61" s="297"/>
      <c r="G61" s="297"/>
      <c r="H61" s="297"/>
      <c r="I61" s="297"/>
      <c r="J61" s="297"/>
      <c r="K61" s="297"/>
      <c r="L61" s="297"/>
      <c r="M61" s="297"/>
      <c r="W61" s="297"/>
    </row>
    <row r="62" spans="2:23" x14ac:dyDescent="0.2">
      <c r="B62" s="297"/>
      <c r="C62" s="297"/>
      <c r="D62" s="297"/>
      <c r="E62" s="297"/>
      <c r="F62" s="297"/>
      <c r="G62" s="297"/>
      <c r="H62" s="297"/>
      <c r="I62" s="297"/>
      <c r="J62" s="297"/>
      <c r="K62" s="297"/>
      <c r="L62" s="297"/>
      <c r="M62" s="297"/>
      <c r="W62" s="297"/>
    </row>
    <row r="63" spans="2:23" x14ac:dyDescent="0.2">
      <c r="B63" s="297"/>
      <c r="C63" s="297"/>
      <c r="D63" s="297"/>
      <c r="E63" s="297"/>
      <c r="F63" s="297"/>
      <c r="G63" s="297"/>
      <c r="H63" s="297"/>
      <c r="I63" s="297"/>
      <c r="J63" s="297"/>
      <c r="K63" s="297"/>
      <c r="L63" s="297"/>
      <c r="M63" s="297"/>
      <c r="W63" s="297"/>
    </row>
    <row r="64" spans="2:23" x14ac:dyDescent="0.2">
      <c r="B64" s="297"/>
      <c r="C64" s="297"/>
      <c r="D64" s="297"/>
      <c r="E64" s="297"/>
      <c r="F64" s="297"/>
      <c r="G64" s="297"/>
      <c r="H64" s="297"/>
      <c r="I64" s="297"/>
      <c r="J64" s="297"/>
      <c r="K64" s="297"/>
      <c r="L64" s="297"/>
      <c r="M64" s="297"/>
      <c r="W64" s="297"/>
    </row>
    <row r="65" spans="2:23" x14ac:dyDescent="0.2">
      <c r="B65" s="297"/>
      <c r="C65" s="297"/>
      <c r="D65" s="297"/>
      <c r="E65" s="297"/>
      <c r="F65" s="297"/>
      <c r="G65" s="297"/>
      <c r="H65" s="297"/>
      <c r="I65" s="297"/>
      <c r="J65" s="297"/>
      <c r="K65" s="297"/>
      <c r="L65" s="297"/>
      <c r="M65" s="297"/>
      <c r="W65" s="297"/>
    </row>
    <row r="66" spans="2:23" x14ac:dyDescent="0.2">
      <c r="B66" s="297"/>
      <c r="C66" s="297"/>
      <c r="D66" s="297"/>
      <c r="E66" s="297"/>
      <c r="F66" s="297"/>
      <c r="G66" s="297"/>
      <c r="H66" s="297"/>
      <c r="I66" s="297"/>
      <c r="J66" s="297"/>
      <c r="K66" s="297"/>
      <c r="L66" s="297"/>
      <c r="M66" s="297"/>
      <c r="W66" s="297"/>
    </row>
    <row r="67" spans="2:23" x14ac:dyDescent="0.2">
      <c r="B67" s="297"/>
      <c r="C67" s="297"/>
      <c r="D67" s="297"/>
      <c r="E67" s="297"/>
      <c r="F67" s="297"/>
      <c r="G67" s="297"/>
      <c r="H67" s="297"/>
      <c r="I67" s="297"/>
      <c r="J67" s="297"/>
      <c r="K67" s="297"/>
      <c r="L67" s="297"/>
      <c r="M67" s="297"/>
      <c r="W67" s="297"/>
    </row>
    <row r="68" spans="2:23" x14ac:dyDescent="0.2">
      <c r="B68" s="297"/>
      <c r="C68" s="297"/>
      <c r="D68" s="297"/>
      <c r="E68" s="297"/>
      <c r="F68" s="297"/>
      <c r="G68" s="297"/>
      <c r="H68" s="297"/>
      <c r="I68" s="297"/>
      <c r="J68" s="297"/>
      <c r="K68" s="297"/>
      <c r="L68" s="297"/>
      <c r="M68" s="297"/>
      <c r="W68" s="297"/>
    </row>
    <row r="69" spans="2:23" x14ac:dyDescent="0.2">
      <c r="B69" s="297"/>
      <c r="C69" s="297"/>
      <c r="D69" s="297"/>
      <c r="E69" s="297"/>
      <c r="F69" s="297"/>
      <c r="G69" s="297"/>
      <c r="H69" s="297"/>
      <c r="I69" s="297"/>
      <c r="J69" s="297"/>
      <c r="K69" s="297"/>
      <c r="L69" s="297"/>
      <c r="M69" s="297"/>
      <c r="W69" s="297"/>
    </row>
    <row r="70" spans="2:23" x14ac:dyDescent="0.2">
      <c r="B70" s="297"/>
      <c r="C70" s="297"/>
      <c r="D70" s="297"/>
      <c r="E70" s="297"/>
      <c r="F70" s="297"/>
      <c r="G70" s="297"/>
      <c r="H70" s="297"/>
      <c r="I70" s="297"/>
      <c r="J70" s="297"/>
      <c r="K70" s="297"/>
      <c r="L70" s="297"/>
      <c r="M70" s="297"/>
      <c r="W70" s="297"/>
    </row>
    <row r="71" spans="2:23" x14ac:dyDescent="0.2">
      <c r="B71" s="297"/>
      <c r="C71" s="297"/>
      <c r="D71" s="297"/>
      <c r="E71" s="297"/>
      <c r="F71" s="297"/>
      <c r="G71" s="297"/>
      <c r="H71" s="297"/>
      <c r="I71" s="297"/>
      <c r="J71" s="297"/>
      <c r="K71" s="297"/>
      <c r="L71" s="297"/>
      <c r="M71" s="297"/>
      <c r="W71" s="297"/>
    </row>
    <row r="72" spans="2:23" x14ac:dyDescent="0.2">
      <c r="B72" s="297"/>
      <c r="C72" s="297"/>
      <c r="D72" s="297"/>
      <c r="E72" s="297"/>
      <c r="F72" s="297"/>
      <c r="G72" s="297"/>
      <c r="H72" s="297"/>
      <c r="I72" s="297"/>
      <c r="J72" s="297"/>
      <c r="K72" s="297"/>
      <c r="L72" s="297"/>
      <c r="M72" s="297"/>
      <c r="W72" s="297"/>
    </row>
    <row r="73" spans="2:23" x14ac:dyDescent="0.2">
      <c r="B73" s="297"/>
      <c r="C73" s="297"/>
      <c r="D73" s="297"/>
      <c r="E73" s="297"/>
      <c r="F73" s="297"/>
      <c r="G73" s="297"/>
      <c r="H73" s="297"/>
      <c r="I73" s="297"/>
      <c r="J73" s="297"/>
      <c r="K73" s="297"/>
      <c r="L73" s="297"/>
      <c r="M73" s="297"/>
      <c r="W73" s="297"/>
    </row>
    <row r="74" spans="2:23" x14ac:dyDescent="0.2">
      <c r="B74" s="297"/>
      <c r="C74" s="297"/>
      <c r="D74" s="297"/>
      <c r="E74" s="297"/>
      <c r="F74" s="297"/>
      <c r="G74" s="297"/>
      <c r="H74" s="297"/>
      <c r="I74" s="297"/>
      <c r="J74" s="297"/>
      <c r="K74" s="297"/>
      <c r="L74" s="297"/>
      <c r="M74" s="297"/>
      <c r="W74" s="297"/>
    </row>
    <row r="75" spans="2:23" x14ac:dyDescent="0.2">
      <c r="B75" s="297"/>
      <c r="C75" s="297"/>
      <c r="D75" s="297"/>
      <c r="E75" s="297"/>
      <c r="F75" s="297"/>
      <c r="G75" s="297"/>
      <c r="H75" s="297"/>
      <c r="I75" s="297"/>
      <c r="J75" s="297"/>
      <c r="K75" s="297"/>
      <c r="L75" s="297"/>
      <c r="M75" s="297"/>
      <c r="W75" s="297"/>
    </row>
    <row r="76" spans="2:23" x14ac:dyDescent="0.2">
      <c r="B76" s="297"/>
      <c r="C76" s="297"/>
      <c r="D76" s="297"/>
      <c r="E76" s="297"/>
      <c r="F76" s="297"/>
      <c r="G76" s="297"/>
      <c r="H76" s="297"/>
      <c r="I76" s="297"/>
      <c r="J76" s="297"/>
      <c r="K76" s="297"/>
      <c r="L76" s="297"/>
      <c r="M76" s="297"/>
      <c r="W76" s="297"/>
    </row>
  </sheetData>
  <mergeCells count="4">
    <mergeCell ref="B4:M4"/>
    <mergeCell ref="N4:W4"/>
    <mergeCell ref="X4:AH4"/>
    <mergeCell ref="AI4:AS4"/>
  </mergeCells>
  <pageMargins left="0" right="0" top="0.25" bottom="0.25" header="0.05" footer="0.05"/>
  <pageSetup paperSize="9" scale="72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29"/>
  <sheetViews>
    <sheetView view="pageBreakPreview" zoomScale="96" zoomScaleNormal="100" zoomScaleSheetLayoutView="96" workbookViewId="0">
      <selection activeCell="P19" sqref="P19"/>
    </sheetView>
  </sheetViews>
  <sheetFormatPr defaultRowHeight="15" x14ac:dyDescent="0.25"/>
  <cols>
    <col min="16" max="16" width="7" bestFit="1" customWidth="1"/>
  </cols>
  <sheetData>
    <row r="1" spans="1:16" ht="17.45" x14ac:dyDescent="0.3">
      <c r="A1" s="103" t="s">
        <v>120</v>
      </c>
      <c r="B1" s="103"/>
      <c r="C1" s="103"/>
      <c r="D1" s="103"/>
      <c r="E1" s="103"/>
      <c r="F1" s="288"/>
      <c r="G1" s="285"/>
      <c r="H1" s="286"/>
      <c r="I1" s="285"/>
      <c r="J1" s="285"/>
      <c r="K1" s="285"/>
      <c r="L1" s="285"/>
      <c r="M1" s="285"/>
      <c r="N1" s="285"/>
      <c r="O1" s="285"/>
      <c r="P1" s="286"/>
    </row>
    <row r="2" spans="1:16" ht="33.6" x14ac:dyDescent="0.3">
      <c r="A2" s="187"/>
      <c r="B2" s="188" t="s">
        <v>0</v>
      </c>
      <c r="C2" s="188" t="s">
        <v>1</v>
      </c>
      <c r="D2" s="188" t="s">
        <v>8</v>
      </c>
      <c r="E2" s="188" t="s">
        <v>9</v>
      </c>
      <c r="F2" s="188" t="s">
        <v>2</v>
      </c>
      <c r="G2" s="188" t="s">
        <v>3</v>
      </c>
      <c r="H2" s="188" t="s">
        <v>4</v>
      </c>
      <c r="I2" s="188" t="s">
        <v>50</v>
      </c>
      <c r="J2" s="188" t="s">
        <v>43</v>
      </c>
      <c r="K2" s="188" t="s">
        <v>42</v>
      </c>
      <c r="L2" s="188" t="s">
        <v>11</v>
      </c>
      <c r="M2" s="188" t="s">
        <v>45</v>
      </c>
      <c r="N2" s="188" t="s">
        <v>44</v>
      </c>
      <c r="O2" s="188" t="s">
        <v>7</v>
      </c>
      <c r="P2" s="189" t="s">
        <v>48</v>
      </c>
    </row>
    <row r="3" spans="1:16" ht="14.45" x14ac:dyDescent="0.3">
      <c r="A3" s="432"/>
      <c r="B3" s="433"/>
      <c r="C3" s="433"/>
      <c r="D3" s="433"/>
      <c r="E3" s="433"/>
      <c r="F3" s="433"/>
      <c r="G3" s="433"/>
      <c r="H3" s="433"/>
      <c r="I3" s="433"/>
      <c r="J3" s="433"/>
      <c r="K3" s="433"/>
      <c r="L3" s="433"/>
      <c r="M3" s="433"/>
      <c r="N3" s="433"/>
      <c r="O3" s="433"/>
      <c r="P3" s="434"/>
    </row>
    <row r="4" spans="1:16" ht="18.75" customHeight="1" x14ac:dyDescent="0.3">
      <c r="A4" s="190">
        <v>2012</v>
      </c>
      <c r="B4" s="191">
        <v>21</v>
      </c>
      <c r="C4" s="191">
        <v>9</v>
      </c>
      <c r="D4" s="191">
        <v>46</v>
      </c>
      <c r="E4" s="191">
        <v>170</v>
      </c>
      <c r="F4" s="191">
        <v>167</v>
      </c>
      <c r="G4" s="191">
        <v>19</v>
      </c>
      <c r="H4" s="191">
        <v>1645</v>
      </c>
      <c r="I4" s="191">
        <v>253</v>
      </c>
      <c r="J4" s="191">
        <v>393</v>
      </c>
      <c r="K4" s="191">
        <v>57</v>
      </c>
      <c r="L4" s="191">
        <v>27</v>
      </c>
      <c r="M4" s="191">
        <v>85</v>
      </c>
      <c r="N4" s="191">
        <v>521</v>
      </c>
      <c r="O4" s="192">
        <v>180</v>
      </c>
      <c r="P4" s="193">
        <f>SUM(B4:O4)</f>
        <v>3593</v>
      </c>
    </row>
    <row r="5" spans="1:16" ht="18.75" customHeight="1" x14ac:dyDescent="0.3">
      <c r="A5" s="194">
        <v>2013</v>
      </c>
      <c r="B5" s="195">
        <v>27</v>
      </c>
      <c r="C5" s="195">
        <v>12</v>
      </c>
      <c r="D5" s="195">
        <v>50</v>
      </c>
      <c r="E5" s="195">
        <v>195</v>
      </c>
      <c r="F5" s="195">
        <v>200</v>
      </c>
      <c r="G5" s="195">
        <v>26</v>
      </c>
      <c r="H5" s="195">
        <v>1735</v>
      </c>
      <c r="I5" s="195">
        <v>269</v>
      </c>
      <c r="J5" s="195">
        <v>419</v>
      </c>
      <c r="K5" s="195">
        <v>60</v>
      </c>
      <c r="L5" s="195">
        <v>28</v>
      </c>
      <c r="M5" s="195">
        <v>92</v>
      </c>
      <c r="N5" s="195">
        <v>537</v>
      </c>
      <c r="O5" s="196">
        <v>191</v>
      </c>
      <c r="P5" s="197">
        <f t="shared" ref="P5:P11" si="0">SUM(B5:O5)</f>
        <v>3841</v>
      </c>
    </row>
    <row r="6" spans="1:16" ht="18.75" customHeight="1" x14ac:dyDescent="0.3">
      <c r="A6" s="194">
        <v>2014</v>
      </c>
      <c r="B6" s="195">
        <v>35</v>
      </c>
      <c r="C6" s="195">
        <v>9</v>
      </c>
      <c r="D6" s="195">
        <v>56</v>
      </c>
      <c r="E6" s="195">
        <v>211</v>
      </c>
      <c r="F6" s="195">
        <v>217</v>
      </c>
      <c r="G6" s="195">
        <v>28</v>
      </c>
      <c r="H6" s="195">
        <v>1875</v>
      </c>
      <c r="I6" s="195">
        <v>266</v>
      </c>
      <c r="J6" s="195">
        <v>917</v>
      </c>
      <c r="K6" s="195">
        <v>66</v>
      </c>
      <c r="L6" s="195">
        <v>29</v>
      </c>
      <c r="M6" s="195">
        <v>99</v>
      </c>
      <c r="N6" s="195">
        <v>552</v>
      </c>
      <c r="O6" s="196">
        <v>208</v>
      </c>
      <c r="P6" s="197">
        <f t="shared" si="0"/>
        <v>4568</v>
      </c>
    </row>
    <row r="7" spans="1:16" ht="18.75" customHeight="1" x14ac:dyDescent="0.3">
      <c r="A7" s="194">
        <v>2015</v>
      </c>
      <c r="B7" s="195">
        <v>39</v>
      </c>
      <c r="C7" s="195">
        <v>9</v>
      </c>
      <c r="D7" s="195">
        <v>60</v>
      </c>
      <c r="E7" s="195">
        <v>231</v>
      </c>
      <c r="F7" s="195">
        <v>236</v>
      </c>
      <c r="G7" s="195">
        <v>30</v>
      </c>
      <c r="H7" s="195">
        <v>1961</v>
      </c>
      <c r="I7" s="195">
        <v>272</v>
      </c>
      <c r="J7" s="195">
        <v>1034</v>
      </c>
      <c r="K7" s="195">
        <v>75</v>
      </c>
      <c r="L7" s="195">
        <v>29</v>
      </c>
      <c r="M7" s="195">
        <v>111</v>
      </c>
      <c r="N7" s="195">
        <v>592</v>
      </c>
      <c r="O7" s="196">
        <v>213</v>
      </c>
      <c r="P7" s="197">
        <f t="shared" si="0"/>
        <v>4892</v>
      </c>
    </row>
    <row r="8" spans="1:16" ht="18.75" customHeight="1" x14ac:dyDescent="0.3">
      <c r="A8" s="194">
        <v>2016</v>
      </c>
      <c r="B8" s="195">
        <v>45</v>
      </c>
      <c r="C8" s="195">
        <v>13</v>
      </c>
      <c r="D8" s="195">
        <v>61</v>
      </c>
      <c r="E8" s="195">
        <v>212</v>
      </c>
      <c r="F8" s="195">
        <v>241</v>
      </c>
      <c r="G8" s="195">
        <v>34</v>
      </c>
      <c r="H8" s="195">
        <v>2058</v>
      </c>
      <c r="I8" s="195">
        <v>283</v>
      </c>
      <c r="J8" s="195">
        <v>1226</v>
      </c>
      <c r="K8" s="195">
        <v>77</v>
      </c>
      <c r="L8" s="195">
        <v>31</v>
      </c>
      <c r="M8" s="195">
        <v>114</v>
      </c>
      <c r="N8" s="195">
        <v>629</v>
      </c>
      <c r="O8" s="196">
        <v>220</v>
      </c>
      <c r="P8" s="197">
        <f t="shared" si="0"/>
        <v>5244</v>
      </c>
    </row>
    <row r="9" spans="1:16" ht="18.75" customHeight="1" x14ac:dyDescent="0.3">
      <c r="A9" s="194">
        <v>2017</v>
      </c>
      <c r="B9" s="195">
        <v>47</v>
      </c>
      <c r="C9" s="195">
        <v>16</v>
      </c>
      <c r="D9" s="195">
        <v>55</v>
      </c>
      <c r="E9" s="195">
        <v>200</v>
      </c>
      <c r="F9" s="195">
        <v>223</v>
      </c>
      <c r="G9" s="195">
        <v>28</v>
      </c>
      <c r="H9" s="195">
        <v>1952</v>
      </c>
      <c r="I9" s="195">
        <v>264</v>
      </c>
      <c r="J9" s="195">
        <v>1211</v>
      </c>
      <c r="K9" s="195">
        <v>67</v>
      </c>
      <c r="L9" s="195">
        <v>31</v>
      </c>
      <c r="M9" s="195">
        <v>128</v>
      </c>
      <c r="N9" s="195">
        <v>614</v>
      </c>
      <c r="O9" s="196">
        <v>196</v>
      </c>
      <c r="P9" s="197">
        <f t="shared" si="0"/>
        <v>5032</v>
      </c>
    </row>
    <row r="10" spans="1:16" ht="18.75" customHeight="1" x14ac:dyDescent="0.3">
      <c r="A10" s="194">
        <v>2018</v>
      </c>
      <c r="B10" s="195">
        <v>58</v>
      </c>
      <c r="C10" s="195">
        <v>16</v>
      </c>
      <c r="D10" s="195">
        <v>55</v>
      </c>
      <c r="E10" s="195">
        <v>216</v>
      </c>
      <c r="F10" s="195">
        <v>266</v>
      </c>
      <c r="G10" s="195">
        <v>32</v>
      </c>
      <c r="H10" s="195">
        <v>1796</v>
      </c>
      <c r="I10" s="195">
        <v>294</v>
      </c>
      <c r="J10" s="195">
        <v>1110</v>
      </c>
      <c r="K10" s="195">
        <v>68</v>
      </c>
      <c r="L10" s="195">
        <v>30</v>
      </c>
      <c r="M10" s="195">
        <v>131</v>
      </c>
      <c r="N10" s="195">
        <v>652</v>
      </c>
      <c r="O10" s="196">
        <v>223</v>
      </c>
      <c r="P10" s="197">
        <f t="shared" si="0"/>
        <v>4947</v>
      </c>
    </row>
    <row r="11" spans="1:16" ht="18.75" customHeight="1" x14ac:dyDescent="0.3">
      <c r="A11" s="198">
        <v>2019</v>
      </c>
      <c r="B11" s="199">
        <v>52</v>
      </c>
      <c r="C11" s="199">
        <v>15</v>
      </c>
      <c r="D11" s="199">
        <v>60</v>
      </c>
      <c r="E11" s="199">
        <v>216</v>
      </c>
      <c r="F11" s="199">
        <v>276</v>
      </c>
      <c r="G11" s="199">
        <v>30</v>
      </c>
      <c r="H11" s="199">
        <v>1726</v>
      </c>
      <c r="I11" s="199">
        <v>320</v>
      </c>
      <c r="J11" s="199">
        <v>1239</v>
      </c>
      <c r="K11" s="199">
        <v>74</v>
      </c>
      <c r="L11" s="199">
        <v>30</v>
      </c>
      <c r="M11" s="199">
        <v>134</v>
      </c>
      <c r="N11" s="199">
        <v>700</v>
      </c>
      <c r="O11" s="200">
        <v>219</v>
      </c>
      <c r="P11" s="197">
        <f t="shared" si="0"/>
        <v>5091</v>
      </c>
    </row>
    <row r="12" spans="1:16" ht="14.45" x14ac:dyDescent="0.3">
      <c r="A12" s="435" t="s">
        <v>94</v>
      </c>
      <c r="B12" s="436"/>
      <c r="C12" s="436"/>
      <c r="D12" s="436"/>
      <c r="E12" s="436"/>
      <c r="F12" s="436"/>
      <c r="G12" s="436"/>
      <c r="H12" s="436"/>
      <c r="I12" s="436"/>
      <c r="J12" s="436"/>
      <c r="K12" s="436"/>
      <c r="L12" s="436"/>
      <c r="M12" s="436"/>
      <c r="N12" s="436"/>
      <c r="O12" s="436"/>
      <c r="P12" s="437"/>
    </row>
    <row r="13" spans="1:16" ht="18.75" customHeight="1" x14ac:dyDescent="0.3">
      <c r="A13" s="190">
        <v>2012</v>
      </c>
      <c r="B13" s="232">
        <f>100*B4/$P4</f>
        <v>0.58446980239354296</v>
      </c>
      <c r="C13" s="232">
        <f>100*C4/$P4</f>
        <v>0.25048705816866129</v>
      </c>
      <c r="D13" s="232">
        <f t="shared" ref="D13:O13" si="1">100*D4/$P4</f>
        <v>1.2802671861953798</v>
      </c>
      <c r="E13" s="232">
        <f t="shared" si="1"/>
        <v>4.7314222098524912</v>
      </c>
      <c r="F13" s="232">
        <f t="shared" si="1"/>
        <v>4.6479265237962704</v>
      </c>
      <c r="G13" s="232">
        <f t="shared" si="1"/>
        <v>0.528806011689396</v>
      </c>
      <c r="H13" s="232">
        <f t="shared" si="1"/>
        <v>45.783467854160868</v>
      </c>
      <c r="I13" s="232">
        <f t="shared" si="1"/>
        <v>7.0414695240745893</v>
      </c>
      <c r="J13" s="232">
        <f t="shared" si="1"/>
        <v>10.937934873364876</v>
      </c>
      <c r="K13" s="232">
        <f t="shared" si="1"/>
        <v>1.5864180350681882</v>
      </c>
      <c r="L13" s="232">
        <f t="shared" si="1"/>
        <v>0.75146117450598382</v>
      </c>
      <c r="M13" s="232">
        <f t="shared" si="1"/>
        <v>2.3657111049262456</v>
      </c>
      <c r="N13" s="232">
        <f t="shared" si="1"/>
        <v>14.500417478430281</v>
      </c>
      <c r="O13" s="232">
        <f t="shared" si="1"/>
        <v>5.0097411633732261</v>
      </c>
      <c r="P13" s="193">
        <f>SUM(B13:O13)</f>
        <v>100.00000000000001</v>
      </c>
    </row>
    <row r="14" spans="1:16" ht="18.75" customHeight="1" x14ac:dyDescent="0.3">
      <c r="A14" s="194">
        <v>2013</v>
      </c>
      <c r="B14" s="233">
        <f>100*B5/$P5</f>
        <v>0.70294194220255146</v>
      </c>
      <c r="C14" s="233">
        <f t="shared" ref="C14:O14" si="2">100*C5/$P5</f>
        <v>0.31241864097891175</v>
      </c>
      <c r="D14" s="233">
        <f t="shared" si="2"/>
        <v>1.3017443374121322</v>
      </c>
      <c r="E14" s="233">
        <f t="shared" si="2"/>
        <v>5.076802915907316</v>
      </c>
      <c r="F14" s="233">
        <f t="shared" si="2"/>
        <v>5.206977349648529</v>
      </c>
      <c r="G14" s="233">
        <f t="shared" si="2"/>
        <v>0.67690705545430874</v>
      </c>
      <c r="H14" s="233">
        <f t="shared" si="2"/>
        <v>45.170528508200988</v>
      </c>
      <c r="I14" s="233">
        <f t="shared" si="2"/>
        <v>7.0033845352772719</v>
      </c>
      <c r="J14" s="233">
        <f t="shared" si="2"/>
        <v>10.908617547513668</v>
      </c>
      <c r="K14" s="233">
        <f t="shared" si="2"/>
        <v>1.5620932048945586</v>
      </c>
      <c r="L14" s="233">
        <f t="shared" si="2"/>
        <v>0.72897682895079408</v>
      </c>
      <c r="M14" s="233">
        <f t="shared" si="2"/>
        <v>2.3952095808383231</v>
      </c>
      <c r="N14" s="233">
        <f t="shared" si="2"/>
        <v>13.9807341838063</v>
      </c>
      <c r="O14" s="233">
        <f t="shared" si="2"/>
        <v>4.9726633689143451</v>
      </c>
      <c r="P14" s="197">
        <f t="shared" ref="P14:P20" si="3">SUM(B14:O14)</f>
        <v>100</v>
      </c>
    </row>
    <row r="15" spans="1:16" ht="18.75" customHeight="1" x14ac:dyDescent="0.3">
      <c r="A15" s="194">
        <v>2014</v>
      </c>
      <c r="B15" s="233">
        <f t="shared" ref="B15:O20" si="4">100*B6/$P6</f>
        <v>0.76619964973730292</v>
      </c>
      <c r="C15" s="233">
        <f t="shared" si="4"/>
        <v>0.19702276707530647</v>
      </c>
      <c r="D15" s="233">
        <f t="shared" si="4"/>
        <v>1.2259194395796849</v>
      </c>
      <c r="E15" s="233">
        <f t="shared" si="4"/>
        <v>4.6190893169877407</v>
      </c>
      <c r="F15" s="233">
        <f t="shared" si="4"/>
        <v>4.750437828371278</v>
      </c>
      <c r="G15" s="233">
        <f t="shared" si="4"/>
        <v>0.61295971978984243</v>
      </c>
      <c r="H15" s="233">
        <f t="shared" si="4"/>
        <v>41.046409807355516</v>
      </c>
      <c r="I15" s="233">
        <f t="shared" si="4"/>
        <v>5.8231173380035024</v>
      </c>
      <c r="J15" s="233">
        <f t="shared" si="4"/>
        <v>20.074430823117339</v>
      </c>
      <c r="K15" s="233">
        <f t="shared" si="4"/>
        <v>1.4448336252189142</v>
      </c>
      <c r="L15" s="233">
        <f t="shared" si="4"/>
        <v>0.63485113835376528</v>
      </c>
      <c r="M15" s="233">
        <f t="shared" si="4"/>
        <v>2.1672504378283715</v>
      </c>
      <c r="N15" s="233">
        <f t="shared" si="4"/>
        <v>12.084063047285465</v>
      </c>
      <c r="O15" s="233">
        <f t="shared" si="4"/>
        <v>4.5534150612959721</v>
      </c>
      <c r="P15" s="197">
        <f t="shared" si="3"/>
        <v>100</v>
      </c>
    </row>
    <row r="16" spans="1:16" ht="18.75" customHeight="1" x14ac:dyDescent="0.3">
      <c r="A16" s="194">
        <v>2015</v>
      </c>
      <c r="B16" s="233">
        <f t="shared" si="4"/>
        <v>0.79721995094031073</v>
      </c>
      <c r="C16" s="233">
        <f t="shared" si="4"/>
        <v>0.18397383483237939</v>
      </c>
      <c r="D16" s="233">
        <f t="shared" si="4"/>
        <v>1.2264922322158627</v>
      </c>
      <c r="E16" s="233">
        <f t="shared" si="4"/>
        <v>4.7219950940310715</v>
      </c>
      <c r="F16" s="233">
        <f t="shared" si="4"/>
        <v>4.8242027800490597</v>
      </c>
      <c r="G16" s="233">
        <f t="shared" si="4"/>
        <v>0.61324611610793134</v>
      </c>
      <c r="H16" s="233">
        <f t="shared" si="4"/>
        <v>40.085854456255113</v>
      </c>
      <c r="I16" s="233">
        <f t="shared" si="4"/>
        <v>5.5600981193785772</v>
      </c>
      <c r="J16" s="233">
        <f t="shared" si="4"/>
        <v>21.136549468520034</v>
      </c>
      <c r="K16" s="233">
        <f t="shared" si="4"/>
        <v>1.5331152902698284</v>
      </c>
      <c r="L16" s="233">
        <f t="shared" si="4"/>
        <v>0.59280457890433358</v>
      </c>
      <c r="M16" s="233">
        <f t="shared" si="4"/>
        <v>2.2690106295993457</v>
      </c>
      <c r="N16" s="233">
        <f t="shared" si="4"/>
        <v>12.101390024529845</v>
      </c>
      <c r="O16" s="233">
        <f t="shared" si="4"/>
        <v>4.3540474243663123</v>
      </c>
      <c r="P16" s="197">
        <f t="shared" si="3"/>
        <v>100.00000000000003</v>
      </c>
    </row>
    <row r="17" spans="1:16" ht="18.75" customHeight="1" x14ac:dyDescent="0.3">
      <c r="A17" s="194">
        <v>2016</v>
      </c>
      <c r="B17" s="233">
        <f t="shared" si="4"/>
        <v>0.85812356979405036</v>
      </c>
      <c r="C17" s="233">
        <f t="shared" ref="C17:O17" si="5">100*C8/$P8</f>
        <v>0.24790236460717011</v>
      </c>
      <c r="D17" s="233">
        <f t="shared" si="5"/>
        <v>1.1632341723874904</v>
      </c>
      <c r="E17" s="233">
        <f t="shared" si="5"/>
        <v>4.0427154843630815</v>
      </c>
      <c r="F17" s="233">
        <f t="shared" si="5"/>
        <v>4.5957284515636916</v>
      </c>
      <c r="G17" s="233">
        <f t="shared" si="5"/>
        <v>0.64836003051106028</v>
      </c>
      <c r="H17" s="233">
        <f t="shared" si="5"/>
        <v>39.244851258581235</v>
      </c>
      <c r="I17" s="233">
        <f t="shared" si="5"/>
        <v>5.3966437833714718</v>
      </c>
      <c r="J17" s="233">
        <f t="shared" si="5"/>
        <v>23.37909992372235</v>
      </c>
      <c r="K17" s="233">
        <f t="shared" si="5"/>
        <v>1.4683447749809306</v>
      </c>
      <c r="L17" s="233">
        <f t="shared" si="5"/>
        <v>0.59115179252479022</v>
      </c>
      <c r="M17" s="233">
        <f t="shared" si="5"/>
        <v>2.1739130434782608</v>
      </c>
      <c r="N17" s="233">
        <f t="shared" si="5"/>
        <v>11.994660564454614</v>
      </c>
      <c r="O17" s="233">
        <f t="shared" si="5"/>
        <v>4.1952707856598019</v>
      </c>
      <c r="P17" s="197">
        <f t="shared" si="3"/>
        <v>100</v>
      </c>
    </row>
    <row r="18" spans="1:16" ht="18.75" customHeight="1" x14ac:dyDescent="0.3">
      <c r="A18" s="194">
        <v>2017</v>
      </c>
      <c r="B18" s="233">
        <f t="shared" si="4"/>
        <v>0.93402225755166934</v>
      </c>
      <c r="C18" s="233">
        <f t="shared" ref="C18:O18" si="6">100*C9/$P9</f>
        <v>0.31796502384737679</v>
      </c>
      <c r="D18" s="233">
        <f t="shared" si="6"/>
        <v>1.0930047694753577</v>
      </c>
      <c r="E18" s="233">
        <f t="shared" si="6"/>
        <v>3.9745627980922098</v>
      </c>
      <c r="F18" s="233">
        <f t="shared" si="6"/>
        <v>4.4316375198728144</v>
      </c>
      <c r="G18" s="233">
        <f t="shared" si="6"/>
        <v>0.55643879173290933</v>
      </c>
      <c r="H18" s="233">
        <f t="shared" si="6"/>
        <v>38.791732909379967</v>
      </c>
      <c r="I18" s="233">
        <f t="shared" si="6"/>
        <v>5.246422893481717</v>
      </c>
      <c r="J18" s="233">
        <f t="shared" si="6"/>
        <v>24.065977742448332</v>
      </c>
      <c r="K18" s="233">
        <f t="shared" si="6"/>
        <v>1.3314785373608904</v>
      </c>
      <c r="L18" s="233">
        <f t="shared" si="6"/>
        <v>0.61605723370429255</v>
      </c>
      <c r="M18" s="233">
        <f t="shared" si="6"/>
        <v>2.5437201907790143</v>
      </c>
      <c r="N18" s="233">
        <f t="shared" si="6"/>
        <v>12.201907790143084</v>
      </c>
      <c r="O18" s="233">
        <f t="shared" si="6"/>
        <v>3.8950715421303657</v>
      </c>
      <c r="P18" s="197">
        <f t="shared" si="3"/>
        <v>100</v>
      </c>
    </row>
    <row r="19" spans="1:16" ht="18.75" customHeight="1" x14ac:dyDescent="0.3">
      <c r="A19" s="194">
        <v>2018</v>
      </c>
      <c r="B19" s="233">
        <f t="shared" si="4"/>
        <v>1.1724277339801901</v>
      </c>
      <c r="C19" s="233">
        <f t="shared" ref="C19:O19" si="7">100*C10/$P10</f>
        <v>0.3234283404083283</v>
      </c>
      <c r="D19" s="233">
        <f t="shared" si="7"/>
        <v>1.1117849201536285</v>
      </c>
      <c r="E19" s="233">
        <f t="shared" si="7"/>
        <v>4.3662825955124314</v>
      </c>
      <c r="F19" s="233">
        <f t="shared" si="7"/>
        <v>5.3769961592884581</v>
      </c>
      <c r="G19" s="233">
        <f t="shared" si="7"/>
        <v>0.64685668081665659</v>
      </c>
      <c r="H19" s="233">
        <f t="shared" si="7"/>
        <v>36.304831210834848</v>
      </c>
      <c r="I19" s="233">
        <f t="shared" si="7"/>
        <v>5.9429957550030323</v>
      </c>
      <c r="J19" s="233">
        <f t="shared" si="7"/>
        <v>22.437841115827773</v>
      </c>
      <c r="K19" s="233">
        <f t="shared" si="7"/>
        <v>1.3745704467353952</v>
      </c>
      <c r="L19" s="233">
        <f t="shared" si="7"/>
        <v>0.60642813826561548</v>
      </c>
      <c r="M19" s="233">
        <f t="shared" si="7"/>
        <v>2.6480695370931877</v>
      </c>
      <c r="N19" s="233">
        <f t="shared" si="7"/>
        <v>13.179704871639377</v>
      </c>
      <c r="O19" s="233">
        <f t="shared" si="7"/>
        <v>4.5077824944410754</v>
      </c>
      <c r="P19" s="197">
        <f t="shared" si="3"/>
        <v>99.999999999999986</v>
      </c>
    </row>
    <row r="20" spans="1:16" ht="18.75" customHeight="1" x14ac:dyDescent="0.3">
      <c r="A20" s="198">
        <v>2019</v>
      </c>
      <c r="B20" s="233">
        <f t="shared" si="4"/>
        <v>1.0214103319583578</v>
      </c>
      <c r="C20" s="233">
        <f t="shared" ref="C20:O20" si="8">100*C11/$P11</f>
        <v>0.2946375957572186</v>
      </c>
      <c r="D20" s="233">
        <f t="shared" si="8"/>
        <v>1.1785503830288744</v>
      </c>
      <c r="E20" s="233">
        <f t="shared" si="8"/>
        <v>4.2427813789039481</v>
      </c>
      <c r="F20" s="233">
        <f t="shared" si="8"/>
        <v>5.421331761932823</v>
      </c>
      <c r="G20" s="233">
        <f t="shared" si="8"/>
        <v>0.58927519151443719</v>
      </c>
      <c r="H20" s="233">
        <f t="shared" si="8"/>
        <v>33.902966018463957</v>
      </c>
      <c r="I20" s="233">
        <f t="shared" si="8"/>
        <v>6.2856020428206643</v>
      </c>
      <c r="J20" s="233">
        <f t="shared" si="8"/>
        <v>24.337065409546259</v>
      </c>
      <c r="K20" s="233">
        <f t="shared" si="8"/>
        <v>1.4535454724022785</v>
      </c>
      <c r="L20" s="233">
        <f t="shared" si="8"/>
        <v>0.58927519151443719</v>
      </c>
      <c r="M20" s="233">
        <f t="shared" si="8"/>
        <v>2.6320958554311531</v>
      </c>
      <c r="N20" s="233">
        <f t="shared" si="8"/>
        <v>13.749754468670202</v>
      </c>
      <c r="O20" s="233">
        <f t="shared" si="8"/>
        <v>4.3017088980553915</v>
      </c>
      <c r="P20" s="224">
        <f t="shared" si="3"/>
        <v>100.00000000000001</v>
      </c>
    </row>
    <row r="21" spans="1:16" ht="14.45" x14ac:dyDescent="0.3">
      <c r="A21" s="435" t="s">
        <v>95</v>
      </c>
      <c r="B21" s="438"/>
      <c r="C21" s="438"/>
      <c r="D21" s="438"/>
      <c r="E21" s="438"/>
      <c r="F21" s="438"/>
      <c r="G21" s="438"/>
      <c r="H21" s="438"/>
      <c r="I21" s="438"/>
      <c r="J21" s="438"/>
      <c r="K21" s="438"/>
      <c r="L21" s="438"/>
      <c r="M21" s="438"/>
      <c r="N21" s="438"/>
      <c r="O21" s="438"/>
      <c r="P21" s="437"/>
    </row>
    <row r="22" spans="1:16" ht="18.75" customHeight="1" x14ac:dyDescent="0.25">
      <c r="A22" s="201">
        <v>2013</v>
      </c>
      <c r="B22" s="202">
        <f>100*B5/B4-100</f>
        <v>28.571428571428584</v>
      </c>
      <c r="C22" s="203">
        <f t="shared" ref="C22:P22" si="9">100*C5/C4-100</f>
        <v>33.333333333333343</v>
      </c>
      <c r="D22" s="203">
        <f t="shared" si="9"/>
        <v>8.6956521739130466</v>
      </c>
      <c r="E22" s="203">
        <f t="shared" si="9"/>
        <v>14.705882352941174</v>
      </c>
      <c r="F22" s="203">
        <f t="shared" si="9"/>
        <v>19.76047904191617</v>
      </c>
      <c r="G22" s="203">
        <f t="shared" si="9"/>
        <v>36.84210526315789</v>
      </c>
      <c r="H22" s="203">
        <f t="shared" si="9"/>
        <v>5.4711246200607917</v>
      </c>
      <c r="I22" s="203">
        <f t="shared" si="9"/>
        <v>6.324110671936765</v>
      </c>
      <c r="J22" s="203">
        <f t="shared" si="9"/>
        <v>6.61577608142494</v>
      </c>
      <c r="K22" s="203">
        <f t="shared" si="9"/>
        <v>5.2631578947368354</v>
      </c>
      <c r="L22" s="203">
        <f t="shared" si="9"/>
        <v>3.7037037037037095</v>
      </c>
      <c r="M22" s="203">
        <f t="shared" si="9"/>
        <v>8.235294117647058</v>
      </c>
      <c r="N22" s="203">
        <f t="shared" si="9"/>
        <v>3.0710172744721689</v>
      </c>
      <c r="O22" s="204">
        <f t="shared" si="9"/>
        <v>6.1111111111111143</v>
      </c>
      <c r="P22" s="209">
        <f t="shared" si="9"/>
        <v>6.9023100473142165</v>
      </c>
    </row>
    <row r="23" spans="1:16" ht="18.75" customHeight="1" x14ac:dyDescent="0.25">
      <c r="A23" s="205">
        <v>2014</v>
      </c>
      <c r="B23" s="206">
        <f t="shared" ref="B23:P28" si="10">100*B6/B5-100</f>
        <v>29.629629629629619</v>
      </c>
      <c r="C23" s="207">
        <f t="shared" si="10"/>
        <v>-25</v>
      </c>
      <c r="D23" s="207">
        <f t="shared" si="10"/>
        <v>12</v>
      </c>
      <c r="E23" s="207">
        <f t="shared" si="10"/>
        <v>8.2051282051282044</v>
      </c>
      <c r="F23" s="207">
        <f t="shared" si="10"/>
        <v>8.5</v>
      </c>
      <c r="G23" s="207">
        <f t="shared" si="10"/>
        <v>7.6923076923076934</v>
      </c>
      <c r="H23" s="207">
        <f t="shared" si="10"/>
        <v>8.069164265129686</v>
      </c>
      <c r="I23" s="207">
        <f t="shared" si="10"/>
        <v>-1.1152416356877382</v>
      </c>
      <c r="J23" s="207">
        <f t="shared" si="10"/>
        <v>118.85441527446301</v>
      </c>
      <c r="K23" s="207">
        <f t="shared" si="10"/>
        <v>10</v>
      </c>
      <c r="L23" s="207">
        <f t="shared" si="10"/>
        <v>3.5714285714285694</v>
      </c>
      <c r="M23" s="207">
        <f t="shared" si="10"/>
        <v>7.6086956521739069</v>
      </c>
      <c r="N23" s="207">
        <f t="shared" si="10"/>
        <v>2.7932960893854784</v>
      </c>
      <c r="O23" s="208">
        <f t="shared" si="10"/>
        <v>8.9005235602094217</v>
      </c>
      <c r="P23" s="210">
        <f t="shared" si="10"/>
        <v>18.927362665972396</v>
      </c>
    </row>
    <row r="24" spans="1:16" ht="18.75" customHeight="1" x14ac:dyDescent="0.25">
      <c r="A24" s="205">
        <v>2015</v>
      </c>
      <c r="B24" s="206">
        <f t="shared" si="10"/>
        <v>11.428571428571431</v>
      </c>
      <c r="C24" s="207">
        <f t="shared" si="10"/>
        <v>0</v>
      </c>
      <c r="D24" s="207">
        <f t="shared" si="10"/>
        <v>7.1428571428571388</v>
      </c>
      <c r="E24" s="207">
        <f t="shared" si="10"/>
        <v>9.4786729857819836</v>
      </c>
      <c r="F24" s="207">
        <f t="shared" si="10"/>
        <v>8.7557603686636014</v>
      </c>
      <c r="G24" s="207">
        <f t="shared" si="10"/>
        <v>7.1428571428571388</v>
      </c>
      <c r="H24" s="207">
        <f t="shared" si="10"/>
        <v>4.5866666666666731</v>
      </c>
      <c r="I24" s="207">
        <f t="shared" si="10"/>
        <v>2.2556390977443641</v>
      </c>
      <c r="J24" s="207">
        <f t="shared" si="10"/>
        <v>12.758996728462378</v>
      </c>
      <c r="K24" s="207">
        <f t="shared" si="10"/>
        <v>13.63636363636364</v>
      </c>
      <c r="L24" s="207">
        <f t="shared" si="10"/>
        <v>0</v>
      </c>
      <c r="M24" s="207">
        <f t="shared" si="10"/>
        <v>12.121212121212125</v>
      </c>
      <c r="N24" s="207">
        <f t="shared" si="10"/>
        <v>7.2463768115942031</v>
      </c>
      <c r="O24" s="208">
        <f t="shared" si="10"/>
        <v>2.4038461538461604</v>
      </c>
      <c r="P24" s="210">
        <f t="shared" si="10"/>
        <v>7.0928196147110327</v>
      </c>
    </row>
    <row r="25" spans="1:16" ht="18.75" customHeight="1" x14ac:dyDescent="0.25">
      <c r="A25" s="205">
        <v>2016</v>
      </c>
      <c r="B25" s="206">
        <f t="shared" si="10"/>
        <v>15.384615384615387</v>
      </c>
      <c r="C25" s="207">
        <f t="shared" si="10"/>
        <v>44.444444444444457</v>
      </c>
      <c r="D25" s="207">
        <f t="shared" si="10"/>
        <v>1.6666666666666714</v>
      </c>
      <c r="E25" s="207">
        <f t="shared" si="10"/>
        <v>-8.2251082251082295</v>
      </c>
      <c r="F25" s="207">
        <f t="shared" si="10"/>
        <v>2.118644067796609</v>
      </c>
      <c r="G25" s="207">
        <f t="shared" si="10"/>
        <v>13.333333333333329</v>
      </c>
      <c r="H25" s="207">
        <f t="shared" si="10"/>
        <v>4.9464558898521176</v>
      </c>
      <c r="I25" s="207">
        <f t="shared" si="10"/>
        <v>4.044117647058826</v>
      </c>
      <c r="J25" s="207">
        <f t="shared" si="10"/>
        <v>18.568665377176018</v>
      </c>
      <c r="K25" s="207">
        <f t="shared" si="10"/>
        <v>2.6666666666666714</v>
      </c>
      <c r="L25" s="207">
        <f t="shared" si="10"/>
        <v>6.8965517241379359</v>
      </c>
      <c r="M25" s="207">
        <f t="shared" si="10"/>
        <v>2.7027027027027088</v>
      </c>
      <c r="N25" s="207">
        <f t="shared" si="10"/>
        <v>6.25</v>
      </c>
      <c r="O25" s="208">
        <f t="shared" si="10"/>
        <v>3.2863849765258237</v>
      </c>
      <c r="P25" s="210">
        <f t="shared" si="10"/>
        <v>7.19542109566639</v>
      </c>
    </row>
    <row r="26" spans="1:16" ht="18.75" customHeight="1" x14ac:dyDescent="0.25">
      <c r="A26" s="205">
        <v>2017</v>
      </c>
      <c r="B26" s="206">
        <f t="shared" si="10"/>
        <v>4.4444444444444429</v>
      </c>
      <c r="C26" s="207">
        <f t="shared" si="10"/>
        <v>23.07692307692308</v>
      </c>
      <c r="D26" s="207">
        <f t="shared" si="10"/>
        <v>-9.8360655737704974</v>
      </c>
      <c r="E26" s="207">
        <f t="shared" si="10"/>
        <v>-5.6603773584905639</v>
      </c>
      <c r="F26" s="207">
        <f t="shared" si="10"/>
        <v>-7.4688796680497944</v>
      </c>
      <c r="G26" s="207">
        <f t="shared" si="10"/>
        <v>-17.647058823529406</v>
      </c>
      <c r="H26" s="207">
        <f t="shared" si="10"/>
        <v>-5.1506316812439223</v>
      </c>
      <c r="I26" s="207">
        <f t="shared" si="10"/>
        <v>-6.7137809187279203</v>
      </c>
      <c r="J26" s="207">
        <f t="shared" si="10"/>
        <v>-1.2234910277324644</v>
      </c>
      <c r="K26" s="207">
        <f t="shared" si="10"/>
        <v>-12.987012987012989</v>
      </c>
      <c r="L26" s="207">
        <f t="shared" si="10"/>
        <v>0</v>
      </c>
      <c r="M26" s="207">
        <f t="shared" si="10"/>
        <v>12.280701754385959</v>
      </c>
      <c r="N26" s="207">
        <f t="shared" si="10"/>
        <v>-2.3847376788553305</v>
      </c>
      <c r="O26" s="208">
        <f t="shared" si="10"/>
        <v>-10.909090909090907</v>
      </c>
      <c r="P26" s="210">
        <f t="shared" si="10"/>
        <v>-4.0427154843630859</v>
      </c>
    </row>
    <row r="27" spans="1:16" ht="18.75" customHeight="1" x14ac:dyDescent="0.25">
      <c r="A27" s="205">
        <v>2018</v>
      </c>
      <c r="B27" s="206">
        <f t="shared" si="10"/>
        <v>23.40425531914893</v>
      </c>
      <c r="C27" s="207">
        <f t="shared" si="10"/>
        <v>0</v>
      </c>
      <c r="D27" s="207">
        <f t="shared" si="10"/>
        <v>0</v>
      </c>
      <c r="E27" s="207">
        <f t="shared" si="10"/>
        <v>8</v>
      </c>
      <c r="F27" s="207">
        <f t="shared" si="10"/>
        <v>19.282511210762337</v>
      </c>
      <c r="G27" s="207">
        <f t="shared" si="10"/>
        <v>14.285714285714292</v>
      </c>
      <c r="H27" s="207">
        <f t="shared" si="10"/>
        <v>-7.991803278688522</v>
      </c>
      <c r="I27" s="207">
        <f t="shared" si="10"/>
        <v>11.36363636363636</v>
      </c>
      <c r="J27" s="207">
        <f t="shared" si="10"/>
        <v>-8.3402146985961991</v>
      </c>
      <c r="K27" s="207">
        <f t="shared" si="10"/>
        <v>1.4925373134328339</v>
      </c>
      <c r="L27" s="207">
        <f t="shared" si="10"/>
        <v>-3.2258064516128968</v>
      </c>
      <c r="M27" s="207">
        <f t="shared" si="10"/>
        <v>2.34375</v>
      </c>
      <c r="N27" s="207">
        <f t="shared" si="10"/>
        <v>6.1889250814332257</v>
      </c>
      <c r="O27" s="208">
        <f t="shared" si="10"/>
        <v>13.775510204081627</v>
      </c>
      <c r="P27" s="210">
        <f t="shared" si="10"/>
        <v>-1.689189189189193</v>
      </c>
    </row>
    <row r="28" spans="1:16" ht="18.75" customHeight="1" x14ac:dyDescent="0.25">
      <c r="A28" s="211">
        <v>2019</v>
      </c>
      <c r="B28" s="212">
        <f t="shared" si="10"/>
        <v>-10.34482758620689</v>
      </c>
      <c r="C28" s="213">
        <f t="shared" si="10"/>
        <v>-6.25</v>
      </c>
      <c r="D28" s="213">
        <f t="shared" si="10"/>
        <v>9.0909090909090935</v>
      </c>
      <c r="E28" s="213">
        <f t="shared" si="10"/>
        <v>0</v>
      </c>
      <c r="F28" s="213">
        <f t="shared" si="10"/>
        <v>3.7593984962406068</v>
      </c>
      <c r="G28" s="213">
        <f t="shared" si="10"/>
        <v>-6.25</v>
      </c>
      <c r="H28" s="213">
        <f t="shared" si="10"/>
        <v>-3.8975501113585693</v>
      </c>
      <c r="I28" s="213">
        <f t="shared" si="10"/>
        <v>8.8435374149659793</v>
      </c>
      <c r="J28" s="213">
        <f t="shared" si="10"/>
        <v>11.621621621621628</v>
      </c>
      <c r="K28" s="213">
        <f t="shared" si="10"/>
        <v>8.8235294117647101</v>
      </c>
      <c r="L28" s="213">
        <f t="shared" si="10"/>
        <v>0</v>
      </c>
      <c r="M28" s="213">
        <f t="shared" si="10"/>
        <v>2.2900763358778562</v>
      </c>
      <c r="N28" s="213">
        <f t="shared" si="10"/>
        <v>7.3619631901840421</v>
      </c>
      <c r="O28" s="214">
        <f t="shared" si="10"/>
        <v>-1.7937219730941649</v>
      </c>
      <c r="P28" s="215">
        <f t="shared" si="10"/>
        <v>2.9108550636749584</v>
      </c>
    </row>
    <row r="29" spans="1:16" ht="18.75" customHeight="1" x14ac:dyDescent="0.25">
      <c r="A29" s="216" t="s">
        <v>96</v>
      </c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216"/>
    </row>
  </sheetData>
  <mergeCells count="3">
    <mergeCell ref="A3:P3"/>
    <mergeCell ref="A12:P12"/>
    <mergeCell ref="A21:P21"/>
  </mergeCells>
  <pageMargins left="0.25" right="0.25" top="0.75" bottom="0.75" header="0.3" footer="0.3"/>
  <pageSetup scale="92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O29"/>
  <sheetViews>
    <sheetView workbookViewId="0">
      <selection activeCell="O18" sqref="O18"/>
    </sheetView>
  </sheetViews>
  <sheetFormatPr defaultRowHeight="15" x14ac:dyDescent="0.25"/>
  <sheetData>
    <row r="1" spans="1:15" ht="17.45" x14ac:dyDescent="0.3">
      <c r="A1" s="103" t="s">
        <v>121</v>
      </c>
      <c r="B1" s="103"/>
      <c r="C1" s="103"/>
      <c r="D1" s="288"/>
      <c r="E1" s="285"/>
      <c r="F1" s="286"/>
      <c r="G1" s="285"/>
      <c r="H1" s="285"/>
      <c r="I1" s="285"/>
      <c r="J1" s="286"/>
      <c r="K1" s="285"/>
      <c r="L1" s="285"/>
      <c r="M1" s="285"/>
      <c r="N1" s="285"/>
      <c r="O1" s="286"/>
    </row>
    <row r="2" spans="1:15" ht="40.9" x14ac:dyDescent="0.3">
      <c r="A2" s="187"/>
      <c r="B2" s="217" t="s">
        <v>0</v>
      </c>
      <c r="C2" s="217" t="s">
        <v>1</v>
      </c>
      <c r="D2" s="217" t="s">
        <v>8</v>
      </c>
      <c r="E2" s="217" t="s">
        <v>9</v>
      </c>
      <c r="F2" s="217" t="s">
        <v>2</v>
      </c>
      <c r="G2" s="217" t="s">
        <v>3</v>
      </c>
      <c r="H2" s="217" t="s">
        <v>4</v>
      </c>
      <c r="I2" s="217" t="s">
        <v>50</v>
      </c>
      <c r="J2" s="217" t="s">
        <v>43</v>
      </c>
      <c r="K2" s="217" t="s">
        <v>42</v>
      </c>
      <c r="L2" s="217" t="s">
        <v>45</v>
      </c>
      <c r="M2" s="217" t="s">
        <v>44</v>
      </c>
      <c r="N2" s="225" t="s">
        <v>7</v>
      </c>
      <c r="O2" s="226" t="s">
        <v>48</v>
      </c>
    </row>
    <row r="3" spans="1:15" ht="14.45" x14ac:dyDescent="0.3">
      <c r="A3" s="22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228"/>
    </row>
    <row r="4" spans="1:15" ht="18.75" customHeight="1" x14ac:dyDescent="0.3">
      <c r="A4" s="190">
        <v>2012</v>
      </c>
      <c r="B4" s="222">
        <v>17</v>
      </c>
      <c r="C4" s="222">
        <v>11</v>
      </c>
      <c r="D4" s="222">
        <v>69</v>
      </c>
      <c r="E4" s="222">
        <v>221</v>
      </c>
      <c r="F4" s="222">
        <v>180</v>
      </c>
      <c r="G4" s="222">
        <v>35</v>
      </c>
      <c r="H4" s="222">
        <v>1963</v>
      </c>
      <c r="I4" s="222">
        <v>332</v>
      </c>
      <c r="J4" s="222">
        <v>464</v>
      </c>
      <c r="K4" s="222">
        <v>84</v>
      </c>
      <c r="L4" s="222">
        <v>105</v>
      </c>
      <c r="M4" s="222">
        <v>616</v>
      </c>
      <c r="N4" s="222">
        <v>198</v>
      </c>
      <c r="O4" s="193">
        <v>4295</v>
      </c>
    </row>
    <row r="5" spans="1:15" ht="18.75" customHeight="1" x14ac:dyDescent="0.3">
      <c r="A5" s="194">
        <v>2013</v>
      </c>
      <c r="B5" s="221">
        <v>24</v>
      </c>
      <c r="C5" s="221">
        <v>16</v>
      </c>
      <c r="D5" s="221">
        <v>71</v>
      </c>
      <c r="E5" s="221">
        <v>272</v>
      </c>
      <c r="F5" s="221">
        <v>221</v>
      </c>
      <c r="G5" s="221">
        <v>42</v>
      </c>
      <c r="H5" s="221">
        <v>2016</v>
      </c>
      <c r="I5" s="221">
        <v>358</v>
      </c>
      <c r="J5" s="221">
        <v>464</v>
      </c>
      <c r="K5" s="221">
        <v>82</v>
      </c>
      <c r="L5" s="221">
        <v>113</v>
      </c>
      <c r="M5" s="221">
        <v>640</v>
      </c>
      <c r="N5" s="221">
        <v>211</v>
      </c>
      <c r="O5" s="197">
        <v>4530</v>
      </c>
    </row>
    <row r="6" spans="1:15" ht="18.75" customHeight="1" x14ac:dyDescent="0.3">
      <c r="A6" s="194">
        <v>2014</v>
      </c>
      <c r="B6" s="221">
        <v>35</v>
      </c>
      <c r="C6" s="221">
        <v>13</v>
      </c>
      <c r="D6" s="221">
        <v>72</v>
      </c>
      <c r="E6" s="221">
        <v>283</v>
      </c>
      <c r="F6" s="221">
        <v>243</v>
      </c>
      <c r="G6" s="221">
        <v>49</v>
      </c>
      <c r="H6" s="221">
        <v>2161</v>
      </c>
      <c r="I6" s="221">
        <v>351</v>
      </c>
      <c r="J6" s="221">
        <v>1046</v>
      </c>
      <c r="K6" s="221">
        <v>90</v>
      </c>
      <c r="L6" s="221">
        <v>118</v>
      </c>
      <c r="M6" s="221">
        <v>696</v>
      </c>
      <c r="N6" s="221">
        <v>233</v>
      </c>
      <c r="O6" s="197">
        <v>5390</v>
      </c>
    </row>
    <row r="7" spans="1:15" ht="18.75" customHeight="1" x14ac:dyDescent="0.3">
      <c r="A7" s="194">
        <v>2015</v>
      </c>
      <c r="B7" s="221">
        <v>43</v>
      </c>
      <c r="C7" s="221">
        <v>12</v>
      </c>
      <c r="D7" s="221">
        <v>81</v>
      </c>
      <c r="E7" s="221">
        <v>311</v>
      </c>
      <c r="F7" s="221">
        <v>291</v>
      </c>
      <c r="G7" s="221">
        <v>51</v>
      </c>
      <c r="H7" s="221">
        <v>2277</v>
      </c>
      <c r="I7" s="221">
        <v>382</v>
      </c>
      <c r="J7" s="221">
        <v>1172</v>
      </c>
      <c r="K7" s="221">
        <v>112</v>
      </c>
      <c r="L7" s="221">
        <v>129</v>
      </c>
      <c r="M7" s="221">
        <v>764</v>
      </c>
      <c r="N7" s="221">
        <v>247</v>
      </c>
      <c r="O7" s="197">
        <v>5872</v>
      </c>
    </row>
    <row r="8" spans="1:15" ht="18.75" customHeight="1" x14ac:dyDescent="0.3">
      <c r="A8" s="194">
        <v>2016</v>
      </c>
      <c r="B8" s="221">
        <v>48</v>
      </c>
      <c r="C8" s="221">
        <v>18</v>
      </c>
      <c r="D8" s="221">
        <v>81</v>
      </c>
      <c r="E8" s="221">
        <v>282</v>
      </c>
      <c r="F8" s="221">
        <v>305</v>
      </c>
      <c r="G8" s="221">
        <v>62</v>
      </c>
      <c r="H8" s="221">
        <v>2448</v>
      </c>
      <c r="I8" s="221">
        <v>396</v>
      </c>
      <c r="J8" s="221">
        <v>1407</v>
      </c>
      <c r="K8" s="221">
        <v>112</v>
      </c>
      <c r="L8" s="221">
        <v>144</v>
      </c>
      <c r="M8" s="221">
        <v>844</v>
      </c>
      <c r="N8" s="221">
        <v>258</v>
      </c>
      <c r="O8" s="197">
        <v>6405</v>
      </c>
    </row>
    <row r="9" spans="1:15" ht="18.75" customHeight="1" x14ac:dyDescent="0.3">
      <c r="A9" s="194">
        <v>2017</v>
      </c>
      <c r="B9" s="221">
        <v>54</v>
      </c>
      <c r="C9" s="221">
        <v>19</v>
      </c>
      <c r="D9" s="221">
        <v>83</v>
      </c>
      <c r="E9" s="221">
        <v>274</v>
      </c>
      <c r="F9" s="221">
        <v>310</v>
      </c>
      <c r="G9" s="221">
        <v>52</v>
      </c>
      <c r="H9" s="221">
        <v>2344</v>
      </c>
      <c r="I9" s="221">
        <v>377</v>
      </c>
      <c r="J9" s="221">
        <v>1394</v>
      </c>
      <c r="K9" s="221">
        <v>105</v>
      </c>
      <c r="L9" s="221">
        <v>166</v>
      </c>
      <c r="M9" s="221">
        <v>819</v>
      </c>
      <c r="N9" s="221">
        <v>237</v>
      </c>
      <c r="O9" s="197">
        <v>6234</v>
      </c>
    </row>
    <row r="10" spans="1:15" ht="18.75" customHeight="1" x14ac:dyDescent="0.3">
      <c r="A10" s="194">
        <v>2018</v>
      </c>
      <c r="B10" s="221">
        <v>79</v>
      </c>
      <c r="C10" s="221">
        <v>21</v>
      </c>
      <c r="D10" s="221">
        <v>75</v>
      </c>
      <c r="E10" s="221">
        <v>300</v>
      </c>
      <c r="F10" s="221">
        <v>350</v>
      </c>
      <c r="G10" s="221">
        <v>60</v>
      </c>
      <c r="H10" s="221">
        <v>2184</v>
      </c>
      <c r="I10" s="221">
        <v>431</v>
      </c>
      <c r="J10" s="221">
        <v>1280</v>
      </c>
      <c r="K10" s="221">
        <v>103</v>
      </c>
      <c r="L10" s="221">
        <v>165</v>
      </c>
      <c r="M10" s="221">
        <v>903</v>
      </c>
      <c r="N10" s="221">
        <v>272</v>
      </c>
      <c r="O10" s="197">
        <v>6223</v>
      </c>
    </row>
    <row r="11" spans="1:15" ht="18.75" customHeight="1" x14ac:dyDescent="0.3">
      <c r="A11" s="198">
        <v>2019</v>
      </c>
      <c r="B11" s="223">
        <v>73</v>
      </c>
      <c r="C11" s="223">
        <v>17</v>
      </c>
      <c r="D11" s="223">
        <v>80</v>
      </c>
      <c r="E11" s="223">
        <v>305</v>
      </c>
      <c r="F11" s="223">
        <v>374</v>
      </c>
      <c r="G11" s="223">
        <v>52</v>
      </c>
      <c r="H11" s="223">
        <v>2127</v>
      </c>
      <c r="I11" s="223">
        <v>453</v>
      </c>
      <c r="J11" s="223">
        <v>1379</v>
      </c>
      <c r="K11" s="223">
        <v>108</v>
      </c>
      <c r="L11" s="223">
        <v>176</v>
      </c>
      <c r="M11" s="223">
        <v>958</v>
      </c>
      <c r="N11" s="223">
        <v>272</v>
      </c>
      <c r="O11" s="224">
        <v>6374</v>
      </c>
    </row>
    <row r="12" spans="1:15" ht="14.45" x14ac:dyDescent="0.3">
      <c r="A12" s="439" t="s">
        <v>97</v>
      </c>
      <c r="B12" s="440"/>
      <c r="C12" s="440"/>
      <c r="D12" s="440"/>
      <c r="E12" s="440"/>
      <c r="F12" s="440"/>
      <c r="G12" s="440"/>
      <c r="H12" s="440"/>
      <c r="I12" s="440"/>
      <c r="J12" s="440"/>
      <c r="K12" s="440"/>
      <c r="L12" s="440"/>
      <c r="M12" s="440"/>
      <c r="N12" s="440"/>
      <c r="O12" s="441"/>
    </row>
    <row r="13" spans="1:15" ht="18.75" customHeight="1" x14ac:dyDescent="0.3">
      <c r="A13" s="190">
        <v>2012</v>
      </c>
      <c r="B13" s="203">
        <v>0.39580908032596041</v>
      </c>
      <c r="C13" s="203">
        <v>0.25611175785797441</v>
      </c>
      <c r="D13" s="203">
        <v>1.6065192083818394</v>
      </c>
      <c r="E13" s="203">
        <v>5.1455180442374857</v>
      </c>
      <c r="F13" s="203">
        <v>4.1909196740395807</v>
      </c>
      <c r="G13" s="203">
        <v>0.81490104772991856</v>
      </c>
      <c r="H13" s="203">
        <v>45.70430733410943</v>
      </c>
      <c r="I13" s="203">
        <v>7.729918509895227</v>
      </c>
      <c r="J13" s="203">
        <v>10.80325960419092</v>
      </c>
      <c r="K13" s="203">
        <v>1.9557625145518045</v>
      </c>
      <c r="L13" s="203">
        <v>2.4447031431897557</v>
      </c>
      <c r="M13" s="203">
        <v>14.342258440046566</v>
      </c>
      <c r="N13" s="203">
        <v>4.6100116414435393</v>
      </c>
      <c r="O13" s="193">
        <v>100</v>
      </c>
    </row>
    <row r="14" spans="1:15" ht="18.75" customHeight="1" x14ac:dyDescent="0.3">
      <c r="A14" s="194">
        <v>2013</v>
      </c>
      <c r="B14" s="207">
        <v>0.5298013245033113</v>
      </c>
      <c r="C14" s="207">
        <v>0.35320088300220753</v>
      </c>
      <c r="D14" s="207">
        <v>1.5673289183222958</v>
      </c>
      <c r="E14" s="207">
        <v>6.0044150110375272</v>
      </c>
      <c r="F14" s="207">
        <v>4.8785871964679908</v>
      </c>
      <c r="G14" s="207">
        <v>0.92715231788079466</v>
      </c>
      <c r="H14" s="207">
        <v>44.503311258278146</v>
      </c>
      <c r="I14" s="207">
        <v>7.9028697571743933</v>
      </c>
      <c r="J14" s="207">
        <v>10.242825607064018</v>
      </c>
      <c r="K14" s="207">
        <v>1.8101545253863134</v>
      </c>
      <c r="L14" s="207">
        <v>2.4944812362030904</v>
      </c>
      <c r="M14" s="207">
        <v>14.1280353200883</v>
      </c>
      <c r="N14" s="207">
        <v>4.6578366445916117</v>
      </c>
      <c r="O14" s="197">
        <v>99.999999999999986</v>
      </c>
    </row>
    <row r="15" spans="1:15" ht="18.75" customHeight="1" x14ac:dyDescent="0.3">
      <c r="A15" s="194">
        <v>2014</v>
      </c>
      <c r="B15" s="207">
        <v>0.64935064935064934</v>
      </c>
      <c r="C15" s="207">
        <v>0.24118738404452691</v>
      </c>
      <c r="D15" s="207">
        <v>1.3358070500927643</v>
      </c>
      <c r="E15" s="207">
        <v>5.2504638218923931</v>
      </c>
      <c r="F15" s="207">
        <v>4.50834879406308</v>
      </c>
      <c r="G15" s="207">
        <v>0.90909090909090906</v>
      </c>
      <c r="H15" s="207">
        <v>40.092764378478662</v>
      </c>
      <c r="I15" s="207">
        <v>6.5120593692022259</v>
      </c>
      <c r="J15" s="207">
        <v>19.406307977736549</v>
      </c>
      <c r="K15" s="207">
        <v>1.6697588126159555</v>
      </c>
      <c r="L15" s="207">
        <v>2.1892393320964749</v>
      </c>
      <c r="M15" s="207">
        <v>12.912801484230055</v>
      </c>
      <c r="N15" s="207">
        <v>4.3228200371057515</v>
      </c>
      <c r="O15" s="197">
        <v>100</v>
      </c>
    </row>
    <row r="16" spans="1:15" ht="18.75" customHeight="1" x14ac:dyDescent="0.3">
      <c r="A16" s="194">
        <v>2015</v>
      </c>
      <c r="B16" s="207">
        <v>0.73228882833787468</v>
      </c>
      <c r="C16" s="207">
        <v>0.20435967302452315</v>
      </c>
      <c r="D16" s="207">
        <v>1.3794277929155314</v>
      </c>
      <c r="E16" s="207">
        <v>5.2963215258855589</v>
      </c>
      <c r="F16" s="207">
        <v>4.9557220708446863</v>
      </c>
      <c r="G16" s="207">
        <v>0.86852861035422346</v>
      </c>
      <c r="H16" s="207">
        <v>38.777247956403272</v>
      </c>
      <c r="I16" s="207">
        <v>6.5054495912806543</v>
      </c>
      <c r="J16" s="207">
        <v>19.959128065395095</v>
      </c>
      <c r="K16" s="207">
        <v>1.9073569482288828</v>
      </c>
      <c r="L16" s="207">
        <v>2.1968664850136239</v>
      </c>
      <c r="M16" s="207">
        <v>13.010899182561309</v>
      </c>
      <c r="N16" s="207">
        <v>4.2064032697547686</v>
      </c>
      <c r="O16" s="197">
        <v>100</v>
      </c>
    </row>
    <row r="17" spans="1:15" ht="18.75" customHeight="1" x14ac:dyDescent="0.3">
      <c r="A17" s="194">
        <v>2016</v>
      </c>
      <c r="B17" s="207">
        <v>0.74941451990632324</v>
      </c>
      <c r="C17" s="207">
        <v>0.28103044496487117</v>
      </c>
      <c r="D17" s="207">
        <v>1.2646370023419204</v>
      </c>
      <c r="E17" s="207">
        <v>4.4028103044496483</v>
      </c>
      <c r="F17" s="207">
        <v>4.7619047619047619</v>
      </c>
      <c r="G17" s="207">
        <v>0.96799375487900075</v>
      </c>
      <c r="H17" s="207">
        <v>38.220140515222482</v>
      </c>
      <c r="I17" s="207">
        <v>6.182669789227166</v>
      </c>
      <c r="J17" s="207">
        <v>21.967213114754099</v>
      </c>
      <c r="K17" s="207">
        <v>1.7486338797814207</v>
      </c>
      <c r="L17" s="207">
        <v>2.2482435597189694</v>
      </c>
      <c r="M17" s="207">
        <v>13.17720530835285</v>
      </c>
      <c r="N17" s="207">
        <v>4.0281030444964872</v>
      </c>
      <c r="O17" s="197">
        <v>100.00000000000001</v>
      </c>
    </row>
    <row r="18" spans="1:15" ht="18.75" customHeight="1" x14ac:dyDescent="0.3">
      <c r="A18" s="194">
        <v>2017</v>
      </c>
      <c r="B18" s="207">
        <v>0.86621751684311843</v>
      </c>
      <c r="C18" s="207">
        <v>0.30478023740776389</v>
      </c>
      <c r="D18" s="207">
        <v>1.3314084055181263</v>
      </c>
      <c r="E18" s="207">
        <v>4.3952518447224893</v>
      </c>
      <c r="F18" s="207">
        <v>4.9727301892845688</v>
      </c>
      <c r="G18" s="207">
        <v>0.83413538658966957</v>
      </c>
      <c r="H18" s="207">
        <v>37.600256657042024</v>
      </c>
      <c r="I18" s="207">
        <v>6.0474815527751042</v>
      </c>
      <c r="J18" s="207">
        <v>22.361244786653835</v>
      </c>
      <c r="K18" s="207">
        <v>1.6843118383060636</v>
      </c>
      <c r="L18" s="207">
        <v>2.6628168110362527</v>
      </c>
      <c r="M18" s="207">
        <v>13.137632338787295</v>
      </c>
      <c r="N18" s="207">
        <v>3.8017324350336863</v>
      </c>
      <c r="O18" s="197">
        <v>99.999999999999986</v>
      </c>
    </row>
    <row r="19" spans="1:15" ht="18.75" customHeight="1" x14ac:dyDescent="0.3">
      <c r="A19" s="194">
        <v>2018</v>
      </c>
      <c r="B19" s="207">
        <v>1.2694841716214045</v>
      </c>
      <c r="C19" s="207">
        <v>0.33745781777277839</v>
      </c>
      <c r="D19" s="207">
        <v>1.2052064920456371</v>
      </c>
      <c r="E19" s="207">
        <v>4.8208259681825485</v>
      </c>
      <c r="F19" s="207">
        <v>5.6242969628796402</v>
      </c>
      <c r="G19" s="207">
        <v>0.96416519363650977</v>
      </c>
      <c r="H19" s="207">
        <v>35.095613048368953</v>
      </c>
      <c r="I19" s="207">
        <v>6.9259199742889281</v>
      </c>
      <c r="J19" s="207">
        <v>20.568857464245539</v>
      </c>
      <c r="K19" s="207">
        <v>1.6551502490760084</v>
      </c>
      <c r="L19" s="207">
        <v>2.6514542825004019</v>
      </c>
      <c r="M19" s="207">
        <v>14.510686164229471</v>
      </c>
      <c r="N19" s="207">
        <v>4.3708822111521775</v>
      </c>
      <c r="O19" s="197">
        <v>99.999999999999986</v>
      </c>
    </row>
    <row r="20" spans="1:15" ht="18.75" customHeight="1" x14ac:dyDescent="0.25">
      <c r="A20" s="198">
        <v>2019</v>
      </c>
      <c r="B20" s="213">
        <v>1.1452776906181361</v>
      </c>
      <c r="C20" s="213">
        <v>0.26670850329463447</v>
      </c>
      <c r="D20" s="213">
        <v>1.255098839033574</v>
      </c>
      <c r="E20" s="213">
        <v>4.7850643238155008</v>
      </c>
      <c r="F20" s="213">
        <v>5.8675870724819577</v>
      </c>
      <c r="G20" s="213">
        <v>0.81581424537182301</v>
      </c>
      <c r="H20" s="213">
        <v>33.369940382805147</v>
      </c>
      <c r="I20" s="213">
        <v>7.1069971760276118</v>
      </c>
      <c r="J20" s="213">
        <v>21.63476623784123</v>
      </c>
      <c r="K20" s="213">
        <v>1.6943834326953247</v>
      </c>
      <c r="L20" s="213">
        <v>2.7612174458738625</v>
      </c>
      <c r="M20" s="213">
        <v>15.029808597427047</v>
      </c>
      <c r="N20" s="213">
        <v>4.2673360527141515</v>
      </c>
      <c r="O20" s="224">
        <v>100.00000000000001</v>
      </c>
    </row>
    <row r="21" spans="1:15" x14ac:dyDescent="0.25">
      <c r="A21" s="439" t="s">
        <v>95</v>
      </c>
      <c r="B21" s="440"/>
      <c r="C21" s="440"/>
      <c r="D21" s="440"/>
      <c r="E21" s="440"/>
      <c r="F21" s="440"/>
      <c r="G21" s="440"/>
      <c r="H21" s="440"/>
      <c r="I21" s="440"/>
      <c r="J21" s="440"/>
      <c r="K21" s="440"/>
      <c r="L21" s="440"/>
      <c r="M21" s="440"/>
      <c r="N21" s="440"/>
      <c r="O21" s="441"/>
    </row>
    <row r="22" spans="1:15" ht="18.75" customHeight="1" x14ac:dyDescent="0.25">
      <c r="A22" s="190">
        <v>2013</v>
      </c>
      <c r="B22" s="203">
        <v>41.176470588235304</v>
      </c>
      <c r="C22" s="203">
        <v>45.454545454545467</v>
      </c>
      <c r="D22" s="203">
        <v>2.8985507246376869</v>
      </c>
      <c r="E22" s="203">
        <v>23.07692307692308</v>
      </c>
      <c r="F22" s="203">
        <v>22.777777777777771</v>
      </c>
      <c r="G22" s="203">
        <v>20</v>
      </c>
      <c r="H22" s="203">
        <v>2.6999490575649503</v>
      </c>
      <c r="I22" s="203">
        <v>7.8313253012048136</v>
      </c>
      <c r="J22" s="203">
        <v>0</v>
      </c>
      <c r="K22" s="203">
        <v>-2.3809523809523796</v>
      </c>
      <c r="L22" s="203">
        <v>7.6190476190476204</v>
      </c>
      <c r="M22" s="203">
        <v>3.8961038961038952</v>
      </c>
      <c r="N22" s="203">
        <v>6.5656565656565675</v>
      </c>
      <c r="O22" s="218">
        <v>5.4714784633294471</v>
      </c>
    </row>
    <row r="23" spans="1:15" ht="18.75" customHeight="1" x14ac:dyDescent="0.25">
      <c r="A23" s="194">
        <v>2014</v>
      </c>
      <c r="B23" s="207">
        <v>45.833333333333343</v>
      </c>
      <c r="C23" s="207">
        <v>-18.75</v>
      </c>
      <c r="D23" s="207">
        <v>1.4084507042253591</v>
      </c>
      <c r="E23" s="207">
        <v>4.044117647058826</v>
      </c>
      <c r="F23" s="207">
        <v>9.9547511312217125</v>
      </c>
      <c r="G23" s="207">
        <v>16.666666666666671</v>
      </c>
      <c r="H23" s="207">
        <v>7.1924603174603163</v>
      </c>
      <c r="I23" s="207">
        <v>-1.955307262569832</v>
      </c>
      <c r="J23" s="207">
        <v>125.43103448275863</v>
      </c>
      <c r="K23" s="207">
        <v>9.7560975609756042</v>
      </c>
      <c r="L23" s="207">
        <v>4.424778761061944</v>
      </c>
      <c r="M23" s="207">
        <v>8.75</v>
      </c>
      <c r="N23" s="207">
        <v>10.426540284360186</v>
      </c>
      <c r="O23" s="219">
        <v>18.984547461368649</v>
      </c>
    </row>
    <row r="24" spans="1:15" ht="18.75" customHeight="1" x14ac:dyDescent="0.25">
      <c r="A24" s="194">
        <v>2015</v>
      </c>
      <c r="B24" s="207">
        <v>22.857142857142861</v>
      </c>
      <c r="C24" s="207">
        <v>-7.6923076923076934</v>
      </c>
      <c r="D24" s="207">
        <v>12.5</v>
      </c>
      <c r="E24" s="207">
        <v>9.8939929328621901</v>
      </c>
      <c r="F24" s="207">
        <v>19.753086419753089</v>
      </c>
      <c r="G24" s="207">
        <v>4.0816326530612201</v>
      </c>
      <c r="H24" s="207">
        <v>5.3678852383155942</v>
      </c>
      <c r="I24" s="207">
        <v>8.8319088319088337</v>
      </c>
      <c r="J24" s="207">
        <v>12.045889101338432</v>
      </c>
      <c r="K24" s="207">
        <v>24.444444444444443</v>
      </c>
      <c r="L24" s="207">
        <v>9.3220338983050794</v>
      </c>
      <c r="M24" s="207">
        <v>9.7701149425287355</v>
      </c>
      <c r="N24" s="207">
        <v>6.0085836909871233</v>
      </c>
      <c r="O24" s="219">
        <v>8.9424860853432335</v>
      </c>
    </row>
    <row r="25" spans="1:15" ht="18.75" customHeight="1" x14ac:dyDescent="0.25">
      <c r="A25" s="194">
        <v>2016</v>
      </c>
      <c r="B25" s="207">
        <v>11.627906976744185</v>
      </c>
      <c r="C25" s="207">
        <v>50</v>
      </c>
      <c r="D25" s="207">
        <v>0</v>
      </c>
      <c r="E25" s="207">
        <v>-9.3247588424437282</v>
      </c>
      <c r="F25" s="207">
        <v>4.8109965635738803</v>
      </c>
      <c r="G25" s="207">
        <v>21.568627450980387</v>
      </c>
      <c r="H25" s="207">
        <v>7.5098814229249058</v>
      </c>
      <c r="I25" s="207">
        <v>3.6649214659685896</v>
      </c>
      <c r="J25" s="207">
        <v>20.051194539249153</v>
      </c>
      <c r="K25" s="207">
        <v>0</v>
      </c>
      <c r="L25" s="207">
        <v>11.627906976744185</v>
      </c>
      <c r="M25" s="207">
        <v>10.471204188481678</v>
      </c>
      <c r="N25" s="207">
        <v>4.4534412955465541</v>
      </c>
      <c r="O25" s="219">
        <v>9.0769754768392374</v>
      </c>
    </row>
    <row r="26" spans="1:15" ht="18.75" customHeight="1" x14ac:dyDescent="0.25">
      <c r="A26" s="194">
        <v>2017</v>
      </c>
      <c r="B26" s="207">
        <v>12.5</v>
      </c>
      <c r="C26" s="207">
        <v>5.5555555555555571</v>
      </c>
      <c r="D26" s="207">
        <v>2.4691358024691397</v>
      </c>
      <c r="E26" s="207">
        <v>-2.8368794326241158</v>
      </c>
      <c r="F26" s="207">
        <v>1.6393442622950829</v>
      </c>
      <c r="G26" s="207">
        <v>-16.129032258064512</v>
      </c>
      <c r="H26" s="207">
        <v>-4.2483660130719016</v>
      </c>
      <c r="I26" s="207">
        <v>-4.7979797979797922</v>
      </c>
      <c r="J26" s="207">
        <v>-0.9239516702203332</v>
      </c>
      <c r="K26" s="207">
        <v>-6.25</v>
      </c>
      <c r="L26" s="207">
        <v>15.277777777777771</v>
      </c>
      <c r="M26" s="207">
        <v>-2.9620853080568708</v>
      </c>
      <c r="N26" s="207">
        <v>-8.1395348837209269</v>
      </c>
      <c r="O26" s="219">
        <v>-2.6697892271662766</v>
      </c>
    </row>
    <row r="27" spans="1:15" ht="18.75" customHeight="1" x14ac:dyDescent="0.25">
      <c r="A27" s="194">
        <v>2018</v>
      </c>
      <c r="B27" s="207">
        <v>46.296296296296305</v>
      </c>
      <c r="C27" s="207">
        <v>10.526315789473685</v>
      </c>
      <c r="D27" s="207">
        <v>-9.638554216867476</v>
      </c>
      <c r="E27" s="207">
        <v>9.4890510948905131</v>
      </c>
      <c r="F27" s="207">
        <v>12.903225806451616</v>
      </c>
      <c r="G27" s="207">
        <v>15.384615384615387</v>
      </c>
      <c r="H27" s="207">
        <v>-6.8259385665529067</v>
      </c>
      <c r="I27" s="207">
        <v>14.323607427055705</v>
      </c>
      <c r="J27" s="207">
        <v>-8.1779053084648439</v>
      </c>
      <c r="K27" s="207">
        <v>-1.904761904761898</v>
      </c>
      <c r="L27" s="207">
        <v>-0.60240963855422081</v>
      </c>
      <c r="M27" s="207">
        <v>10.256410256410263</v>
      </c>
      <c r="N27" s="207">
        <v>14.767932489451482</v>
      </c>
      <c r="O27" s="219">
        <v>-0.17645171639397006</v>
      </c>
    </row>
    <row r="28" spans="1:15" ht="18.75" customHeight="1" x14ac:dyDescent="0.25">
      <c r="A28" s="198">
        <v>2019</v>
      </c>
      <c r="B28" s="213">
        <v>-7.5949367088607573</v>
      </c>
      <c r="C28" s="213">
        <v>-19.047619047619051</v>
      </c>
      <c r="D28" s="213">
        <v>6.6666666666666714</v>
      </c>
      <c r="E28" s="213">
        <v>1.6666666666666714</v>
      </c>
      <c r="F28" s="213">
        <v>6.8571428571428612</v>
      </c>
      <c r="G28" s="213">
        <v>-13.333333333333329</v>
      </c>
      <c r="H28" s="213">
        <v>-2.6098901098901166</v>
      </c>
      <c r="I28" s="213">
        <v>5.1044083526682158</v>
      </c>
      <c r="J28" s="213">
        <v>7.734375</v>
      </c>
      <c r="K28" s="213">
        <v>4.8543689320388381</v>
      </c>
      <c r="L28" s="213">
        <v>6.6666666666666714</v>
      </c>
      <c r="M28" s="213">
        <v>6.0908084163898053</v>
      </c>
      <c r="N28" s="213">
        <v>0</v>
      </c>
      <c r="O28" s="220">
        <v>2.4264824039852186</v>
      </c>
    </row>
    <row r="29" spans="1:15" ht="18.75" customHeight="1" x14ac:dyDescent="0.25">
      <c r="A29" s="231" t="s">
        <v>96</v>
      </c>
      <c r="B29" s="229"/>
      <c r="C29" s="229"/>
      <c r="D29" s="229"/>
      <c r="E29" s="229"/>
      <c r="F29" s="229"/>
      <c r="G29" s="229"/>
      <c r="H29" s="229"/>
      <c r="I29" s="229"/>
      <c r="J29" s="229"/>
      <c r="K29" s="229"/>
      <c r="L29" s="229"/>
      <c r="M29" s="229"/>
      <c r="N29" s="229"/>
      <c r="O29" s="230"/>
    </row>
  </sheetData>
  <mergeCells count="2">
    <mergeCell ref="A12:O12"/>
    <mergeCell ref="A21:O21"/>
  </mergeCell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13</vt:i4>
      </vt:variant>
    </vt:vector>
  </HeadingPairs>
  <TitlesOfParts>
    <vt:vector size="28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Tab 11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2020-12-11T01:31:44Z</cp:lastPrinted>
  <dcterms:created xsi:type="dcterms:W3CDTF">2012-07-21T00:04:01Z</dcterms:created>
  <dcterms:modified xsi:type="dcterms:W3CDTF">2020-12-11T01:33:34Z</dcterms:modified>
</cp:coreProperties>
</file>