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X:\National Accounts\2013 Rebase\Rebasing at MARKET PRICES\Publication\June 2021\"/>
    </mc:Choice>
  </mc:AlternateContent>
  <bookViews>
    <workbookView xWindow="-120" yWindow="-120" windowWidth="29040" windowHeight="15840" tabRatio="750"/>
  </bookViews>
  <sheets>
    <sheet name="Tab 1a" sheetId="6" r:id="rId1"/>
    <sheet name="Tab 1b" sheetId="8" r:id="rId2"/>
    <sheet name="Tab 2a" sheetId="9" r:id="rId3"/>
    <sheet name="Tab 2b" sheetId="16" r:id="rId4"/>
    <sheet name="Tab 3a" sheetId="18" r:id="rId5"/>
    <sheet name="Tab 3b" sheetId="17" r:id="rId6"/>
    <sheet name="Tab 4" sheetId="19" r:id="rId7"/>
    <sheet name="Tab 5" sheetId="21" r:id="rId8"/>
    <sheet name="Tab 6" sheetId="23" r:id="rId9"/>
    <sheet name="Tab 7" sheetId="22" state="hidden" r:id="rId10"/>
    <sheet name="Tab 7." sheetId="27" r:id="rId11"/>
    <sheet name="Tab 8" sheetId="31" r:id="rId12"/>
    <sheet name="Tab 9" sheetId="34" r:id="rId13"/>
    <sheet name="Tab 10" sheetId="32" r:id="rId14"/>
    <sheet name="Tab 11" sheetId="33" r:id="rId15"/>
  </sheets>
  <definedNames>
    <definedName name="_xlnm.Database" localSheetId="10">#REF!</definedName>
    <definedName name="_xlnm.Database" localSheetId="11">#REF!</definedName>
    <definedName name="_xlnm.Database" localSheetId="12">#REF!</definedName>
    <definedName name="_xlnm.Database">#REF!</definedName>
    <definedName name="FYJ">#REF!</definedName>
    <definedName name="_xlnm.Print_Area" localSheetId="0">'Tab 1a'!$A$1:$Q$70</definedName>
    <definedName name="_xlnm.Print_Area" localSheetId="1">'Tab 1b'!$A$1:$R$70</definedName>
    <definedName name="_xlnm.Print_Area" localSheetId="2">'Tab 2a'!$A$1:$Q$65</definedName>
    <definedName name="_xlnm.Print_Area" localSheetId="3">'Tab 2b'!$A$1:$Q$65</definedName>
    <definedName name="_xlnm.Print_Area" localSheetId="4">'Tab 3a'!$A$1:$Q$64</definedName>
    <definedName name="_xlnm.Print_Area" localSheetId="5">'Tab 3b'!$A$1:$Q$64</definedName>
    <definedName name="_xlnm.Print_Area" localSheetId="6">'Tab 4'!$A$1:$Q$70</definedName>
    <definedName name="_xlnm.Print_Area" localSheetId="7">'Tab 5'!$A$1:$U$69</definedName>
    <definedName name="_xlnm.Print_Area" localSheetId="8">'Tab 6'!$A$1:$Q$68</definedName>
    <definedName name="_xlnm.Print_Area" localSheetId="9">'Tab 7'!$A$1:$R$29</definedName>
    <definedName name="_xlnm.Print_Area" localSheetId="10">'Tab 7.'!$A$1:$F$32</definedName>
    <definedName name="_xlnm.Print_Area" localSheetId="11">'Tab 8'!$B$1:$G$50</definedName>
    <definedName name="_xlnm.Print_Area" localSheetId="12">'Tab 9'!$A$1:$AY$41</definedName>
    <definedName name="tblTitles_English_ISICRev4" localSheetId="12">#REF!</definedName>
    <definedName name="tblTitles_English_ISICRev4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B30" i="32" l="1"/>
  <c r="O30" i="32" l="1"/>
  <c r="N30" i="32"/>
  <c r="M30" i="32"/>
  <c r="L30" i="32"/>
  <c r="K30" i="32"/>
  <c r="J30" i="32"/>
  <c r="I30" i="32"/>
  <c r="H30" i="32"/>
  <c r="G30" i="32"/>
  <c r="F30" i="32"/>
  <c r="E30" i="32"/>
  <c r="D30" i="32"/>
  <c r="C30" i="32"/>
  <c r="O29" i="32"/>
  <c r="N29" i="32"/>
  <c r="M29" i="32"/>
  <c r="L29" i="32"/>
  <c r="K29" i="32"/>
  <c r="J29" i="32"/>
  <c r="I29" i="32"/>
  <c r="H29" i="32"/>
  <c r="G29" i="32"/>
  <c r="F29" i="32"/>
  <c r="E29" i="32"/>
  <c r="D29" i="32"/>
  <c r="C29" i="32"/>
  <c r="B29" i="32"/>
  <c r="O28" i="32"/>
  <c r="N28" i="32"/>
  <c r="M28" i="32"/>
  <c r="L28" i="32"/>
  <c r="K28" i="32"/>
  <c r="J28" i="32"/>
  <c r="I28" i="32"/>
  <c r="H28" i="32"/>
  <c r="G28" i="32"/>
  <c r="F28" i="32"/>
  <c r="E28" i="32"/>
  <c r="D28" i="32"/>
  <c r="C28" i="32"/>
  <c r="B28" i="32"/>
  <c r="O27" i="32"/>
  <c r="N27" i="32"/>
  <c r="M27" i="32"/>
  <c r="L27" i="32"/>
  <c r="K27" i="32"/>
  <c r="J27" i="32"/>
  <c r="I27" i="32"/>
  <c r="H27" i="32"/>
  <c r="G27" i="32"/>
  <c r="F27" i="32"/>
  <c r="E27" i="32"/>
  <c r="D27" i="32"/>
  <c r="C27" i="32"/>
  <c r="B27" i="32"/>
  <c r="O26" i="32"/>
  <c r="N26" i="32"/>
  <c r="M26" i="32"/>
  <c r="L26" i="32"/>
  <c r="K26" i="32"/>
  <c r="J26" i="32"/>
  <c r="I26" i="32"/>
  <c r="H26" i="32"/>
  <c r="G26" i="32"/>
  <c r="F26" i="32"/>
  <c r="E26" i="32"/>
  <c r="D26" i="32"/>
  <c r="C26" i="32"/>
  <c r="B26" i="32"/>
  <c r="O25" i="32"/>
  <c r="N25" i="32"/>
  <c r="M25" i="32"/>
  <c r="L25" i="32"/>
  <c r="K25" i="32"/>
  <c r="J25" i="32"/>
  <c r="I25" i="32"/>
  <c r="H25" i="32"/>
  <c r="G25" i="32"/>
  <c r="F25" i="32"/>
  <c r="E25" i="32"/>
  <c r="D25" i="32"/>
  <c r="C25" i="32"/>
  <c r="B25" i="32"/>
  <c r="O24" i="32"/>
  <c r="N24" i="32"/>
  <c r="M24" i="32"/>
  <c r="L24" i="32"/>
  <c r="K24" i="32"/>
  <c r="J24" i="32"/>
  <c r="I24" i="32"/>
  <c r="H24" i="32"/>
  <c r="G24" i="32"/>
  <c r="F24" i="32"/>
  <c r="E24" i="32"/>
  <c r="D24" i="32"/>
  <c r="C24" i="32"/>
  <c r="B24" i="32"/>
  <c r="P11" i="32"/>
  <c r="P10" i="32"/>
  <c r="P9" i="32"/>
  <c r="P8" i="32"/>
  <c r="P7" i="32"/>
  <c r="P6" i="32"/>
  <c r="P5" i="32"/>
  <c r="P4" i="32"/>
  <c r="G17" i="32" l="1"/>
  <c r="O17" i="32"/>
  <c r="K17" i="32"/>
  <c r="H17" i="32"/>
  <c r="C17" i="32"/>
  <c r="I17" i="32"/>
  <c r="N17" i="32"/>
  <c r="J17" i="32"/>
  <c r="B17" i="32"/>
  <c r="F17" i="32"/>
  <c r="D17" i="32"/>
  <c r="L17" i="32"/>
  <c r="E17" i="32"/>
  <c r="M17" i="32"/>
  <c r="J16" i="32"/>
  <c r="C16" i="32"/>
  <c r="K16" i="32"/>
  <c r="D16" i="32"/>
  <c r="L16" i="32"/>
  <c r="B16" i="32"/>
  <c r="F16" i="32"/>
  <c r="E16" i="32"/>
  <c r="M16" i="32"/>
  <c r="N16" i="32"/>
  <c r="G16" i="32"/>
  <c r="O16" i="32"/>
  <c r="H16" i="32"/>
  <c r="I16" i="32"/>
  <c r="C18" i="32"/>
  <c r="K18" i="32"/>
  <c r="D18" i="32"/>
  <c r="L18" i="32"/>
  <c r="E18" i="32"/>
  <c r="M18" i="32"/>
  <c r="O18" i="32"/>
  <c r="J18" i="32"/>
  <c r="F18" i="32"/>
  <c r="N18" i="32"/>
  <c r="G18" i="32"/>
  <c r="B18" i="32"/>
  <c r="H18" i="32"/>
  <c r="I18" i="32"/>
  <c r="E15" i="32"/>
  <c r="M15" i="32"/>
  <c r="I15" i="32"/>
  <c r="K15" i="32"/>
  <c r="D15" i="32"/>
  <c r="F15" i="32"/>
  <c r="N15" i="32"/>
  <c r="L15" i="32"/>
  <c r="G15" i="32"/>
  <c r="O15" i="32"/>
  <c r="H15" i="32"/>
  <c r="B15" i="32"/>
  <c r="J15" i="32"/>
  <c r="C15" i="32"/>
  <c r="P28" i="32"/>
  <c r="F19" i="32"/>
  <c r="N19" i="32"/>
  <c r="G19" i="32"/>
  <c r="O19" i="32"/>
  <c r="J19" i="32"/>
  <c r="H19" i="32"/>
  <c r="I19" i="32"/>
  <c r="E19" i="32"/>
  <c r="C19" i="32"/>
  <c r="K19" i="32"/>
  <c r="B19" i="32"/>
  <c r="D19" i="32"/>
  <c r="L19" i="32"/>
  <c r="M19" i="32"/>
  <c r="P29" i="32"/>
  <c r="I20" i="32"/>
  <c r="E20" i="32"/>
  <c r="B20" i="32"/>
  <c r="J20" i="32"/>
  <c r="H20" i="32"/>
  <c r="C20" i="32"/>
  <c r="K20" i="32"/>
  <c r="M20" i="32"/>
  <c r="D20" i="32"/>
  <c r="L20" i="32"/>
  <c r="F20" i="32"/>
  <c r="N20" i="32"/>
  <c r="O20" i="32"/>
  <c r="G20" i="32"/>
  <c r="P30" i="32"/>
  <c r="D21" i="32"/>
  <c r="L21" i="32"/>
  <c r="C21" i="32"/>
  <c r="E21" i="32"/>
  <c r="M21" i="32"/>
  <c r="F21" i="32"/>
  <c r="N21" i="32"/>
  <c r="G21" i="32"/>
  <c r="O21" i="32"/>
  <c r="H21" i="32"/>
  <c r="B21" i="32"/>
  <c r="I21" i="32"/>
  <c r="K21" i="32"/>
  <c r="J21" i="32"/>
  <c r="H14" i="32"/>
  <c r="B14" i="32"/>
  <c r="I14" i="32"/>
  <c r="C14" i="32"/>
  <c r="D14" i="32"/>
  <c r="F14" i="32"/>
  <c r="J14" i="32"/>
  <c r="L14" i="32"/>
  <c r="O14" i="32"/>
  <c r="K14" i="32"/>
  <c r="E14" i="32"/>
  <c r="M14" i="32"/>
  <c r="N14" i="32"/>
  <c r="G14" i="32"/>
  <c r="P24" i="32"/>
  <c r="P25" i="32"/>
  <c r="P26" i="32"/>
  <c r="P27" i="32"/>
  <c r="P18" i="32" l="1"/>
  <c r="P15" i="32"/>
  <c r="P19" i="32"/>
  <c r="P16" i="32"/>
  <c r="P14" i="32"/>
  <c r="P20" i="32"/>
  <c r="P21" i="32"/>
  <c r="P17" i="32"/>
</calcChain>
</file>

<file path=xl/sharedStrings.xml><?xml version="1.0" encoding="utf-8"?>
<sst xmlns="http://schemas.openxmlformats.org/spreadsheetml/2006/main" count="398" uniqueCount="134">
  <si>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</si>
  <si>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</si>
  <si>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</si>
  <si>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</si>
  <si>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</si>
  <si>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</si>
  <si>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</si>
  <si>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</si>
  <si>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</si>
  <si>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</si>
  <si>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</si>
  <si>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</si>
  <si>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</si>
  <si>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</si>
  <si>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</si>
  <si>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</si>
  <si>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</si>
  <si>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</si>
  <si>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</si>
  <si>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</si>
  <si>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</si>
  <si>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</si>
  <si>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</si>
  <si>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</si>
  <si>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</si>
  <si>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</si>
  <si>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</si>
  <si>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Table 1(a): GDP by Industry – Current Prices</t>
  </si>
  <si>
    <t>Table 1(b): GDP by Industry – Constant prices</t>
  </si>
  <si>
    <t>Quarterly (%)</t>
  </si>
  <si>
    <t>Sep-12</t>
  </si>
  <si>
    <t>Implicit Price Deflator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</si>
  <si>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</si>
  <si>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</si>
  <si>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</si>
  <si>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</si>
  <si>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</si>
  <si>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</si>
  <si>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</si>
  <si>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</si>
  <si>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</si>
  <si>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</si>
  <si>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</si>
  <si>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Transport</t>
  </si>
  <si>
    <t>Business Services</t>
  </si>
  <si>
    <t>Financial Services</t>
  </si>
  <si>
    <t>Monetary</t>
  </si>
  <si>
    <t>Non-Monetary</t>
  </si>
  <si>
    <t>Total</t>
  </si>
  <si>
    <t>Non-Monetary GDP % of total</t>
  </si>
  <si>
    <t>Accommodation &amp; Restaurants</t>
  </si>
  <si>
    <t>at Current Prices</t>
  </si>
  <si>
    <t>% change from previous period</t>
  </si>
  <si>
    <t>% change from same quarter of previous year</t>
  </si>
  <si>
    <t>Table 5: Monetarisation of GDP</t>
  </si>
  <si>
    <t>Table 2(a): GDP by Industry - Percentage change from same quarter of previous year - Current Prices</t>
  </si>
  <si>
    <t>Table 2(b): GDP by Industry - Percentage change from same quarter of previous year - Constant Prices</t>
  </si>
  <si>
    <t>Table 7: GDP by Industry - At constant 2009 prices, Seasonally Adjusted</t>
  </si>
  <si>
    <t xml:space="preserve">at Current Prices </t>
  </si>
  <si>
    <t>at Constant Prices</t>
  </si>
  <si>
    <t xml:space="preserve">at Constant Prices </t>
  </si>
  <si>
    <t>Source: Samoa Bureau of Statistics</t>
  </si>
  <si>
    <t>Period</t>
  </si>
  <si>
    <t>% change over the same period of the previous year</t>
  </si>
  <si>
    <t>Annual (%)</t>
  </si>
  <si>
    <t>Primary Industries</t>
  </si>
  <si>
    <t>Secondary or Goods-Producing Industries</t>
  </si>
  <si>
    <t xml:space="preserve"> Services or Tertiary Industries</t>
  </si>
  <si>
    <r>
      <t>Population</t>
    </r>
    <r>
      <rPr>
        <b/>
        <vertAlign val="superscript"/>
        <sz val="11"/>
        <color theme="1"/>
        <rFont val="Times New Roman"/>
        <family val="1"/>
      </rPr>
      <t>1</t>
    </r>
  </si>
  <si>
    <t xml:space="preserve">Quarter </t>
  </si>
  <si>
    <t>2014/15</t>
  </si>
  <si>
    <t>2015/16</t>
  </si>
  <si>
    <t>2016/17</t>
  </si>
  <si>
    <t>Table 7: % distribution by Industry at Current Prices - Primary, Secondary &amp; Services</t>
  </si>
  <si>
    <t>% change over the  previous period</t>
  </si>
  <si>
    <t>Public Administration</t>
  </si>
  <si>
    <t>Total Share</t>
  </si>
  <si>
    <t>Public Administration is part of the Services /Tertiary Sector however, it's separated herewith for reporting purposes.</t>
  </si>
  <si>
    <t>Table 8: GDP per capita</t>
  </si>
  <si>
    <t>2017/18</t>
  </si>
  <si>
    <t xml:space="preserve">Table 4: GDP by Industry - Percentage shares of total Nominal GDP </t>
  </si>
  <si>
    <t>Ownership of Dwellings</t>
  </si>
  <si>
    <t>Personal &amp; Other Services</t>
  </si>
  <si>
    <t>Electricity and Water</t>
  </si>
  <si>
    <t>Quarterly ($million Tala)</t>
  </si>
  <si>
    <t>Values (in million $$ Tala)</t>
  </si>
  <si>
    <t>Calendar Year (Jan-Dec)</t>
  </si>
  <si>
    <t>Financial Year ending June (Jul-Jun)</t>
  </si>
  <si>
    <t>Nominal GDP 
(in $mil)</t>
  </si>
  <si>
    <t>GDP per capita 
(in $)</t>
  </si>
  <si>
    <t>Table 6: GDP by Industry - Implicit Price Deflators (IPDs): 2013=100</t>
  </si>
  <si>
    <t>Table 3(a): GDP by Industry - Percentage-point contributions to change in GDP - Current Prices</t>
  </si>
  <si>
    <t>Table 3(b): GDP by Industry - Percentage-point contributions to change in GDP - Constant Prices</t>
  </si>
  <si>
    <t>Annual (percentage-point)</t>
  </si>
  <si>
    <t>Quarterly (percentage-point)</t>
  </si>
  <si>
    <t>1: Total estimate is based on the annual growth rate of 0.87 percent from census 2016 except for the year 2016</t>
  </si>
  <si>
    <t>%</t>
  </si>
  <si>
    <t>2018/19</t>
  </si>
  <si>
    <t>Total Value added at  2013 market prices</t>
  </si>
  <si>
    <t xml:space="preserve"> (Calendar Year ) Annual ($ million Tala)</t>
  </si>
  <si>
    <t>(Calendar Year) Annual ($ million Tala)</t>
  </si>
  <si>
    <t>Number of Enterprises by Industry</t>
  </si>
  <si>
    <t>Share of Enterprise by Industry</t>
  </si>
  <si>
    <t>Percentage Changes</t>
  </si>
  <si>
    <t>Sources: Samoa Bureau of Statistics, Ministry of Customs &amp; Revenue</t>
  </si>
  <si>
    <t>Share of Establishment by Industry</t>
  </si>
  <si>
    <t>Number of Establishment by Industry</t>
  </si>
  <si>
    <t>2019/20</t>
  </si>
  <si>
    <t>Quarterly ($ million Tala)</t>
  </si>
  <si>
    <t>2020/21</t>
  </si>
  <si>
    <t>Table 9: GDP year ended June</t>
  </si>
  <si>
    <t>2008/09</t>
  </si>
  <si>
    <t>2009/10</t>
  </si>
  <si>
    <t>2010/11</t>
  </si>
  <si>
    <t>2011/12</t>
  </si>
  <si>
    <t>2012/13</t>
  </si>
  <si>
    <t>2013/14</t>
  </si>
  <si>
    <t>At current prices</t>
  </si>
  <si>
    <t>In Millions</t>
  </si>
  <si>
    <t>% change over previous year</t>
  </si>
  <si>
    <t>Industry % contribution to GDP</t>
  </si>
  <si>
    <t>Industry % contribution to GDP growth</t>
  </si>
  <si>
    <t>Food &amp; Beverages manufacturing</t>
  </si>
  <si>
    <t>Other manufacturing</t>
  </si>
  <si>
    <t xml:space="preserve">Transport </t>
  </si>
  <si>
    <t>Accommodation and restaurants</t>
  </si>
  <si>
    <t>Financial services</t>
  </si>
  <si>
    <t>Business services</t>
  </si>
  <si>
    <t>Public administration</t>
  </si>
  <si>
    <t>Value added at market prices</t>
  </si>
  <si>
    <t>At constant 2013 prices</t>
  </si>
  <si>
    <t>Value added at 2013market prices</t>
  </si>
  <si>
    <t>Implicit price deflator:</t>
  </si>
  <si>
    <t>Revised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</si>
</sst>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3" formatCode="_-* #,##0.00_-;\-* #,##0.00_-;_-* &quot;-&quot;??_-;_-@_-"/>
    <numFmt numFmtId="164" formatCode="_(* #,##0.00_);_(* \(#,##0.00\);_(* &quot;-&quot;??_);_(@_)"/>
    <numFmt numFmtId="165" formatCode="&quot;$&quot;#,##0;\-&quot;$&quot;#,##0"/>
    <numFmt numFmtId="166" formatCode="0.0"/>
    <numFmt numFmtId="167" formatCode="#,##0.0"/>
    <numFmt numFmtId="168" formatCode="_(* #,##0_);_(* \(#,##0\);_(* &quot;-&quot;??_);_(@_)"/>
    <numFmt numFmtId="169" formatCode="[$-409]mmm\-yy;@"/>
    <numFmt numFmtId="170" formatCode="_-* #,##0_-;\-* #,##0_-;_-* &quot;-&quot;??_-;_-@_-"/>
    <numFmt numFmtId="171" formatCode="#,##0.0,;\-#,##0.0,"/>
    <numFmt numFmtId="172" formatCode="_(* #,##0.0_);_(* \(#,##0.0\);_(* &quot;-&quot;??_);_(@_)"/>
    <numFmt numFmtId="173" formatCode="#,##0.0,"/>
  </numFmts>
  <fonts count="48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0"/>
      <color theme="1"/>
      <name val="Times New Roman"/>
      <family val="1"/>
    </font>
    <font>
      <sz val="11"/>
      <color theme="9"/>
      <name val="Calibri"/>
      <family val="2"/>
      <scheme val="minor"/>
    </font>
    <font>
      <sz val="11"/>
      <color theme="1"/>
      <name val="Times New Roman"/>
      <family val="2"/>
    </font>
    <font>
      <sz val="9"/>
      <name val="Times New Roman"/>
      <family val="1"/>
    </font>
    <font>
      <b/>
      <sz val="9"/>
      <name val="Arial Narrow"/>
      <family val="2"/>
    </font>
    <font>
      <b/>
      <i/>
      <sz val="9"/>
      <name val="Times New Roman"/>
      <family val="1"/>
    </font>
    <font>
      <i/>
      <sz val="9"/>
      <name val="Times New Roman"/>
      <family val="1"/>
    </font>
    <font>
      <sz val="10"/>
      <name val="Times New Roman"/>
      <family val="1"/>
    </font>
    <font>
      <i/>
      <sz val="8.1"/>
      <color theme="1"/>
      <name val="Times New Roman"/>
      <family val="1"/>
    </font>
    <font>
      <sz val="10"/>
      <name val="Arial"/>
      <family val="2"/>
    </font>
    <font>
      <b/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vertAlign val="superscript"/>
      <sz val="11"/>
      <color theme="1"/>
      <name val="Times New Roman"/>
      <family val="1"/>
    </font>
    <font>
      <i/>
      <sz val="10.5"/>
      <color rgb="FF000000"/>
      <name val="Gill Sans MT"/>
      <family val="2"/>
    </font>
    <font>
      <sz val="9"/>
      <color theme="2" tint="-9.9978637043366805E-2"/>
      <name val="Arial Narrow"/>
      <family val="2"/>
    </font>
    <font>
      <b/>
      <sz val="9"/>
      <color theme="2" tint="-9.9978637043366805E-2"/>
      <name val="Arial Narrow"/>
      <family val="2"/>
    </font>
    <font>
      <sz val="9"/>
      <name val="Arial Narrow"/>
      <family val="2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b/>
      <i/>
      <sz val="11"/>
      <color theme="1"/>
      <name val="Arial Narrow"/>
      <family val="2"/>
    </font>
    <font>
      <sz val="11"/>
      <name val="Times New Roman"/>
      <family val="1"/>
    </font>
    <font>
      <i/>
      <sz val="11"/>
      <color theme="1"/>
      <name val="Times New Roman"/>
      <family val="1"/>
    </font>
    <font>
      <b/>
      <i/>
      <sz val="9"/>
      <color rgb="FFFF0000"/>
      <name val="Calibri"/>
      <family val="2"/>
      <scheme val="minor"/>
    </font>
    <font>
      <b/>
      <i/>
      <sz val="9"/>
      <color rgb="FFFF0000"/>
      <name val="Times New Roman"/>
      <family val="1"/>
    </font>
    <font>
      <b/>
      <i/>
      <sz val="11"/>
      <name val="Times New Roman"/>
      <family val="1"/>
    </font>
    <font>
      <b/>
      <sz val="11"/>
      <name val="Arial Narrow"/>
      <family val="2"/>
    </font>
    <font>
      <b/>
      <i/>
      <sz val="11"/>
      <color theme="1"/>
      <name val="Calibri"/>
      <family val="2"/>
      <scheme val="minor"/>
    </font>
    <font>
      <b/>
      <i/>
      <sz val="7.5"/>
      <color theme="1"/>
      <name val="Arial Narrow"/>
      <family val="2"/>
    </font>
    <font>
      <b/>
      <i/>
      <sz val="9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4"/>
      <color theme="1"/>
      <name val="Arial"/>
      <family val="2"/>
    </font>
    <font>
      <b/>
      <sz val="13"/>
      <color theme="1"/>
      <name val="Arial"/>
      <family val="2"/>
    </font>
    <font>
      <sz val="9"/>
      <name val="Arial"/>
      <family val="2"/>
    </font>
    <font>
      <sz val="11"/>
      <color theme="1"/>
      <name val="Arial"/>
      <family val="2"/>
    </font>
    <font>
      <b/>
      <sz val="9"/>
      <name val="Arial"/>
      <family val="2"/>
    </font>
    <font>
      <sz val="9"/>
      <color theme="1"/>
      <name val="Arial"/>
      <family val="2"/>
    </font>
    <font>
      <b/>
      <i/>
      <sz val="9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EAF1DD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9" tint="0.39997558519241921"/>
        <bgColor indexed="64"/>
      </patternFill>
    </fill>
  </fills>
  <borders count="5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29">
    <xf numFmtId="0" fontId="0" fillId="0" borderId="0"/>
    <xf numFmtId="164" fontId="4" fillId="0" borderId="0" applyFont="0" applyFill="0" applyBorder="0" applyAlignment="0" applyProtection="0"/>
    <xf numFmtId="0" fontId="4" fillId="0" borderId="0"/>
    <xf numFmtId="166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4" fillId="0" borderId="0"/>
    <xf numFmtId="165" fontId="4" fillId="0" borderId="0" applyFont="0" applyFill="0" applyBorder="0" applyAlignment="0" applyProtection="0"/>
    <xf numFmtId="0" fontId="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64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</cellStyleXfs>
  <cellXfs count="453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0" fontId="0" fillId="0" borderId="3" xfId="0" applyBorder="1"/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8" fontId="7" fillId="0" borderId="0" xfId="1" applyNumberFormat="1" applyFont="1" applyBorder="1" applyAlignment="1">
      <alignment horizontal="right" vertical="center"/>
    </xf>
    <xf numFmtId="168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0" fillId="0" borderId="0" xfId="0" applyAlignment="1">
      <alignment horizontal="right"/>
    </xf>
    <xf numFmtId="0" fontId="8" fillId="0" borderId="1" xfId="0" applyFont="1" applyBorder="1" applyAlignment="1">
      <alignment wrapText="1"/>
    </xf>
    <xf numFmtId="0" fontId="0" fillId="0" borderId="0" xfId="0" applyBorder="1"/>
    <xf numFmtId="167" fontId="7" fillId="0" borderId="0" xfId="0" applyNumberFormat="1" applyFont="1" applyAlignment="1">
      <alignment horizontal="right" vertical="center" indent="1"/>
    </xf>
    <xf numFmtId="166" fontId="7" fillId="0" borderId="0" xfId="0" applyNumberFormat="1" applyFont="1" applyBorder="1" applyAlignment="1">
      <alignment horizontal="right" vertical="center" indent="1"/>
    </xf>
    <xf numFmtId="166" fontId="7" fillId="0" borderId="0" xfId="1" applyNumberFormat="1" applyFont="1" applyBorder="1" applyAlignment="1">
      <alignment horizontal="right" vertical="center" indent="1"/>
    </xf>
    <xf numFmtId="49" fontId="6" fillId="0" borderId="0" xfId="0" applyNumberFormat="1" applyFont="1" applyFill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right" vertical="center"/>
    </xf>
    <xf numFmtId="49" fontId="6" fillId="3" borderId="0" xfId="0" applyNumberFormat="1" applyFont="1" applyFill="1" applyBorder="1" applyAlignment="1">
      <alignment horizontal="right" vertical="center"/>
    </xf>
    <xf numFmtId="0" fontId="8" fillId="0" borderId="0" xfId="0" applyFont="1" applyBorder="1"/>
    <xf numFmtId="166" fontId="6" fillId="3" borderId="0" xfId="0" applyNumberFormat="1" applyFont="1" applyFill="1" applyBorder="1" applyAlignment="1">
      <alignment horizontal="right" vertical="center" indent="1"/>
    </xf>
    <xf numFmtId="166" fontId="0" fillId="0" borderId="0" xfId="0" applyNumberFormat="1" applyBorder="1"/>
    <xf numFmtId="166" fontId="9" fillId="0" borderId="0" xfId="0" applyNumberFormat="1" applyFont="1" applyBorder="1"/>
    <xf numFmtId="0" fontId="2" fillId="4" borderId="1" xfId="0" applyFont="1" applyFill="1" applyBorder="1" applyAlignment="1">
      <alignment horizontal="center" vertical="center" wrapText="1"/>
    </xf>
    <xf numFmtId="168" fontId="7" fillId="4" borderId="0" xfId="1" applyNumberFormat="1" applyFont="1" applyFill="1" applyAlignment="1">
      <alignment horizontal="right" vertical="center"/>
    </xf>
    <xf numFmtId="0" fontId="1" fillId="0" borderId="1" xfId="0" applyFont="1" applyBorder="1" applyAlignment="1">
      <alignment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8" fontId="0" fillId="0" borderId="0" xfId="1" applyNumberFormat="1" applyFont="1"/>
    <xf numFmtId="168" fontId="2" fillId="2" borderId="4" xfId="1" applyNumberFormat="1" applyFont="1" applyFill="1" applyBorder="1" applyAlignment="1">
      <alignment horizontal="center" vertical="center" wrapText="1"/>
    </xf>
    <xf numFmtId="168" fontId="3" fillId="2" borderId="5" xfId="1" applyNumberFormat="1" applyFont="1" applyFill="1" applyBorder="1" applyAlignment="1">
      <alignment horizontal="right" vertical="center" indent="1"/>
    </xf>
    <xf numFmtId="168" fontId="6" fillId="2" borderId="6" xfId="1" applyNumberFormat="1" applyFont="1" applyFill="1" applyBorder="1" applyAlignment="1">
      <alignment horizontal="right" vertical="center" indent="1"/>
    </xf>
    <xf numFmtId="168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169" fontId="6" fillId="0" borderId="0" xfId="0" applyNumberFormat="1" applyFont="1" applyAlignment="1">
      <alignment horizontal="right" vertical="center"/>
    </xf>
    <xf numFmtId="0" fontId="0" fillId="0" borderId="0" xfId="0" applyFill="1" applyAlignment="1">
      <alignment horizontal="center"/>
    </xf>
    <xf numFmtId="0" fontId="0" fillId="0" borderId="0" xfId="0" applyFill="1" applyBorder="1" applyAlignment="1">
      <alignment horizontal="center"/>
    </xf>
    <xf numFmtId="168" fontId="7" fillId="0" borderId="0" xfId="1" applyNumberFormat="1" applyFont="1" applyBorder="1" applyAlignment="1">
      <alignment horizontal="center" vertical="center"/>
    </xf>
    <xf numFmtId="3" fontId="7" fillId="0" borderId="0" xfId="0" applyNumberFormat="1" applyFont="1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center" vertical="center"/>
    </xf>
    <xf numFmtId="166" fontId="7" fillId="0" borderId="0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horizontal="center" vertical="center"/>
    </xf>
    <xf numFmtId="166" fontId="0" fillId="0" borderId="0" xfId="0" applyNumberFormat="1" applyFill="1" applyBorder="1" applyAlignment="1">
      <alignment horizontal="center"/>
    </xf>
    <xf numFmtId="166" fontId="9" fillId="0" borderId="0" xfId="0" applyNumberFormat="1" applyFont="1" applyFill="1" applyBorder="1" applyAlignment="1">
      <alignment horizontal="center"/>
    </xf>
    <xf numFmtId="167" fontId="7" fillId="0" borderId="0" xfId="0" applyNumberFormat="1" applyFont="1" applyBorder="1" applyAlignment="1">
      <alignment horizontal="center" vertical="center"/>
    </xf>
    <xf numFmtId="167" fontId="7" fillId="0" borderId="0" xfId="0" applyNumberFormat="1" applyFont="1" applyFill="1" applyBorder="1" applyAlignment="1">
      <alignment horizontal="center" vertical="center"/>
    </xf>
    <xf numFmtId="166" fontId="7" fillId="0" borderId="0" xfId="0" applyNumberFormat="1" applyFont="1" applyBorder="1" applyAlignment="1">
      <alignment horizontal="center" vertical="center"/>
    </xf>
    <xf numFmtId="166" fontId="7" fillId="0" borderId="0" xfId="1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right" vertical="center"/>
    </xf>
    <xf numFmtId="0" fontId="2" fillId="2" borderId="0" xfId="0" applyFont="1" applyFill="1" applyBorder="1" applyAlignment="1">
      <alignment horizontal="center" vertical="center" wrapText="1"/>
    </xf>
    <xf numFmtId="166" fontId="6" fillId="2" borderId="0" xfId="0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right" vertical="center"/>
    </xf>
    <xf numFmtId="0" fontId="11" fillId="6" borderId="0" xfId="0" applyFont="1" applyFill="1"/>
    <xf numFmtId="3" fontId="7" fillId="0" borderId="0" xfId="1" applyNumberFormat="1" applyFont="1" applyFill="1" applyBorder="1" applyAlignment="1">
      <alignment horizontal="center" vertical="center"/>
    </xf>
    <xf numFmtId="3" fontId="13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right"/>
    </xf>
    <xf numFmtId="1" fontId="7" fillId="0" borderId="0" xfId="0" applyNumberFormat="1" applyFont="1" applyBorder="1" applyAlignment="1">
      <alignment horizontal="center" vertical="center"/>
    </xf>
    <xf numFmtId="167" fontId="6" fillId="2" borderId="0" xfId="0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3" fontId="6" fillId="5" borderId="0" xfId="0" applyNumberFormat="1" applyFont="1" applyFill="1" applyBorder="1" applyAlignment="1">
      <alignment horizontal="center" vertical="center"/>
    </xf>
    <xf numFmtId="3" fontId="14" fillId="5" borderId="0" xfId="1" applyNumberFormat="1" applyFont="1" applyFill="1" applyBorder="1" applyAlignment="1">
      <alignment horizontal="center" vertical="center"/>
    </xf>
    <xf numFmtId="1" fontId="7" fillId="0" borderId="0" xfId="1" applyNumberFormat="1" applyFont="1" applyFill="1" applyBorder="1" applyAlignment="1">
      <alignment horizontal="center" vertical="center"/>
    </xf>
    <xf numFmtId="167" fontId="7" fillId="0" borderId="0" xfId="1" applyNumberFormat="1" applyFont="1" applyFill="1" applyBorder="1" applyAlignment="1">
      <alignment horizontal="center" vertical="center"/>
    </xf>
    <xf numFmtId="167" fontId="13" fillId="0" borderId="0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69" fontId="6" fillId="0" borderId="0" xfId="0" applyNumberFormat="1" applyFont="1" applyAlignment="1">
      <alignment horizontal="center" vertical="center"/>
    </xf>
    <xf numFmtId="3" fontId="7" fillId="0" borderId="0" xfId="0" applyNumberFormat="1" applyFont="1" applyFill="1" applyBorder="1" applyAlignment="1">
      <alignment horizontal="right" vertical="center"/>
    </xf>
    <xf numFmtId="3" fontId="7" fillId="0" borderId="0" xfId="0" applyNumberFormat="1" applyFont="1" applyFill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0" fontId="8" fillId="3" borderId="0" xfId="0" applyFont="1" applyFill="1"/>
    <xf numFmtId="170" fontId="15" fillId="0" borderId="0" xfId="1" applyNumberFormat="1" applyFont="1" applyBorder="1" applyAlignment="1">
      <alignment horizontal="right"/>
    </xf>
    <xf numFmtId="17" fontId="17" fillId="0" borderId="0" xfId="0" applyNumberFormat="1" applyFont="1" applyBorder="1" applyAlignment="1">
      <alignment horizontal="center" vertical="center"/>
    </xf>
    <xf numFmtId="17" fontId="17" fillId="0" borderId="0" xfId="0" applyNumberFormat="1" applyFont="1" applyFill="1" applyBorder="1" applyAlignment="1">
      <alignment horizontal="center" vertical="center"/>
    </xf>
    <xf numFmtId="0" fontId="11" fillId="6" borderId="0" xfId="0" applyFont="1" applyFill="1" applyBorder="1"/>
    <xf numFmtId="167" fontId="6" fillId="2" borderId="0" xfId="1" applyNumberFormat="1" applyFont="1" applyFill="1" applyBorder="1" applyAlignment="1">
      <alignment horizontal="center" vertical="center"/>
    </xf>
    <xf numFmtId="167" fontId="6" fillId="5" borderId="0" xfId="0" applyNumberFormat="1" applyFont="1" applyFill="1" applyBorder="1" applyAlignment="1">
      <alignment horizontal="center" vertical="center"/>
    </xf>
    <xf numFmtId="167" fontId="14" fillId="5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169" fontId="6" fillId="0" borderId="0" xfId="0" applyNumberFormat="1" applyFont="1" applyFill="1" applyBorder="1" applyAlignment="1">
      <alignment horizontal="center" vertical="center"/>
    </xf>
    <xf numFmtId="167" fontId="6" fillId="0" borderId="0" xfId="0" applyNumberFormat="1" applyFont="1" applyFill="1" applyBorder="1" applyAlignment="1">
      <alignment horizontal="center" vertical="center"/>
    </xf>
    <xf numFmtId="0" fontId="0" fillId="0" borderId="0" xfId="0" applyFill="1"/>
    <xf numFmtId="170" fontId="15" fillId="0" borderId="0" xfId="4" applyNumberFormat="1" applyFont="1" applyBorder="1" applyAlignment="1">
      <alignment horizontal="right"/>
    </xf>
    <xf numFmtId="3" fontId="7" fillId="3" borderId="0" xfId="1" applyNumberFormat="1" applyFont="1" applyFill="1" applyBorder="1" applyAlignment="1">
      <alignment horizontal="center" vertical="center"/>
    </xf>
    <xf numFmtId="3" fontId="6" fillId="3" borderId="0" xfId="1" applyNumberFormat="1" applyFont="1" applyFill="1" applyBorder="1" applyAlignment="1">
      <alignment horizontal="center" vertical="center"/>
    </xf>
    <xf numFmtId="17" fontId="6" fillId="0" borderId="0" xfId="0" applyNumberFormat="1" applyFont="1" applyBorder="1" applyAlignment="1">
      <alignment horizontal="center" vertical="center"/>
    </xf>
    <xf numFmtId="0" fontId="0" fillId="0" borderId="0" xfId="0"/>
    <xf numFmtId="3" fontId="7" fillId="0" borderId="0" xfId="1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8" fillId="3" borderId="0" xfId="0" applyFont="1" applyFill="1" applyBorder="1"/>
    <xf numFmtId="0" fontId="20" fillId="0" borderId="0" xfId="0" applyFont="1" applyBorder="1" applyAlignment="1">
      <alignment vertical="center"/>
    </xf>
    <xf numFmtId="167" fontId="7" fillId="0" borderId="3" xfId="0" applyNumberFormat="1" applyFont="1" applyFill="1" applyBorder="1" applyAlignment="1">
      <alignment horizontal="center" vertical="center"/>
    </xf>
    <xf numFmtId="0" fontId="8" fillId="0" borderId="0" xfId="0" applyFont="1" applyFill="1" applyAlignment="1">
      <alignment horizontal="right"/>
    </xf>
    <xf numFmtId="0" fontId="8" fillId="0" borderId="0" xfId="0" applyFont="1" applyFill="1" applyBorder="1" applyAlignment="1">
      <alignment horizontal="right"/>
    </xf>
    <xf numFmtId="0" fontId="0" fillId="0" borderId="1" xfId="0" applyFill="1" applyBorder="1" applyAlignment="1">
      <alignment horizontal="center"/>
    </xf>
    <xf numFmtId="0" fontId="1" fillId="0" borderId="17" xfId="0" applyFont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169" fontId="6" fillId="0" borderId="18" xfId="0" applyNumberFormat="1" applyFont="1" applyBorder="1" applyAlignment="1">
      <alignment horizontal="center" vertical="center"/>
    </xf>
    <xf numFmtId="0" fontId="1" fillId="0" borderId="11" xfId="0" applyFont="1" applyBorder="1" applyAlignment="1">
      <alignment vertical="center"/>
    </xf>
    <xf numFmtId="0" fontId="1" fillId="0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13" xfId="0" applyBorder="1" applyAlignment="1">
      <alignment wrapText="1"/>
    </xf>
    <xf numFmtId="0" fontId="0" fillId="0" borderId="10" xfId="0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8" fillId="0" borderId="18" xfId="0" applyFont="1" applyBorder="1"/>
    <xf numFmtId="0" fontId="3" fillId="0" borderId="18" xfId="0" applyFont="1" applyBorder="1" applyAlignment="1">
      <alignment vertical="center"/>
    </xf>
    <xf numFmtId="166" fontId="7" fillId="0" borderId="8" xfId="1" applyNumberFormat="1" applyFont="1" applyBorder="1" applyAlignment="1">
      <alignment horizontal="center" vertical="center"/>
    </xf>
    <xf numFmtId="166" fontId="7" fillId="0" borderId="8" xfId="0" applyNumberFormat="1" applyFont="1" applyBorder="1" applyAlignment="1">
      <alignment horizontal="center" vertical="center"/>
    </xf>
    <xf numFmtId="166" fontId="7" fillId="0" borderId="8" xfId="0" applyNumberFormat="1" applyFont="1" applyFill="1" applyBorder="1" applyAlignment="1">
      <alignment horizontal="center" vertical="center"/>
    </xf>
    <xf numFmtId="0" fontId="1" fillId="0" borderId="9" xfId="0" applyFont="1" applyBorder="1" applyAlignment="1">
      <alignment vertical="center"/>
    </xf>
    <xf numFmtId="0" fontId="20" fillId="0" borderId="18" xfId="0" applyFont="1" applyBorder="1" applyAlignment="1">
      <alignment vertical="center"/>
    </xf>
    <xf numFmtId="0" fontId="20" fillId="0" borderId="8" xfId="0" applyFont="1" applyBorder="1" applyAlignment="1">
      <alignment vertical="center"/>
    </xf>
    <xf numFmtId="3" fontId="5" fillId="0" borderId="0" xfId="1" applyNumberFormat="1" applyFont="1" applyFill="1" applyBorder="1" applyAlignment="1">
      <alignment horizontal="left" vertical="center"/>
    </xf>
    <xf numFmtId="3" fontId="6" fillId="0" borderId="8" xfId="0" applyNumberFormat="1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 wrapText="1"/>
    </xf>
    <xf numFmtId="0" fontId="21" fillId="0" borderId="19" xfId="0" applyFont="1" applyBorder="1" applyAlignment="1">
      <alignment horizontal="center" vertical="center" wrapText="1"/>
    </xf>
    <xf numFmtId="166" fontId="26" fillId="0" borderId="0" xfId="0" applyNumberFormat="1" applyFont="1" applyFill="1" applyBorder="1" applyAlignment="1">
      <alignment horizontal="center"/>
    </xf>
    <xf numFmtId="0" fontId="6" fillId="0" borderId="18" xfId="0" applyFont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 wrapText="1"/>
    </xf>
    <xf numFmtId="0" fontId="3" fillId="0" borderId="1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3" fontId="27" fillId="0" borderId="0" xfId="1" applyNumberFormat="1" applyFont="1" applyFill="1" applyBorder="1" applyAlignment="1">
      <alignment horizontal="center" vertical="center"/>
    </xf>
    <xf numFmtId="167" fontId="27" fillId="0" borderId="0" xfId="1" applyNumberFormat="1" applyFont="1" applyFill="1" applyBorder="1" applyAlignment="1">
      <alignment horizontal="center" vertical="center"/>
    </xf>
    <xf numFmtId="3" fontId="30" fillId="0" borderId="0" xfId="0" applyNumberFormat="1" applyFont="1" applyFill="1" applyBorder="1" applyAlignment="1">
      <alignment horizontal="center"/>
    </xf>
    <xf numFmtId="167" fontId="27" fillId="0" borderId="0" xfId="0" applyNumberFormat="1" applyFont="1" applyFill="1" applyBorder="1" applyAlignment="1">
      <alignment horizontal="center" vertical="center"/>
    </xf>
    <xf numFmtId="0" fontId="0" fillId="0" borderId="11" xfId="0" applyFont="1" applyBorder="1"/>
    <xf numFmtId="167" fontId="0" fillId="0" borderId="0" xfId="0" applyNumberFormat="1" applyFont="1" applyFill="1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0" fillId="0" borderId="8" xfId="0" applyFont="1" applyBorder="1" applyAlignment="1">
      <alignment horizontal="center"/>
    </xf>
    <xf numFmtId="0" fontId="29" fillId="0" borderId="17" xfId="0" applyFont="1" applyFill="1" applyBorder="1" applyAlignment="1">
      <alignment horizontal="center" vertical="center" wrapText="1"/>
    </xf>
    <xf numFmtId="0" fontId="29" fillId="0" borderId="1" xfId="0" applyFont="1" applyFill="1" applyBorder="1" applyAlignment="1">
      <alignment horizontal="center" vertical="center" wrapText="1"/>
    </xf>
    <xf numFmtId="49" fontId="5" fillId="0" borderId="0" xfId="0" applyNumberFormat="1" applyFont="1" applyBorder="1" applyAlignment="1">
      <alignment horizontal="left"/>
    </xf>
    <xf numFmtId="0" fontId="8" fillId="0" borderId="0" xfId="0" applyFont="1" applyFill="1"/>
    <xf numFmtId="3" fontId="7" fillId="7" borderId="0" xfId="1" applyNumberFormat="1" applyFont="1" applyFill="1" applyBorder="1" applyAlignment="1">
      <alignment horizontal="center" vertical="center"/>
    </xf>
    <xf numFmtId="0" fontId="0" fillId="7" borderId="0" xfId="0" applyFill="1" applyAlignment="1">
      <alignment horizontal="center"/>
    </xf>
    <xf numFmtId="168" fontId="7" fillId="7" borderId="0" xfId="1" applyNumberFormat="1" applyFont="1" applyFill="1" applyBorder="1" applyAlignment="1">
      <alignment horizontal="right" vertical="center"/>
    </xf>
    <xf numFmtId="0" fontId="0" fillId="7" borderId="0" xfId="0" applyFill="1" applyBorder="1" applyAlignment="1">
      <alignment horizontal="center"/>
    </xf>
    <xf numFmtId="0" fontId="2" fillId="7" borderId="0" xfId="0" applyFont="1" applyFill="1" applyBorder="1" applyAlignment="1">
      <alignment horizontal="center" vertical="center" wrapText="1"/>
    </xf>
    <xf numFmtId="49" fontId="5" fillId="0" borderId="13" xfId="0" applyNumberFormat="1" applyFont="1" applyBorder="1" applyAlignment="1"/>
    <xf numFmtId="49" fontId="5" fillId="0" borderId="3" xfId="0" applyNumberFormat="1" applyFont="1" applyBorder="1" applyAlignment="1"/>
    <xf numFmtId="49" fontId="5" fillId="0" borderId="14" xfId="0" applyNumberFormat="1" applyFont="1" applyBorder="1" applyAlignment="1"/>
    <xf numFmtId="166" fontId="27" fillId="0" borderId="8" xfId="0" applyNumberFormat="1" applyFont="1" applyBorder="1" applyAlignment="1">
      <alignment horizontal="center" vertical="center"/>
    </xf>
    <xf numFmtId="171" fontId="7" fillId="0" borderId="0" xfId="0" applyNumberFormat="1" applyFont="1" applyFill="1" applyBorder="1" applyAlignment="1">
      <alignment horizontal="center" vertical="center"/>
    </xf>
    <xf numFmtId="17" fontId="14" fillId="0" borderId="18" xfId="0" applyNumberFormat="1" applyFont="1" applyBorder="1" applyAlignment="1">
      <alignment horizontal="center" vertical="center"/>
    </xf>
    <xf numFmtId="17" fontId="14" fillId="0" borderId="18" xfId="0" applyNumberFormat="1" applyFont="1" applyFill="1" applyBorder="1" applyAlignment="1">
      <alignment horizontal="center" vertical="center"/>
    </xf>
    <xf numFmtId="17" fontId="14" fillId="0" borderId="13" xfId="0" applyNumberFormat="1" applyFont="1" applyFill="1" applyBorder="1" applyAlignment="1">
      <alignment horizontal="center" vertical="center"/>
    </xf>
    <xf numFmtId="171" fontId="7" fillId="0" borderId="3" xfId="0" applyNumberFormat="1" applyFont="1" applyFill="1" applyBorder="1" applyAlignment="1">
      <alignment horizontal="center" vertical="center"/>
    </xf>
    <xf numFmtId="0" fontId="0" fillId="0" borderId="17" xfId="0" applyBorder="1" applyAlignment="1">
      <alignment wrapText="1"/>
    </xf>
    <xf numFmtId="0" fontId="0" fillId="0" borderId="10" xfId="0" applyFill="1" applyBorder="1"/>
    <xf numFmtId="167" fontId="7" fillId="0" borderId="3" xfId="1" applyNumberFormat="1" applyFont="1" applyFill="1" applyBorder="1" applyAlignment="1">
      <alignment horizontal="center" vertical="center"/>
    </xf>
    <xf numFmtId="1" fontId="7" fillId="0" borderId="8" xfId="0" applyNumberFormat="1" applyFont="1" applyBorder="1" applyAlignment="1">
      <alignment horizontal="center" vertical="center"/>
    </xf>
    <xf numFmtId="1" fontId="7" fillId="0" borderId="8" xfId="0" applyNumberFormat="1" applyFont="1" applyFill="1" applyBorder="1" applyAlignment="1">
      <alignment horizontal="center" vertical="center"/>
    </xf>
    <xf numFmtId="3" fontId="7" fillId="0" borderId="8" xfId="0" applyNumberFormat="1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 wrapText="1"/>
    </xf>
    <xf numFmtId="167" fontId="7" fillId="0" borderId="18" xfId="0" applyNumberFormat="1" applyFont="1" applyBorder="1" applyAlignment="1">
      <alignment horizontal="center" vertical="center"/>
    </xf>
    <xf numFmtId="167" fontId="7" fillId="0" borderId="8" xfId="0" applyNumberFormat="1" applyFont="1" applyBorder="1" applyAlignment="1">
      <alignment horizontal="center" vertical="center"/>
    </xf>
    <xf numFmtId="166" fontId="7" fillId="0" borderId="18" xfId="0" applyNumberFormat="1" applyFont="1" applyBorder="1" applyAlignment="1">
      <alignment horizontal="center" vertical="center"/>
    </xf>
    <xf numFmtId="166" fontId="7" fillId="0" borderId="18" xfId="0" applyNumberFormat="1" applyFont="1" applyFill="1" applyBorder="1" applyAlignment="1">
      <alignment horizontal="center" vertical="center"/>
    </xf>
    <xf numFmtId="166" fontId="7" fillId="0" borderId="0" xfId="1" applyNumberFormat="1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 wrapText="1"/>
    </xf>
    <xf numFmtId="1" fontId="14" fillId="0" borderId="8" xfId="0" applyNumberFormat="1" applyFont="1" applyFill="1" applyBorder="1" applyAlignment="1">
      <alignment horizontal="center"/>
    </xf>
    <xf numFmtId="1" fontId="14" fillId="0" borderId="14" xfId="0" applyNumberFormat="1" applyFont="1" applyFill="1" applyBorder="1" applyAlignment="1">
      <alignment horizontal="center"/>
    </xf>
    <xf numFmtId="167" fontId="27" fillId="0" borderId="3" xfId="1" applyNumberFormat="1" applyFont="1" applyFill="1" applyBorder="1" applyAlignment="1">
      <alignment horizontal="center" vertical="center"/>
    </xf>
    <xf numFmtId="167" fontId="27" fillId="0" borderId="3" xfId="0" applyNumberFormat="1" applyFont="1" applyFill="1" applyBorder="1" applyAlignment="1">
      <alignment horizontal="center" vertical="center"/>
    </xf>
    <xf numFmtId="0" fontId="0" fillId="0" borderId="13" xfId="0" applyFont="1" applyBorder="1" applyAlignment="1">
      <alignment horizontal="right"/>
    </xf>
    <xf numFmtId="3" fontId="27" fillId="8" borderId="0" xfId="1" applyNumberFormat="1" applyFont="1" applyFill="1" applyBorder="1" applyAlignment="1">
      <alignment horizontal="center" vertical="center"/>
    </xf>
    <xf numFmtId="167" fontId="27" fillId="8" borderId="0" xfId="1" applyNumberFormat="1" applyFont="1" applyFill="1" applyBorder="1" applyAlignment="1">
      <alignment horizontal="center" vertical="center"/>
    </xf>
    <xf numFmtId="167" fontId="27" fillId="8" borderId="8" xfId="1" applyNumberFormat="1" applyFont="1" applyFill="1" applyBorder="1" applyAlignment="1">
      <alignment horizontal="center" vertical="center"/>
    </xf>
    <xf numFmtId="0" fontId="28" fillId="8" borderId="18" xfId="0" applyFont="1" applyFill="1" applyBorder="1" applyAlignment="1">
      <alignment horizontal="center" vertical="center"/>
    </xf>
    <xf numFmtId="0" fontId="28" fillId="8" borderId="13" xfId="0" applyFont="1" applyFill="1" applyBorder="1" applyAlignment="1">
      <alignment horizontal="center" vertical="center"/>
    </xf>
    <xf numFmtId="0" fontId="29" fillId="8" borderId="15" xfId="0" applyFont="1" applyFill="1" applyBorder="1" applyAlignment="1">
      <alignment horizontal="center" vertical="center" wrapText="1"/>
    </xf>
    <xf numFmtId="3" fontId="28" fillId="8" borderId="16" xfId="0" applyNumberFormat="1" applyFont="1" applyFill="1" applyBorder="1" applyAlignment="1">
      <alignment horizontal="center" vertical="center"/>
    </xf>
    <xf numFmtId="3" fontId="28" fillId="8" borderId="24" xfId="0" applyNumberFormat="1" applyFont="1" applyFill="1" applyBorder="1" applyAlignment="1">
      <alignment horizontal="center" vertical="center"/>
    </xf>
    <xf numFmtId="0" fontId="2" fillId="8" borderId="19" xfId="0" applyFont="1" applyFill="1" applyBorder="1" applyAlignment="1">
      <alignment horizontal="center" vertical="center" wrapText="1"/>
    </xf>
    <xf numFmtId="3" fontId="6" fillId="8" borderId="22" xfId="0" applyNumberFormat="1" applyFont="1" applyFill="1" applyBorder="1" applyAlignment="1">
      <alignment horizontal="center" vertical="center"/>
    </xf>
    <xf numFmtId="167" fontId="6" fillId="8" borderId="22" xfId="0" applyNumberFormat="1" applyFont="1" applyFill="1" applyBorder="1" applyAlignment="1">
      <alignment horizontal="center" vertical="center"/>
    </xf>
    <xf numFmtId="167" fontId="6" fillId="8" borderId="23" xfId="0" applyNumberFormat="1" applyFont="1" applyFill="1" applyBorder="1" applyAlignment="1">
      <alignment horizontal="center" vertical="center"/>
    </xf>
    <xf numFmtId="167" fontId="24" fillId="8" borderId="0" xfId="0" applyNumberFormat="1" applyFont="1" applyFill="1" applyBorder="1" applyAlignment="1">
      <alignment horizontal="center" vertical="center"/>
    </xf>
    <xf numFmtId="167" fontId="25" fillId="8" borderId="8" xfId="0" applyNumberFormat="1" applyFont="1" applyFill="1" applyBorder="1" applyAlignment="1">
      <alignment horizontal="center" vertical="center"/>
    </xf>
    <xf numFmtId="167" fontId="24" fillId="8" borderId="8" xfId="0" applyNumberFormat="1" applyFont="1" applyFill="1" applyBorder="1" applyAlignment="1">
      <alignment horizontal="center" vertical="center"/>
    </xf>
    <xf numFmtId="3" fontId="6" fillId="8" borderId="21" xfId="0" applyNumberFormat="1" applyFont="1" applyFill="1" applyBorder="1" applyAlignment="1">
      <alignment horizontal="center" vertical="center"/>
    </xf>
    <xf numFmtId="171" fontId="6" fillId="8" borderId="8" xfId="0" applyNumberFormat="1" applyFont="1" applyFill="1" applyBorder="1" applyAlignment="1">
      <alignment horizontal="center" vertical="center"/>
    </xf>
    <xf numFmtId="171" fontId="6" fillId="8" borderId="22" xfId="0" applyNumberFormat="1" applyFont="1" applyFill="1" applyBorder="1" applyAlignment="1">
      <alignment horizontal="center" vertical="center"/>
    </xf>
    <xf numFmtId="171" fontId="6" fillId="8" borderId="23" xfId="0" applyNumberFormat="1" applyFont="1" applyFill="1" applyBorder="1" applyAlignment="1">
      <alignment horizontal="center" vertical="center"/>
    </xf>
    <xf numFmtId="0" fontId="2" fillId="8" borderId="9" xfId="0" applyFont="1" applyFill="1" applyBorder="1" applyAlignment="1">
      <alignment horizontal="center" vertical="center" wrapText="1"/>
    </xf>
    <xf numFmtId="3" fontId="7" fillId="8" borderId="8" xfId="0" applyNumberFormat="1" applyFont="1" applyFill="1" applyBorder="1" applyAlignment="1">
      <alignment horizontal="center" vertical="center"/>
    </xf>
    <xf numFmtId="3" fontId="6" fillId="8" borderId="10" xfId="0" applyNumberFormat="1" applyFont="1" applyFill="1" applyBorder="1" applyAlignment="1">
      <alignment horizontal="center" vertical="center"/>
    </xf>
    <xf numFmtId="171" fontId="6" fillId="8" borderId="14" xfId="0" applyNumberFormat="1" applyFont="1" applyFill="1" applyBorder="1" applyAlignment="1">
      <alignment horizontal="center" vertical="center"/>
    </xf>
    <xf numFmtId="0" fontId="0" fillId="0" borderId="0" xfId="0" applyFont="1" applyBorder="1"/>
    <xf numFmtId="0" fontId="0" fillId="0" borderId="0" xfId="0" applyFont="1"/>
    <xf numFmtId="0" fontId="29" fillId="0" borderId="0" xfId="0" applyFont="1" applyFill="1" applyBorder="1" applyAlignment="1">
      <alignment horizontal="center" vertical="center" wrapText="1"/>
    </xf>
    <xf numFmtId="0" fontId="29" fillId="2" borderId="0" xfId="0" applyFont="1" applyFill="1" applyBorder="1" applyAlignment="1">
      <alignment horizontal="center" vertical="center" wrapText="1"/>
    </xf>
    <xf numFmtId="3" fontId="27" fillId="0" borderId="0" xfId="0" applyNumberFormat="1" applyFont="1" applyFill="1" applyBorder="1" applyAlignment="1">
      <alignment horizontal="center" vertical="center"/>
    </xf>
    <xf numFmtId="3" fontId="28" fillId="2" borderId="0" xfId="0" applyNumberFormat="1" applyFont="1" applyFill="1" applyBorder="1" applyAlignment="1">
      <alignment horizontal="center" vertical="center"/>
    </xf>
    <xf numFmtId="0" fontId="0" fillId="0" borderId="0" xfId="0" applyFont="1" applyAlignment="1">
      <alignment horizontal="right"/>
    </xf>
    <xf numFmtId="3" fontId="34" fillId="0" borderId="0" xfId="0" applyNumberFormat="1" applyFont="1" applyBorder="1"/>
    <xf numFmtId="3" fontId="28" fillId="2" borderId="0" xfId="1" applyNumberFormat="1" applyFont="1" applyFill="1" applyBorder="1" applyAlignment="1">
      <alignment horizontal="center" vertical="center"/>
    </xf>
    <xf numFmtId="169" fontId="28" fillId="0" borderId="0" xfId="0" applyNumberFormat="1" applyFont="1" applyBorder="1" applyAlignment="1">
      <alignment horizontal="center" vertical="center"/>
    </xf>
    <xf numFmtId="0" fontId="0" fillId="0" borderId="0" xfId="0" applyFont="1" applyBorder="1" applyAlignment="1">
      <alignment horizontal="center"/>
    </xf>
    <xf numFmtId="170" fontId="34" fillId="0" borderId="0" xfId="1" applyNumberFormat="1" applyFont="1" applyBorder="1" applyAlignment="1">
      <alignment horizontal="right"/>
    </xf>
    <xf numFmtId="0" fontId="0" fillId="0" borderId="0" xfId="0" applyFont="1" applyFill="1" applyAlignment="1">
      <alignment horizontal="center"/>
    </xf>
    <xf numFmtId="17" fontId="30" fillId="0" borderId="0" xfId="0" applyNumberFormat="1" applyFont="1" applyBorder="1" applyAlignment="1">
      <alignment horizontal="center" vertical="center"/>
    </xf>
    <xf numFmtId="17" fontId="30" fillId="0" borderId="0" xfId="0" applyNumberFormat="1" applyFont="1" applyFill="1" applyBorder="1" applyAlignment="1">
      <alignment horizontal="center" vertical="center"/>
    </xf>
    <xf numFmtId="169" fontId="28" fillId="0" borderId="0" xfId="0" applyNumberFormat="1" applyFont="1" applyBorder="1" applyAlignment="1">
      <alignment horizontal="right" vertical="center"/>
    </xf>
    <xf numFmtId="168" fontId="27" fillId="0" borderId="0" xfId="1" applyNumberFormat="1" applyFont="1" applyFill="1" applyBorder="1" applyAlignment="1">
      <alignment horizontal="right" vertical="center"/>
    </xf>
    <xf numFmtId="0" fontId="0" fillId="0" borderId="0" xfId="0" applyFont="1" applyAlignment="1">
      <alignment horizontal="center"/>
    </xf>
    <xf numFmtId="171" fontId="28" fillId="8" borderId="0" xfId="0" applyNumberFormat="1" applyFont="1" applyFill="1" applyBorder="1" applyAlignment="1">
      <alignment horizontal="center" vertical="center"/>
    </xf>
    <xf numFmtId="3" fontId="0" fillId="0" borderId="26" xfId="0" applyNumberFormat="1" applyFont="1" applyFill="1" applyBorder="1" applyAlignment="1">
      <alignment horizontal="center"/>
    </xf>
    <xf numFmtId="167" fontId="0" fillId="0" borderId="26" xfId="0" applyNumberFormat="1" applyFont="1" applyFill="1" applyBorder="1" applyAlignment="1">
      <alignment horizontal="center"/>
    </xf>
    <xf numFmtId="171" fontId="7" fillId="0" borderId="27" xfId="0" applyNumberFormat="1" applyFont="1" applyFill="1" applyBorder="1" applyAlignment="1">
      <alignment horizontal="center" vertical="center"/>
    </xf>
    <xf numFmtId="171" fontId="7" fillId="0" borderId="28" xfId="0" applyNumberFormat="1" applyFont="1" applyFill="1" applyBorder="1" applyAlignment="1">
      <alignment horizontal="center" vertical="center"/>
    </xf>
    <xf numFmtId="3" fontId="7" fillId="0" borderId="31" xfId="0" applyNumberFormat="1" applyFont="1" applyBorder="1" applyAlignment="1">
      <alignment horizontal="center" vertical="center"/>
    </xf>
    <xf numFmtId="1" fontId="7" fillId="0" borderId="31" xfId="0" applyNumberFormat="1" applyFont="1" applyBorder="1" applyAlignment="1">
      <alignment horizontal="center" vertical="center"/>
    </xf>
    <xf numFmtId="1" fontId="7" fillId="0" borderId="31" xfId="0" applyNumberFormat="1" applyFont="1" applyFill="1" applyBorder="1" applyAlignment="1">
      <alignment horizontal="center" vertical="center"/>
    </xf>
    <xf numFmtId="167" fontId="0" fillId="0" borderId="0" xfId="0" applyNumberFormat="1"/>
    <xf numFmtId="49" fontId="5" fillId="0" borderId="3" xfId="0" applyNumberFormat="1" applyFont="1" applyFill="1" applyBorder="1" applyAlignment="1"/>
    <xf numFmtId="3" fontId="0" fillId="0" borderId="0" xfId="0" applyNumberFormat="1"/>
    <xf numFmtId="0" fontId="3" fillId="0" borderId="3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36" xfId="0" applyFont="1" applyBorder="1" applyAlignment="1">
      <alignment horizontal="center" vertical="center" wrapText="1"/>
    </xf>
    <xf numFmtId="0" fontId="8" fillId="0" borderId="19" xfId="0" applyFont="1" applyBorder="1" applyAlignment="1">
      <alignment wrapText="1"/>
    </xf>
    <xf numFmtId="3" fontId="0" fillId="0" borderId="37" xfId="0" applyNumberFormat="1" applyFont="1" applyFill="1" applyBorder="1" applyAlignment="1">
      <alignment horizontal="center"/>
    </xf>
    <xf numFmtId="166" fontId="27" fillId="0" borderId="38" xfId="0" applyNumberFormat="1" applyFont="1" applyBorder="1" applyAlignment="1">
      <alignment horizontal="center" vertical="center"/>
    </xf>
    <xf numFmtId="3" fontId="0" fillId="0" borderId="39" xfId="0" applyNumberFormat="1" applyFont="1" applyFill="1" applyBorder="1" applyAlignment="1">
      <alignment horizontal="center"/>
    </xf>
    <xf numFmtId="3" fontId="0" fillId="0" borderId="40" xfId="0" applyNumberFormat="1" applyFont="1" applyFill="1" applyBorder="1" applyAlignment="1">
      <alignment horizontal="center"/>
    </xf>
    <xf numFmtId="3" fontId="0" fillId="0" borderId="41" xfId="0" applyNumberFormat="1" applyFont="1" applyFill="1" applyBorder="1" applyAlignment="1">
      <alignment horizontal="center"/>
    </xf>
    <xf numFmtId="167" fontId="0" fillId="0" borderId="39" xfId="0" applyNumberFormat="1" applyFont="1" applyFill="1" applyBorder="1" applyAlignment="1">
      <alignment horizontal="center"/>
    </xf>
    <xf numFmtId="0" fontId="0" fillId="0" borderId="33" xfId="0" applyBorder="1"/>
    <xf numFmtId="0" fontId="37" fillId="0" borderId="34" xfId="0" applyFont="1" applyBorder="1" applyAlignment="1">
      <alignment horizontal="center" vertical="center" wrapText="1"/>
    </xf>
    <xf numFmtId="0" fontId="2" fillId="9" borderId="26" xfId="0" applyFont="1" applyFill="1" applyBorder="1" applyAlignment="1">
      <alignment horizontal="center" vertical="center" wrapText="1"/>
    </xf>
    <xf numFmtId="0" fontId="38" fillId="0" borderId="39" xfId="0" applyFont="1" applyBorder="1" applyAlignment="1">
      <alignment horizontal="center"/>
    </xf>
    <xf numFmtId="168" fontId="39" fillId="0" borderId="41" xfId="0" applyNumberFormat="1" applyFont="1" applyBorder="1" applyAlignment="1">
      <alignment horizontal="center" vertical="center"/>
    </xf>
    <xf numFmtId="168" fontId="39" fillId="0" borderId="40" xfId="0" applyNumberFormat="1" applyFont="1" applyBorder="1" applyAlignment="1">
      <alignment horizontal="center" vertical="center"/>
    </xf>
    <xf numFmtId="168" fontId="38" fillId="9" borderId="39" xfId="0" applyNumberFormat="1" applyFont="1" applyFill="1" applyBorder="1" applyAlignment="1">
      <alignment horizontal="center" vertical="center"/>
    </xf>
    <xf numFmtId="0" fontId="38" fillId="0" borderId="31" xfId="0" applyFont="1" applyBorder="1" applyAlignment="1">
      <alignment horizontal="center"/>
    </xf>
    <xf numFmtId="168" fontId="39" fillId="0" borderId="0" xfId="0" applyNumberFormat="1" applyFont="1" applyAlignment="1">
      <alignment horizontal="center" vertical="center"/>
    </xf>
    <xf numFmtId="168" fontId="39" fillId="0" borderId="28" xfId="0" applyNumberFormat="1" applyFont="1" applyBorder="1" applyAlignment="1">
      <alignment horizontal="center" vertical="center"/>
    </xf>
    <xf numFmtId="168" fontId="38" fillId="9" borderId="31" xfId="0" applyNumberFormat="1" applyFont="1" applyFill="1" applyBorder="1" applyAlignment="1">
      <alignment horizontal="center" vertical="center"/>
    </xf>
    <xf numFmtId="0" fontId="38" fillId="0" borderId="32" xfId="0" applyFont="1" applyBorder="1" applyAlignment="1">
      <alignment horizontal="center"/>
    </xf>
    <xf numFmtId="0" fontId="38" fillId="0" borderId="37" xfId="0" applyFont="1" applyBorder="1" applyAlignment="1">
      <alignment horizontal="center"/>
    </xf>
    <xf numFmtId="172" fontId="8" fillId="0" borderId="37" xfId="1" applyNumberFormat="1" applyFont="1" applyBorder="1"/>
    <xf numFmtId="172" fontId="8" fillId="0" borderId="41" xfId="1" applyNumberFormat="1" applyFont="1" applyBorder="1"/>
    <xf numFmtId="172" fontId="8" fillId="0" borderId="40" xfId="1" applyNumberFormat="1" applyFont="1" applyBorder="1"/>
    <xf numFmtId="0" fontId="38" fillId="0" borderId="27" xfId="0" applyFont="1" applyBorder="1" applyAlignment="1">
      <alignment horizontal="center"/>
    </xf>
    <xf numFmtId="172" fontId="8" fillId="0" borderId="27" xfId="1" applyNumberFormat="1" applyFont="1" applyBorder="1"/>
    <xf numFmtId="172" fontId="8" fillId="0" borderId="0" xfId="1" applyNumberFormat="1" applyFont="1" applyBorder="1"/>
    <xf numFmtId="172" fontId="8" fillId="0" borderId="28" xfId="1" applyNumberFormat="1" applyFont="1" applyBorder="1"/>
    <xf numFmtId="172" fontId="38" fillId="9" borderId="39" xfId="0" applyNumberFormat="1" applyFont="1" applyFill="1" applyBorder="1" applyAlignment="1">
      <alignment horizontal="center" vertical="center"/>
    </xf>
    <xf numFmtId="172" fontId="38" fillId="9" borderId="31" xfId="0" applyNumberFormat="1" applyFont="1" applyFill="1" applyBorder="1" applyAlignment="1">
      <alignment horizontal="center" vertical="center"/>
    </xf>
    <xf numFmtId="172" fontId="8" fillId="0" borderId="20" xfId="1" applyNumberFormat="1" applyFont="1" applyBorder="1"/>
    <xf numFmtId="172" fontId="38" fillId="9" borderId="32" xfId="0" applyNumberFormat="1" applyFont="1" applyFill="1" applyBorder="1" applyAlignment="1">
      <alignment horizontal="center" vertical="center"/>
    </xf>
    <xf numFmtId="0" fontId="2" fillId="0" borderId="34" xfId="0" applyFont="1" applyBorder="1" applyAlignment="1">
      <alignment horizontal="center" vertical="center" wrapText="1"/>
    </xf>
    <xf numFmtId="172" fontId="38" fillId="9" borderId="39" xfId="1" applyNumberFormat="1" applyFont="1" applyFill="1" applyBorder="1" applyAlignment="1">
      <alignment horizontal="center" vertical="center"/>
    </xf>
    <xf numFmtId="172" fontId="38" fillId="9" borderId="31" xfId="1" applyNumberFormat="1" applyFont="1" applyFill="1" applyBorder="1" applyAlignment="1">
      <alignment horizontal="center" vertical="center"/>
    </xf>
    <xf numFmtId="172" fontId="38" fillId="9" borderId="32" xfId="1" applyNumberFormat="1" applyFont="1" applyFill="1" applyBorder="1" applyAlignment="1">
      <alignment horizontal="center" vertical="center"/>
    </xf>
    <xf numFmtId="168" fontId="39" fillId="0" borderId="0" xfId="0" applyNumberFormat="1" applyFont="1" applyBorder="1"/>
    <xf numFmtId="168" fontId="39" fillId="0" borderId="41" xfId="0" applyNumberFormat="1" applyFont="1" applyBorder="1"/>
    <xf numFmtId="168" fontId="39" fillId="0" borderId="20" xfId="0" applyNumberFormat="1" applyFont="1" applyBorder="1"/>
    <xf numFmtId="168" fontId="38" fillId="9" borderId="32" xfId="0" applyNumberFormat="1" applyFont="1" applyFill="1" applyBorder="1" applyAlignment="1">
      <alignment horizontal="center" vertical="center"/>
    </xf>
    <xf numFmtId="0" fontId="2" fillId="0" borderId="3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0" fillId="0" borderId="27" xfId="0" applyBorder="1"/>
    <xf numFmtId="0" fontId="0" fillId="0" borderId="28" xfId="0" applyBorder="1"/>
    <xf numFmtId="0" fontId="0" fillId="0" borderId="34" xfId="0" applyBorder="1"/>
    <xf numFmtId="0" fontId="40" fillId="0" borderId="33" xfId="0" applyFont="1" applyBorder="1"/>
    <xf numFmtId="172" fontId="8" fillId="0" borderId="41" xfId="0" applyNumberFormat="1" applyFont="1" applyBorder="1" applyAlignment="1">
      <alignment horizontal="center" vertical="center"/>
    </xf>
    <xf numFmtId="172" fontId="8" fillId="0" borderId="0" xfId="0" applyNumberFormat="1" applyFont="1" applyBorder="1" applyAlignment="1">
      <alignment horizontal="center" vertical="center"/>
    </xf>
    <xf numFmtId="1" fontId="7" fillId="0" borderId="21" xfId="1" applyNumberFormat="1" applyFont="1" applyFill="1" applyBorder="1" applyAlignment="1">
      <alignment horizontal="center" vertical="center"/>
    </xf>
    <xf numFmtId="1" fontId="6" fillId="0" borderId="22" xfId="1" applyNumberFormat="1" applyFont="1" applyFill="1" applyBorder="1" applyAlignment="1">
      <alignment horizontal="center" vertical="center"/>
    </xf>
    <xf numFmtId="3" fontId="7" fillId="0" borderId="2" xfId="1" applyNumberFormat="1" applyFont="1" applyFill="1" applyBorder="1" applyAlignment="1">
      <alignment horizontal="center" vertical="center"/>
    </xf>
    <xf numFmtId="3" fontId="7" fillId="0" borderId="14" xfId="1" applyNumberFormat="1" applyFont="1" applyFill="1" applyBorder="1" applyAlignment="1">
      <alignment horizontal="center" vertical="center"/>
    </xf>
    <xf numFmtId="3" fontId="7" fillId="0" borderId="3" xfId="1" applyNumberFormat="1" applyFont="1" applyFill="1" applyBorder="1" applyAlignment="1">
      <alignment horizontal="center" vertical="center"/>
    </xf>
    <xf numFmtId="0" fontId="0" fillId="0" borderId="30" xfId="0" applyBorder="1"/>
    <xf numFmtId="49" fontId="5" fillId="0" borderId="0" xfId="0" applyNumberFormat="1" applyFont="1" applyBorder="1" applyAlignment="1">
      <alignment horizontal="left"/>
    </xf>
    <xf numFmtId="0" fontId="0" fillId="10" borderId="0" xfId="0" applyFill="1" applyAlignment="1">
      <alignment horizontal="center"/>
    </xf>
    <xf numFmtId="0" fontId="0" fillId="0" borderId="9" xfId="0" applyFill="1" applyBorder="1" applyAlignment="1">
      <alignment horizontal="center"/>
    </xf>
    <xf numFmtId="0" fontId="2" fillId="0" borderId="9" xfId="0" applyFont="1" applyFill="1" applyBorder="1" applyAlignment="1">
      <alignment horizontal="center" vertical="center" wrapText="1"/>
    </xf>
    <xf numFmtId="167" fontId="7" fillId="0" borderId="8" xfId="0" applyNumberFormat="1" applyFont="1" applyFill="1" applyBorder="1" applyAlignment="1">
      <alignment horizontal="center" vertical="center"/>
    </xf>
    <xf numFmtId="167" fontId="7" fillId="0" borderId="14" xfId="0" applyNumberFormat="1" applyFont="1" applyFill="1" applyBorder="1" applyAlignment="1">
      <alignment horizontal="center" vertical="center"/>
    </xf>
    <xf numFmtId="167" fontId="7" fillId="0" borderId="8" xfId="1" applyNumberFormat="1" applyFont="1" applyFill="1" applyBorder="1" applyAlignment="1">
      <alignment horizontal="center" vertical="center"/>
    </xf>
    <xf numFmtId="167" fontId="7" fillId="0" borderId="14" xfId="1" applyNumberFormat="1" applyFont="1" applyFill="1" applyBorder="1" applyAlignment="1">
      <alignment horizontal="center" vertical="center"/>
    </xf>
    <xf numFmtId="49" fontId="5" fillId="0" borderId="8" xfId="0" applyNumberFormat="1" applyFont="1" applyBorder="1" applyAlignment="1">
      <alignment horizontal="left"/>
    </xf>
    <xf numFmtId="0" fontId="0" fillId="0" borderId="19" xfId="0" applyBorder="1" applyAlignment="1">
      <alignment horizontal="center"/>
    </xf>
    <xf numFmtId="0" fontId="38" fillId="0" borderId="28" xfId="0" applyFont="1" applyBorder="1" applyAlignment="1">
      <alignment horizontal="center"/>
    </xf>
    <xf numFmtId="168" fontId="39" fillId="0" borderId="0" xfId="0" applyNumberFormat="1" applyFont="1" applyBorder="1" applyAlignment="1">
      <alignment horizontal="center" vertical="center"/>
    </xf>
    <xf numFmtId="0" fontId="38" fillId="0" borderId="30" xfId="0" applyFont="1" applyBorder="1" applyAlignment="1">
      <alignment horizontal="center"/>
    </xf>
    <xf numFmtId="0" fontId="40" fillId="0" borderId="29" xfId="0" applyFont="1" applyBorder="1"/>
    <xf numFmtId="0" fontId="0" fillId="0" borderId="20" xfId="0" applyBorder="1"/>
    <xf numFmtId="3" fontId="6" fillId="0" borderId="0" xfId="0" applyNumberFormat="1" applyFont="1" applyFill="1" applyBorder="1" applyAlignment="1">
      <alignment horizontal="center" vertical="center"/>
    </xf>
    <xf numFmtId="3" fontId="7" fillId="0" borderId="8" xfId="1" applyNumberFormat="1" applyFont="1" applyFill="1" applyBorder="1" applyAlignment="1">
      <alignment horizontal="center" vertical="center"/>
    </xf>
    <xf numFmtId="167" fontId="6" fillId="8" borderId="14" xfId="0" applyNumberFormat="1" applyFont="1" applyFill="1" applyBorder="1" applyAlignment="1">
      <alignment horizontal="center" vertical="center"/>
    </xf>
    <xf numFmtId="3" fontId="0" fillId="0" borderId="33" xfId="0" applyNumberFormat="1" applyFont="1" applyFill="1" applyBorder="1" applyAlignment="1">
      <alignment horizontal="center"/>
    </xf>
    <xf numFmtId="166" fontId="7" fillId="0" borderId="14" xfId="0" applyNumberFormat="1" applyFont="1" applyFill="1" applyBorder="1" applyAlignment="1">
      <alignment horizontal="center" vertical="center"/>
    </xf>
    <xf numFmtId="1" fontId="7" fillId="0" borderId="14" xfId="0" applyNumberFormat="1" applyFont="1" applyFill="1" applyBorder="1" applyAlignment="1">
      <alignment horizontal="center" vertical="center"/>
    </xf>
    <xf numFmtId="171" fontId="7" fillId="0" borderId="42" xfId="0" applyNumberFormat="1" applyFont="1" applyFill="1" applyBorder="1" applyAlignment="1">
      <alignment horizontal="center" vertical="center"/>
    </xf>
    <xf numFmtId="0" fontId="0" fillId="0" borderId="18" xfId="0" applyFont="1" applyBorder="1"/>
    <xf numFmtId="167" fontId="27" fillId="0" borderId="25" xfId="0" applyNumberFormat="1" applyFont="1" applyFill="1" applyBorder="1" applyAlignment="1">
      <alignment horizontal="center" vertical="center"/>
    </xf>
    <xf numFmtId="3" fontId="6" fillId="0" borderId="10" xfId="0" applyNumberFormat="1" applyFont="1" applyFill="1" applyBorder="1" applyAlignment="1">
      <alignment horizontal="center" vertical="center"/>
    </xf>
    <xf numFmtId="1" fontId="6" fillId="0" borderId="14" xfId="1" applyNumberFormat="1" applyFont="1" applyFill="1" applyBorder="1" applyAlignment="1">
      <alignment horizontal="center" vertical="center"/>
    </xf>
    <xf numFmtId="167" fontId="6" fillId="8" borderId="8" xfId="0" applyNumberFormat="1" applyFont="1" applyFill="1" applyBorder="1" applyAlignment="1">
      <alignment horizontal="center" vertical="center"/>
    </xf>
    <xf numFmtId="166" fontId="7" fillId="0" borderId="3" xfId="0" applyNumberFormat="1" applyFont="1" applyFill="1" applyBorder="1" applyAlignment="1">
      <alignment horizontal="center" vertical="center"/>
    </xf>
    <xf numFmtId="3" fontId="28" fillId="8" borderId="14" xfId="0" applyNumberFormat="1" applyFont="1" applyFill="1" applyBorder="1" applyAlignment="1">
      <alignment horizontal="center" vertical="center"/>
    </xf>
    <xf numFmtId="17" fontId="35" fillId="0" borderId="43" xfId="0" applyNumberFormat="1" applyFont="1" applyFill="1" applyBorder="1" applyAlignment="1">
      <alignment horizontal="center" vertical="center"/>
    </xf>
    <xf numFmtId="17" fontId="35" fillId="0" borderId="43" xfId="0" applyNumberFormat="1" applyFont="1" applyBorder="1" applyAlignment="1">
      <alignment horizontal="center" vertical="center"/>
    </xf>
    <xf numFmtId="17" fontId="5" fillId="0" borderId="18" xfId="0" applyNumberFormat="1" applyFont="1" applyFill="1" applyBorder="1" applyAlignment="1">
      <alignment horizontal="left" vertical="center"/>
    </xf>
    <xf numFmtId="0" fontId="3" fillId="0" borderId="26" xfId="0" applyFont="1" applyBorder="1" applyAlignment="1">
      <alignment horizontal="center" vertical="center"/>
    </xf>
    <xf numFmtId="0" fontId="3" fillId="0" borderId="47" xfId="0" applyFont="1" applyBorder="1" applyAlignment="1">
      <alignment horizontal="center" vertical="center"/>
    </xf>
    <xf numFmtId="49" fontId="5" fillId="0" borderId="0" xfId="0" applyNumberFormat="1" applyFont="1" applyBorder="1" applyAlignment="1"/>
    <xf numFmtId="49" fontId="5" fillId="0" borderId="0" xfId="0" applyNumberFormat="1" applyFont="1" applyFill="1" applyBorder="1" applyAlignment="1"/>
    <xf numFmtId="171" fontId="7" fillId="0" borderId="48" xfId="0" applyNumberFormat="1" applyFont="1" applyFill="1" applyBorder="1" applyAlignment="1">
      <alignment horizontal="center" vertical="center"/>
    </xf>
    <xf numFmtId="1" fontId="7" fillId="0" borderId="49" xfId="0" applyNumberFormat="1" applyFont="1" applyFill="1" applyBorder="1" applyAlignment="1">
      <alignment horizontal="center" vertical="center"/>
    </xf>
    <xf numFmtId="166" fontId="7" fillId="0" borderId="13" xfId="0" applyNumberFormat="1" applyFont="1" applyFill="1" applyBorder="1" applyAlignment="1">
      <alignment horizontal="center" vertical="center"/>
    </xf>
    <xf numFmtId="0" fontId="41" fillId="0" borderId="11" xfId="0" applyFont="1" applyBorder="1" applyAlignment="1">
      <alignment vertical="center"/>
    </xf>
    <xf numFmtId="0" fontId="42" fillId="0" borderId="11" xfId="0" applyFont="1" applyBorder="1" applyAlignment="1">
      <alignment vertical="center"/>
    </xf>
    <xf numFmtId="0" fontId="42" fillId="0" borderId="2" xfId="0" applyFont="1" applyBorder="1" applyAlignment="1">
      <alignment vertical="center"/>
    </xf>
    <xf numFmtId="0" fontId="43" fillId="0" borderId="2" xfId="28" applyFont="1" applyBorder="1" applyAlignment="1">
      <alignment horizontal="center"/>
    </xf>
    <xf numFmtId="0" fontId="43" fillId="0" borderId="2" xfId="28" applyFont="1" applyBorder="1"/>
    <xf numFmtId="0" fontId="44" fillId="0" borderId="2" xfId="28" applyFont="1" applyBorder="1"/>
    <xf numFmtId="0" fontId="44" fillId="0" borderId="10" xfId="28" applyFont="1" applyBorder="1"/>
    <xf numFmtId="0" fontId="44" fillId="0" borderId="0" xfId="28" applyFont="1"/>
    <xf numFmtId="0" fontId="45" fillId="0" borderId="18" xfId="28" applyFont="1" applyBorder="1"/>
    <xf numFmtId="0" fontId="45" fillId="0" borderId="0" xfId="28" applyFont="1" applyBorder="1"/>
    <xf numFmtId="0" fontId="43" fillId="0" borderId="0" xfId="28" applyFont="1" applyBorder="1" applyAlignment="1">
      <alignment horizontal="center"/>
    </xf>
    <xf numFmtId="0" fontId="43" fillId="0" borderId="0" xfId="28" applyFont="1" applyBorder="1"/>
    <xf numFmtId="0" fontId="44" fillId="0" borderId="0" xfId="28" applyFont="1" applyBorder="1"/>
    <xf numFmtId="0" fontId="44" fillId="0" borderId="3" xfId="28" applyFont="1" applyBorder="1"/>
    <xf numFmtId="0" fontId="44" fillId="0" borderId="8" xfId="28" applyFont="1" applyBorder="1"/>
    <xf numFmtId="0" fontId="45" fillId="0" borderId="19" xfId="28" applyFont="1" applyBorder="1"/>
    <xf numFmtId="0" fontId="43" fillId="9" borderId="50" xfId="28" applyFont="1" applyFill="1" applyBorder="1" applyAlignment="1">
      <alignment horizontal="center"/>
    </xf>
    <xf numFmtId="0" fontId="43" fillId="9" borderId="51" xfId="28" applyFont="1" applyFill="1" applyBorder="1" applyAlignment="1">
      <alignment horizontal="center"/>
    </xf>
    <xf numFmtId="0" fontId="43" fillId="0" borderId="50" xfId="28" applyFont="1" applyBorder="1" applyAlignment="1">
      <alignment horizontal="center"/>
    </xf>
    <xf numFmtId="0" fontId="43" fillId="0" borderId="51" xfId="28" applyFont="1" applyBorder="1" applyAlignment="1">
      <alignment horizontal="center"/>
    </xf>
    <xf numFmtId="0" fontId="46" fillId="0" borderId="50" xfId="28" applyFont="1" applyBorder="1"/>
    <xf numFmtId="0" fontId="43" fillId="0" borderId="52" xfId="28" applyFont="1" applyBorder="1" applyAlignment="1">
      <alignment horizontal="center"/>
    </xf>
    <xf numFmtId="0" fontId="45" fillId="11" borderId="22" xfId="28" applyFont="1" applyFill="1" applyBorder="1"/>
    <xf numFmtId="3" fontId="47" fillId="0" borderId="22" xfId="28" applyNumberFormat="1" applyFont="1" applyBorder="1"/>
    <xf numFmtId="173" fontId="43" fillId="9" borderId="0" xfId="28" applyNumberFormat="1" applyFont="1" applyFill="1" applyBorder="1" applyAlignment="1">
      <alignment horizontal="center"/>
    </xf>
    <xf numFmtId="173" fontId="43" fillId="9" borderId="28" xfId="28" applyNumberFormat="1" applyFont="1" applyFill="1" applyBorder="1" applyAlignment="1">
      <alignment horizontal="center"/>
    </xf>
    <xf numFmtId="166" fontId="43" fillId="0" borderId="0" xfId="28" applyNumberFormat="1" applyFont="1" applyBorder="1" applyAlignment="1">
      <alignment horizontal="center"/>
    </xf>
    <xf numFmtId="166" fontId="43" fillId="0" borderId="28" xfId="28" applyNumberFormat="1" applyFont="1" applyBorder="1" applyAlignment="1">
      <alignment horizontal="center"/>
    </xf>
    <xf numFmtId="166" fontId="43" fillId="0" borderId="8" xfId="28" applyNumberFormat="1" applyFont="1" applyBorder="1" applyAlignment="1">
      <alignment horizontal="center"/>
    </xf>
    <xf numFmtId="3" fontId="47" fillId="0" borderId="55" xfId="28" applyNumberFormat="1" applyFont="1" applyBorder="1"/>
    <xf numFmtId="173" fontId="43" fillId="9" borderId="20" xfId="28" applyNumberFormat="1" applyFont="1" applyFill="1" applyBorder="1" applyAlignment="1">
      <alignment horizontal="center"/>
    </xf>
    <xf numFmtId="173" fontId="43" fillId="9" borderId="30" xfId="28" applyNumberFormat="1" applyFont="1" applyFill="1" applyBorder="1" applyAlignment="1">
      <alignment horizontal="center"/>
    </xf>
    <xf numFmtId="166" fontId="43" fillId="0" borderId="20" xfId="28" applyNumberFormat="1" applyFont="1" applyBorder="1" applyAlignment="1">
      <alignment horizontal="center"/>
    </xf>
    <xf numFmtId="166" fontId="43" fillId="0" borderId="30" xfId="28" applyNumberFormat="1" applyFont="1" applyBorder="1" applyAlignment="1">
      <alignment horizontal="center"/>
    </xf>
    <xf numFmtId="3" fontId="47" fillId="0" borderId="23" xfId="28" applyNumberFormat="1" applyFont="1" applyBorder="1" applyAlignment="1">
      <alignment horizontal="right"/>
    </xf>
    <xf numFmtId="173" fontId="43" fillId="9" borderId="3" xfId="4" applyNumberFormat="1" applyFont="1" applyFill="1" applyBorder="1" applyAlignment="1">
      <alignment horizontal="center"/>
    </xf>
    <xf numFmtId="173" fontId="43" fillId="9" borderId="42" xfId="4" applyNumberFormat="1" applyFont="1" applyFill="1" applyBorder="1" applyAlignment="1">
      <alignment horizontal="center"/>
    </xf>
    <xf numFmtId="166" fontId="43" fillId="0" borderId="3" xfId="28" applyNumberFormat="1" applyFont="1" applyBorder="1" applyAlignment="1">
      <alignment horizontal="center"/>
    </xf>
    <xf numFmtId="166" fontId="43" fillId="0" borderId="42" xfId="28" applyNumberFormat="1" applyFont="1" applyBorder="1" applyAlignment="1">
      <alignment horizontal="center"/>
    </xf>
    <xf numFmtId="166" fontId="43" fillId="0" borderId="56" xfId="28" applyNumberFormat="1" applyFont="1" applyBorder="1" applyAlignment="1">
      <alignment horizontal="center"/>
    </xf>
    <xf numFmtId="173" fontId="43" fillId="9" borderId="57" xfId="28" applyNumberFormat="1" applyFont="1" applyFill="1" applyBorder="1" applyAlignment="1">
      <alignment horizontal="center"/>
    </xf>
    <xf numFmtId="0" fontId="43" fillId="0" borderId="28" xfId="28" applyFont="1" applyBorder="1" applyAlignment="1">
      <alignment horizontal="center"/>
    </xf>
    <xf numFmtId="166" fontId="43" fillId="0" borderId="57" xfId="28" applyNumberFormat="1" applyFont="1" applyBorder="1" applyAlignment="1">
      <alignment horizontal="center"/>
    </xf>
    <xf numFmtId="3" fontId="45" fillId="0" borderId="21" xfId="28" applyNumberFormat="1" applyFont="1" applyBorder="1"/>
    <xf numFmtId="167" fontId="43" fillId="0" borderId="0" xfId="28" applyNumberFormat="1" applyFont="1" applyBorder="1" applyAlignment="1">
      <alignment horizontal="center"/>
    </xf>
    <xf numFmtId="167" fontId="43" fillId="0" borderId="57" xfId="28" applyNumberFormat="1" applyFont="1" applyBorder="1" applyAlignment="1">
      <alignment horizontal="center"/>
    </xf>
    <xf numFmtId="0" fontId="43" fillId="0" borderId="57" xfId="28" applyFont="1" applyBorder="1" applyAlignment="1">
      <alignment horizontal="center"/>
    </xf>
    <xf numFmtId="167" fontId="45" fillId="0" borderId="22" xfId="28" applyNumberFormat="1" applyFont="1" applyBorder="1"/>
    <xf numFmtId="3" fontId="43" fillId="0" borderId="0" xfId="28" applyNumberFormat="1" applyFont="1" applyBorder="1" applyAlignment="1">
      <alignment horizontal="center"/>
    </xf>
    <xf numFmtId="3" fontId="43" fillId="0" borderId="28" xfId="28" applyNumberFormat="1" applyFont="1" applyBorder="1" applyAlignment="1">
      <alignment horizontal="center"/>
    </xf>
    <xf numFmtId="3" fontId="45" fillId="0" borderId="23" xfId="28" applyNumberFormat="1" applyFont="1" applyBorder="1"/>
    <xf numFmtId="3" fontId="43" fillId="0" borderId="3" xfId="28" applyNumberFormat="1" applyFont="1" applyBorder="1" applyAlignment="1">
      <alignment horizontal="center"/>
    </xf>
    <xf numFmtId="4" fontId="43" fillId="0" borderId="3" xfId="28" applyNumberFormat="1" applyFont="1" applyBorder="1" applyAlignment="1">
      <alignment horizontal="center"/>
    </xf>
    <xf numFmtId="4" fontId="43" fillId="0" borderId="42" xfId="28" applyNumberFormat="1" applyFont="1" applyBorder="1" applyAlignment="1">
      <alignment horizontal="center"/>
    </xf>
    <xf numFmtId="0" fontId="43" fillId="0" borderId="3" xfId="28" applyFont="1" applyBorder="1" applyAlignment="1">
      <alignment horizontal="center"/>
    </xf>
    <xf numFmtId="0" fontId="43" fillId="0" borderId="42" xfId="28" applyFont="1" applyBorder="1" applyAlignment="1">
      <alignment horizontal="center"/>
    </xf>
    <xf numFmtId="0" fontId="44" fillId="0" borderId="14" xfId="28" applyFont="1" applyBorder="1"/>
    <xf numFmtId="0" fontId="43" fillId="0" borderId="0" xfId="28" applyFont="1" applyAlignment="1">
      <alignment horizontal="center"/>
    </xf>
    <xf numFmtId="0" fontId="44" fillId="0" borderId="0" xfId="28" applyFont="1" applyAlignment="1">
      <alignment horizontal="center"/>
    </xf>
    <xf numFmtId="166" fontId="43" fillId="0" borderId="0" xfId="28" applyNumberFormat="1" applyFont="1" applyAlignment="1">
      <alignment horizontal="center"/>
    </xf>
    <xf numFmtId="49" fontId="5" fillId="0" borderId="11" xfId="0" applyNumberFormat="1" applyFont="1" applyBorder="1" applyAlignment="1"/>
    <xf numFmtId="0" fontId="23" fillId="0" borderId="0" xfId="0" applyFont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49" fontId="18" fillId="0" borderId="0" xfId="0" applyNumberFormat="1" applyFont="1" applyBorder="1" applyAlignment="1">
      <alignment horizontal="left"/>
    </xf>
    <xf numFmtId="49" fontId="5" fillId="0" borderId="0" xfId="0" applyNumberFormat="1" applyFont="1" applyBorder="1" applyAlignment="1">
      <alignment horizontal="left"/>
    </xf>
    <xf numFmtId="49" fontId="5" fillId="0" borderId="13" xfId="0" applyNumberFormat="1" applyFont="1" applyBorder="1" applyAlignment="1">
      <alignment horizontal="left"/>
    </xf>
    <xf numFmtId="49" fontId="5" fillId="0" borderId="3" xfId="0" applyNumberFormat="1" applyFont="1" applyBorder="1" applyAlignment="1">
      <alignment horizontal="left"/>
    </xf>
    <xf numFmtId="49" fontId="5" fillId="0" borderId="14" xfId="0" applyNumberFormat="1" applyFont="1" applyBorder="1" applyAlignment="1">
      <alignment horizontal="left"/>
    </xf>
    <xf numFmtId="0" fontId="3" fillId="0" borderId="18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5" fillId="0" borderId="18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5" fillId="0" borderId="8" xfId="0" applyFont="1" applyBorder="1" applyAlignment="1">
      <alignment horizontal="left"/>
    </xf>
    <xf numFmtId="49" fontId="16" fillId="0" borderId="13" xfId="0" applyNumberFormat="1" applyFont="1" applyBorder="1" applyAlignment="1">
      <alignment horizontal="left"/>
    </xf>
    <xf numFmtId="49" fontId="16" fillId="0" borderId="3" xfId="0" applyNumberFormat="1" applyFont="1" applyBorder="1" applyAlignment="1">
      <alignment horizontal="left"/>
    </xf>
    <xf numFmtId="49" fontId="16" fillId="0" borderId="14" xfId="0" applyNumberFormat="1" applyFont="1" applyBorder="1" applyAlignment="1">
      <alignment horizontal="left"/>
    </xf>
    <xf numFmtId="0" fontId="3" fillId="0" borderId="2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9" xfId="0" applyFont="1" applyBorder="1" applyAlignment="1">
      <alignment horizontal="center"/>
    </xf>
    <xf numFmtId="0" fontId="3" fillId="0" borderId="33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3" fillId="0" borderId="35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5" fillId="0" borderId="2" xfId="0" applyFont="1" applyBorder="1" applyAlignment="1">
      <alignment horizontal="left"/>
    </xf>
    <xf numFmtId="0" fontId="21" fillId="0" borderId="17" xfId="0" applyFont="1" applyBorder="1" applyAlignment="1">
      <alignment horizontal="left" vertical="center" wrapText="1"/>
    </xf>
    <xf numFmtId="0" fontId="21" fillId="0" borderId="1" xfId="0" applyFont="1" applyBorder="1" applyAlignment="1">
      <alignment horizontal="left" vertical="center" wrapText="1"/>
    </xf>
    <xf numFmtId="0" fontId="21" fillId="0" borderId="9" xfId="0" applyFont="1" applyBorder="1" applyAlignment="1">
      <alignment horizontal="left" vertical="center" wrapText="1"/>
    </xf>
    <xf numFmtId="169" fontId="31" fillId="0" borderId="13" xfId="0" applyNumberFormat="1" applyFont="1" applyBorder="1" applyAlignment="1">
      <alignment horizontal="left" vertical="center" wrapText="1"/>
    </xf>
    <xf numFmtId="169" fontId="31" fillId="0" borderId="3" xfId="0" applyNumberFormat="1" applyFont="1" applyBorder="1" applyAlignment="1">
      <alignment horizontal="left" vertical="center" wrapText="1"/>
    </xf>
    <xf numFmtId="169" fontId="31" fillId="0" borderId="14" xfId="0" applyNumberFormat="1" applyFont="1" applyBorder="1" applyAlignment="1">
      <alignment horizontal="left" vertical="center" wrapText="1"/>
    </xf>
    <xf numFmtId="0" fontId="28" fillId="0" borderId="2" xfId="0" applyFont="1" applyBorder="1" applyAlignment="1">
      <alignment horizontal="center" vertical="center"/>
    </xf>
    <xf numFmtId="0" fontId="28" fillId="0" borderId="12" xfId="0" applyFont="1" applyBorder="1" applyAlignment="1">
      <alignment horizontal="center" vertical="center"/>
    </xf>
    <xf numFmtId="0" fontId="28" fillId="0" borderId="3" xfId="0" applyFont="1" applyBorder="1" applyAlignment="1">
      <alignment horizontal="center" vertical="center"/>
    </xf>
    <xf numFmtId="0" fontId="28" fillId="0" borderId="25" xfId="0" applyFont="1" applyBorder="1" applyAlignment="1">
      <alignment horizontal="center" vertical="center"/>
    </xf>
    <xf numFmtId="0" fontId="29" fillId="0" borderId="11" xfId="0" applyFont="1" applyBorder="1" applyAlignment="1">
      <alignment horizontal="center" vertical="center"/>
    </xf>
    <xf numFmtId="0" fontId="29" fillId="0" borderId="2" xfId="0" applyFont="1" applyBorder="1" applyAlignment="1">
      <alignment horizontal="center" vertical="center"/>
    </xf>
    <xf numFmtId="0" fontId="29" fillId="0" borderId="10" xfId="0" applyFont="1" applyBorder="1" applyAlignment="1">
      <alignment horizontal="center" vertical="center"/>
    </xf>
    <xf numFmtId="0" fontId="32" fillId="0" borderId="44" xfId="0" applyFont="1" applyBorder="1" applyAlignment="1">
      <alignment horizontal="left" vertical="center" wrapText="1"/>
    </xf>
    <xf numFmtId="0" fontId="33" fillId="0" borderId="45" xfId="0" applyFont="1" applyBorder="1" applyAlignment="1">
      <alignment horizontal="left" vertical="center" wrapText="1"/>
    </xf>
    <xf numFmtId="0" fontId="33" fillId="0" borderId="46" xfId="0" applyFont="1" applyBorder="1" applyAlignment="1">
      <alignment horizontal="left" vertical="center" wrapText="1"/>
    </xf>
    <xf numFmtId="3" fontId="45" fillId="9" borderId="53" xfId="28" applyNumberFormat="1" applyFont="1" applyFill="1" applyBorder="1" applyAlignment="1">
      <alignment horizontal="center"/>
    </xf>
    <xf numFmtId="3" fontId="45" fillId="9" borderId="41" xfId="28" applyNumberFormat="1" applyFont="1" applyFill="1" applyBorder="1" applyAlignment="1">
      <alignment horizontal="center"/>
    </xf>
    <xf numFmtId="3" fontId="45" fillId="9" borderId="40" xfId="28" applyNumberFormat="1" applyFont="1" applyFill="1" applyBorder="1" applyAlignment="1">
      <alignment horizontal="center"/>
    </xf>
    <xf numFmtId="0" fontId="45" fillId="0" borderId="37" xfId="28" applyFont="1" applyBorder="1" applyAlignment="1">
      <alignment horizontal="center"/>
    </xf>
    <xf numFmtId="0" fontId="45" fillId="0" borderId="41" xfId="28" applyFont="1" applyBorder="1" applyAlignment="1">
      <alignment horizontal="center"/>
    </xf>
    <xf numFmtId="0" fontId="45" fillId="0" borderId="40" xfId="28" applyFont="1" applyBorder="1" applyAlignment="1">
      <alignment horizontal="center"/>
    </xf>
    <xf numFmtId="0" fontId="45" fillId="0" borderId="54" xfId="28" applyFont="1" applyBorder="1" applyAlignment="1">
      <alignment horizontal="center"/>
    </xf>
    <xf numFmtId="0" fontId="36" fillId="0" borderId="20" xfId="0" applyFont="1" applyBorder="1" applyAlignment="1">
      <alignment horizontal="left"/>
    </xf>
    <xf numFmtId="0" fontId="36" fillId="0" borderId="33" xfId="0" applyFont="1" applyBorder="1" applyAlignment="1">
      <alignment horizontal="center"/>
    </xf>
    <xf numFmtId="0" fontId="36" fillId="0" borderId="34" xfId="0" applyFont="1" applyBorder="1" applyAlignment="1">
      <alignment horizontal="center"/>
    </xf>
    <xf numFmtId="0" fontId="36" fillId="0" borderId="35" xfId="0" applyFont="1" applyBorder="1" applyAlignment="1">
      <alignment horizontal="center"/>
    </xf>
    <xf numFmtId="0" fontId="38" fillId="0" borderId="33" xfId="0" applyFont="1" applyBorder="1" applyAlignment="1">
      <alignment horizontal="center"/>
    </xf>
    <xf numFmtId="0" fontId="38" fillId="0" borderId="41" xfId="0" applyFont="1" applyBorder="1" applyAlignment="1">
      <alignment horizontal="center"/>
    </xf>
    <xf numFmtId="0" fontId="38" fillId="0" borderId="35" xfId="0" applyFont="1" applyBorder="1" applyAlignment="1">
      <alignment horizontal="center"/>
    </xf>
    <xf numFmtId="0" fontId="38" fillId="0" borderId="34" xfId="0" applyFont="1" applyBorder="1" applyAlignment="1">
      <alignment horizontal="center"/>
    </xf>
    <xf numFmtId="0" fontId="38" fillId="0" borderId="27" xfId="0" applyFont="1" applyBorder="1" applyAlignment="1">
      <alignment horizontal="center"/>
    </xf>
    <xf numFmtId="0" fontId="38" fillId="0" borderId="0" xfId="0" applyFont="1" applyBorder="1" applyAlignment="1">
      <alignment horizontal="center"/>
    </xf>
    <xf numFmtId="0" fontId="38" fillId="0" borderId="28" xfId="0" applyFont="1" applyBorder="1" applyAlignment="1">
      <alignment horizontal="center"/>
    </xf>
    <xf numFmtId="171" fontId="7" fillId="12" borderId="0" xfId="0" applyNumberFormat="1" applyFont="1" applyFill="1" applyBorder="1" applyAlignment="1">
      <alignment horizontal="center" vertical="center"/>
    </xf>
    <xf numFmtId="3" fontId="5" fillId="12" borderId="2" xfId="1" applyNumberFormat="1" applyFont="1" applyFill="1" applyBorder="1" applyAlignment="1">
      <alignment horizontal="left" vertical="center"/>
    </xf>
    <xf numFmtId="171" fontId="26" fillId="12" borderId="0" xfId="0" applyNumberFormat="1" applyFont="1" applyFill="1" applyBorder="1" applyAlignment="1">
      <alignment horizontal="center" vertical="center"/>
    </xf>
  </cellXfs>
  <cellStyles count="29">
    <cellStyle name="Comma" xfId="1" builtinId="3"/>
    <cellStyle name="Comma 2" xfId="3"/>
    <cellStyle name="Comma 2 2" xfId="23"/>
    <cellStyle name="Comma 2 3" xfId="24"/>
    <cellStyle name="Comma 3" xfId="4"/>
    <cellStyle name="Comma 3 2" xfId="25"/>
    <cellStyle name="Comma 4" xfId="6"/>
    <cellStyle name="Normal" xfId="0" builtinId="0"/>
    <cellStyle name="Normal 2" xfId="2"/>
    <cellStyle name="Normal 2 2" xfId="5"/>
    <cellStyle name="Normal 2 5" xfId="28"/>
    <cellStyle name="Normal 3" xfId="7"/>
    <cellStyle name="Normal 4" xfId="8"/>
    <cellStyle name="Normal 4 10" xfId="9"/>
    <cellStyle name="Normal 4 11" xfId="10"/>
    <cellStyle name="Normal 4 12" xfId="11"/>
    <cellStyle name="Normal 4 13" xfId="12"/>
    <cellStyle name="Normal 4 14" xfId="13"/>
    <cellStyle name="Normal 4 15" xfId="14"/>
    <cellStyle name="Normal 4 2" xfId="15"/>
    <cellStyle name="Normal 4 3" xfId="16"/>
    <cellStyle name="Normal 4 4" xfId="17"/>
    <cellStyle name="Normal 4 5" xfId="18"/>
    <cellStyle name="Normal 4 6" xfId="19"/>
    <cellStyle name="Normal 4 7" xfId="20"/>
    <cellStyle name="Normal 4 8" xfId="21"/>
    <cellStyle name="Normal 4 9" xfId="22"/>
    <cellStyle name="Normal 6" xfId="26"/>
    <cellStyle name="Normal 6 2" xfId="27"/>
  </cellStyles>
  <dxfs count="0"/>
  <tableStyles count="1" defaultTableStyle="TableStyleMedium9" defaultPivotStyle="PivotStyleLight16">
    <tableStyle name="Table Style 1" pivot="0" count="0"/>
  </tableStyles>
  <colors>
    <mruColors>
      <color rgb="FF0066FF"/>
      <color rgb="FF3399FF"/>
      <color rgb="FFEAF1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AH110"/>
  <sheetViews>
    <sheetView tabSelected="1" view="pageBreakPreview" zoomScaleSheetLayoutView="100" workbookViewId="0">
      <pane ySplit="2" topLeftCell="A54" activePane="bottomLeft" state="frozen"/>
      <selection pane="bottomLeft" activeCell="B69" sqref="B69"/>
    </sheetView>
  </sheetViews>
  <sheetFormatPr defaultColWidth="9.140625" defaultRowHeight="15" x14ac:dyDescent="0.25"/>
  <cols>
    <col min="1" max="1" width="8.5703125" style="90" customWidth="1"/>
    <col min="2" max="10" width="9.140625" style="38" customWidth="1"/>
    <col min="11" max="11" width="11.140625" style="38" customWidth="1"/>
    <col min="12" max="16" width="9.140625" style="38" customWidth="1"/>
    <col min="17" max="17" width="11.5703125" style="35" customWidth="1"/>
    <col min="18" max="18" width="12.7109375" style="11" bestFit="1" customWidth="1"/>
    <col min="19" max="22" width="9.140625" style="11"/>
    <col min="23" max="23" width="17" style="11" bestFit="1" customWidth="1"/>
    <col min="24" max="33" width="9.140625" style="11"/>
    <col min="34" max="34" width="10.42578125" style="90" customWidth="1"/>
    <col min="35" max="16384" width="9.140625" style="90"/>
  </cols>
  <sheetData>
    <row r="1" spans="1:34" ht="19.5" thickBot="1" x14ac:dyDescent="0.3">
      <c r="A1" s="105" t="s">
        <v>27</v>
      </c>
      <c r="B1" s="106"/>
      <c r="C1" s="106"/>
      <c r="D1" s="106"/>
      <c r="E1" s="106"/>
      <c r="F1" s="106"/>
      <c r="G1" s="106"/>
      <c r="H1" s="106"/>
      <c r="I1" s="102"/>
      <c r="J1" s="100"/>
      <c r="K1" s="107"/>
      <c r="L1" s="107"/>
      <c r="M1" s="107"/>
      <c r="N1" s="107"/>
      <c r="O1" s="107"/>
      <c r="P1" s="107"/>
      <c r="Q1" s="109"/>
    </row>
    <row r="2" spans="1:34" ht="64.5" customHeight="1" thickBot="1" x14ac:dyDescent="0.3">
      <c r="A2" s="160"/>
      <c r="B2" s="28" t="s">
        <v>0</v>
      </c>
      <c r="C2" s="28" t="s">
        <v>1</v>
      </c>
      <c r="D2" s="28" t="s">
        <v>8</v>
      </c>
      <c r="E2" s="28" t="s">
        <v>9</v>
      </c>
      <c r="F2" s="28" t="s">
        <v>83</v>
      </c>
      <c r="G2" s="28" t="s">
        <v>2</v>
      </c>
      <c r="H2" s="28" t="s">
        <v>4</v>
      </c>
      <c r="I2" s="26" t="s">
        <v>43</v>
      </c>
      <c r="J2" s="26" t="s">
        <v>50</v>
      </c>
      <c r="K2" s="28" t="s">
        <v>42</v>
      </c>
      <c r="L2" s="28" t="s">
        <v>45</v>
      </c>
      <c r="M2" s="28" t="s">
        <v>44</v>
      </c>
      <c r="N2" s="28" t="s">
        <v>81</v>
      </c>
      <c r="O2" s="28" t="s">
        <v>75</v>
      </c>
      <c r="P2" s="28" t="s">
        <v>82</v>
      </c>
      <c r="Q2" s="197" t="s">
        <v>12</v>
      </c>
      <c r="R2" s="27"/>
      <c r="S2" s="131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3"/>
    </row>
    <row r="3" spans="1:34" ht="15" customHeight="1" x14ac:dyDescent="0.25">
      <c r="A3" s="387" t="s">
        <v>99</v>
      </c>
      <c r="B3" s="388"/>
      <c r="C3" s="388"/>
      <c r="D3" s="388"/>
      <c r="E3" s="388"/>
      <c r="F3" s="388"/>
      <c r="G3" s="388"/>
      <c r="H3" s="388"/>
      <c r="I3" s="388"/>
      <c r="J3" s="388"/>
      <c r="K3" s="388"/>
      <c r="L3" s="388"/>
      <c r="M3" s="388"/>
      <c r="N3" s="388"/>
      <c r="O3" s="388"/>
      <c r="P3" s="388"/>
      <c r="Q3" s="198"/>
      <c r="R3" s="27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53"/>
    </row>
    <row r="4" spans="1:34" ht="18.75" hidden="1" customHeight="1" x14ac:dyDescent="0.25">
      <c r="A4" s="130">
        <v>2007</v>
      </c>
      <c r="B4" s="155">
        <v>146098.85355250168</v>
      </c>
      <c r="C4" s="155">
        <v>42548.098182551905</v>
      </c>
      <c r="D4" s="155">
        <v>86246.11692136254</v>
      </c>
      <c r="E4" s="155">
        <v>152852.8174490848</v>
      </c>
      <c r="F4" s="155">
        <v>36118.297707024358</v>
      </c>
      <c r="G4" s="155">
        <v>111100.93537642603</v>
      </c>
      <c r="H4" s="155">
        <v>483670.50518459559</v>
      </c>
      <c r="I4" s="155">
        <v>77618.487489140738</v>
      </c>
      <c r="J4" s="155">
        <v>44522.825459215594</v>
      </c>
      <c r="K4" s="155">
        <v>103017.38149649931</v>
      </c>
      <c r="L4" s="155">
        <v>126518.52153622432</v>
      </c>
      <c r="M4" s="155">
        <v>78699.999170333336</v>
      </c>
      <c r="N4" s="155">
        <v>101023.34164745557</v>
      </c>
      <c r="O4" s="155">
        <v>88876.29354938578</v>
      </c>
      <c r="P4" s="155">
        <v>53263.628946709032</v>
      </c>
      <c r="Q4" s="194">
        <v>1732176.1036685104</v>
      </c>
      <c r="R4" s="27"/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53"/>
    </row>
    <row r="5" spans="1:34" ht="18.75" hidden="1" customHeight="1" x14ac:dyDescent="0.25">
      <c r="A5" s="130">
        <v>2008</v>
      </c>
      <c r="B5" s="155">
        <v>154017.67259884998</v>
      </c>
      <c r="C5" s="155">
        <v>44290.772963788244</v>
      </c>
      <c r="D5" s="155">
        <v>73714.381757798372</v>
      </c>
      <c r="E5" s="155">
        <v>133220.86642508383</v>
      </c>
      <c r="F5" s="155">
        <v>39174.633884127572</v>
      </c>
      <c r="G5" s="155">
        <v>118936.6168530775</v>
      </c>
      <c r="H5" s="155">
        <v>520039.42779651884</v>
      </c>
      <c r="I5" s="155">
        <v>88405.20584561459</v>
      </c>
      <c r="J5" s="155">
        <v>45758.332108553288</v>
      </c>
      <c r="K5" s="155">
        <v>102526.49319108718</v>
      </c>
      <c r="L5" s="155">
        <v>120843.94137174673</v>
      </c>
      <c r="M5" s="155">
        <v>80342.502040530395</v>
      </c>
      <c r="N5" s="155">
        <v>110929.97679653316</v>
      </c>
      <c r="O5" s="155">
        <v>97749.684647461429</v>
      </c>
      <c r="P5" s="155">
        <v>54661.170635847448</v>
      </c>
      <c r="Q5" s="194">
        <v>1784611.6789166187</v>
      </c>
      <c r="R5" s="27"/>
      <c r="S5" s="27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53"/>
    </row>
    <row r="6" spans="1:34" ht="18.75" hidden="1" customHeight="1" x14ac:dyDescent="0.25">
      <c r="A6" s="130">
        <v>2009</v>
      </c>
      <c r="B6" s="155">
        <v>159390.0076584733</v>
      </c>
      <c r="C6" s="155">
        <v>39529.419389721661</v>
      </c>
      <c r="D6" s="155">
        <v>68864.015483088806</v>
      </c>
      <c r="E6" s="155">
        <v>90300.184843171985</v>
      </c>
      <c r="F6" s="155">
        <v>35084.4407667911</v>
      </c>
      <c r="G6" s="155">
        <v>91099.005051589265</v>
      </c>
      <c r="H6" s="155">
        <v>497432.95467377477</v>
      </c>
      <c r="I6" s="155">
        <v>69283.398522581934</v>
      </c>
      <c r="J6" s="155">
        <v>33139.736645121957</v>
      </c>
      <c r="K6" s="155">
        <v>127649.56373487005</v>
      </c>
      <c r="L6" s="155">
        <v>128371.55930276043</v>
      </c>
      <c r="M6" s="155">
        <v>71636.687019795514</v>
      </c>
      <c r="N6" s="155">
        <v>105510.63486782351</v>
      </c>
      <c r="O6" s="155">
        <v>109623.23931742158</v>
      </c>
      <c r="P6" s="155">
        <v>52558.970694161893</v>
      </c>
      <c r="Q6" s="194">
        <v>1679473.8179711481</v>
      </c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53"/>
    </row>
    <row r="7" spans="1:34" ht="18.75" hidden="1" customHeight="1" x14ac:dyDescent="0.25">
      <c r="A7" s="130">
        <v>2010</v>
      </c>
      <c r="B7" s="155">
        <v>120947.25491668476</v>
      </c>
      <c r="C7" s="155">
        <v>35167.835754517175</v>
      </c>
      <c r="D7" s="155">
        <v>68175.054426201677</v>
      </c>
      <c r="E7" s="155">
        <v>97508.750714245514</v>
      </c>
      <c r="F7" s="155">
        <v>34644.429554379996</v>
      </c>
      <c r="G7" s="155">
        <v>111195.72763218368</v>
      </c>
      <c r="H7" s="155">
        <v>515117.16139242228</v>
      </c>
      <c r="I7" s="155">
        <v>65079.888402708937</v>
      </c>
      <c r="J7" s="155">
        <v>31678.084797514188</v>
      </c>
      <c r="K7" s="155">
        <v>140060.81831088453</v>
      </c>
      <c r="L7" s="155">
        <v>132743.42654610449</v>
      </c>
      <c r="M7" s="155">
        <v>69493.900634951613</v>
      </c>
      <c r="N7" s="155">
        <v>106298.24007677234</v>
      </c>
      <c r="O7" s="155">
        <v>124012.96874400001</v>
      </c>
      <c r="P7" s="155">
        <v>67467.88661481344</v>
      </c>
      <c r="Q7" s="194">
        <v>1719591.4285183847</v>
      </c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53"/>
    </row>
    <row r="8" spans="1:34" ht="18.75" hidden="1" customHeight="1" x14ac:dyDescent="0.25">
      <c r="A8" s="130">
        <v>2011</v>
      </c>
      <c r="B8" s="155">
        <v>125618.80388962654</v>
      </c>
      <c r="C8" s="155">
        <v>29561.208862584721</v>
      </c>
      <c r="D8" s="155">
        <v>66714.352573801239</v>
      </c>
      <c r="E8" s="155">
        <v>108453.81888935124</v>
      </c>
      <c r="F8" s="155">
        <v>44306.605771926028</v>
      </c>
      <c r="G8" s="155">
        <v>118728.31734807523</v>
      </c>
      <c r="H8" s="155">
        <v>533168.41011719441</v>
      </c>
      <c r="I8" s="155">
        <v>60127.079630541368</v>
      </c>
      <c r="J8" s="155">
        <v>32333.705386410555</v>
      </c>
      <c r="K8" s="155">
        <v>117624.96590742112</v>
      </c>
      <c r="L8" s="155">
        <v>143586.44051558693</v>
      </c>
      <c r="M8" s="155">
        <v>60512.666710184763</v>
      </c>
      <c r="N8" s="155">
        <v>109718.69537069021</v>
      </c>
      <c r="O8" s="155">
        <v>135106.81906050001</v>
      </c>
      <c r="P8" s="155">
        <v>77348.026428876183</v>
      </c>
      <c r="Q8" s="194">
        <v>1762909.9164627702</v>
      </c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53"/>
    </row>
    <row r="9" spans="1:34" ht="18.75" hidden="1" customHeight="1" x14ac:dyDescent="0.25">
      <c r="A9" s="130">
        <v>2012</v>
      </c>
      <c r="B9" s="155">
        <v>122369.9318981398</v>
      </c>
      <c r="C9" s="155">
        <v>36080.543790702264</v>
      </c>
      <c r="D9" s="155">
        <v>62646.870189465109</v>
      </c>
      <c r="E9" s="155">
        <v>100874.24748541642</v>
      </c>
      <c r="F9" s="155">
        <v>50683.16190367371</v>
      </c>
      <c r="G9" s="155">
        <v>112275.14100581381</v>
      </c>
      <c r="H9" s="155">
        <v>531451.72959724395</v>
      </c>
      <c r="I9" s="155">
        <v>62950.779626609481</v>
      </c>
      <c r="J9" s="155">
        <v>34782.892321498977</v>
      </c>
      <c r="K9" s="155">
        <v>99336.287103849725</v>
      </c>
      <c r="L9" s="155">
        <v>133206.93104873714</v>
      </c>
      <c r="M9" s="155">
        <v>56472.452909215084</v>
      </c>
      <c r="N9" s="155">
        <v>113416.96292262879</v>
      </c>
      <c r="O9" s="155">
        <v>147291.86979150004</v>
      </c>
      <c r="P9" s="155">
        <v>67569.405952380068</v>
      </c>
      <c r="Q9" s="194">
        <v>1731409.2075468744</v>
      </c>
      <c r="R9" s="27"/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53"/>
    </row>
    <row r="10" spans="1:34" ht="18.75" hidden="1" customHeight="1" x14ac:dyDescent="0.25">
      <c r="A10" s="130">
        <v>2013</v>
      </c>
      <c r="B10" s="155">
        <v>151165.87361662957</v>
      </c>
      <c r="C10" s="155">
        <v>31882.180024246201</v>
      </c>
      <c r="D10" s="155">
        <v>66832.068253508318</v>
      </c>
      <c r="E10" s="155">
        <v>96052.321080844456</v>
      </c>
      <c r="F10" s="155">
        <v>41260.824392283263</v>
      </c>
      <c r="G10" s="155">
        <v>114801.76273333337</v>
      </c>
      <c r="H10" s="155">
        <v>538089.32279966678</v>
      </c>
      <c r="I10" s="155">
        <v>67316.600923333244</v>
      </c>
      <c r="J10" s="155">
        <v>31753.344123550938</v>
      </c>
      <c r="K10" s="155">
        <v>110018.89900000003</v>
      </c>
      <c r="L10" s="155">
        <v>124800.02369288087</v>
      </c>
      <c r="M10" s="155">
        <v>48686.02240666662</v>
      </c>
      <c r="N10" s="155">
        <v>116576.8</v>
      </c>
      <c r="O10" s="155">
        <v>146247.12220124999</v>
      </c>
      <c r="P10" s="155">
        <v>79905.918025880368</v>
      </c>
      <c r="Q10" s="194">
        <v>1765389.0832740739</v>
      </c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53"/>
    </row>
    <row r="11" spans="1:34" ht="18.75" hidden="1" customHeight="1" x14ac:dyDescent="0.25">
      <c r="A11" s="130">
        <v>2014</v>
      </c>
      <c r="B11" s="155">
        <v>122410.49078028977</v>
      </c>
      <c r="C11" s="155">
        <v>33461.851439704158</v>
      </c>
      <c r="D11" s="155">
        <v>77799.754451169894</v>
      </c>
      <c r="E11" s="155">
        <v>81442.113112616556</v>
      </c>
      <c r="F11" s="155">
        <v>53817.467809381989</v>
      </c>
      <c r="G11" s="155">
        <v>116502.37966980159</v>
      </c>
      <c r="H11" s="155">
        <v>555518.18392797676</v>
      </c>
      <c r="I11" s="155">
        <v>89657.813400138722</v>
      </c>
      <c r="J11" s="155">
        <v>29757.953904036589</v>
      </c>
      <c r="K11" s="155">
        <v>113375.17248053639</v>
      </c>
      <c r="L11" s="155">
        <v>134350.32179123419</v>
      </c>
      <c r="M11" s="155">
        <v>69143.283156938036</v>
      </c>
      <c r="N11" s="155">
        <v>120351.50004297774</v>
      </c>
      <c r="O11" s="155">
        <v>154400.53833225</v>
      </c>
      <c r="P11" s="155">
        <v>67883.561843768344</v>
      </c>
      <c r="Q11" s="194">
        <v>1819872.3861428206</v>
      </c>
      <c r="R11" s="27"/>
      <c r="S11" s="27"/>
      <c r="T11" s="27"/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  <c r="AG11" s="27"/>
      <c r="AH11" s="53"/>
    </row>
    <row r="12" spans="1:34" ht="18.75" hidden="1" customHeight="1" x14ac:dyDescent="0.25">
      <c r="A12" s="130">
        <v>2015</v>
      </c>
      <c r="B12" s="155">
        <v>124809.31268795882</v>
      </c>
      <c r="C12" s="155">
        <v>53943.000873862453</v>
      </c>
      <c r="D12" s="155">
        <v>80401.121825264563</v>
      </c>
      <c r="E12" s="155">
        <v>82530.182151669986</v>
      </c>
      <c r="F12" s="155">
        <v>54550.552504469524</v>
      </c>
      <c r="G12" s="155">
        <v>146949.51902882385</v>
      </c>
      <c r="H12" s="155">
        <v>590287.78916779615</v>
      </c>
      <c r="I12" s="155">
        <v>96076.190460684869</v>
      </c>
      <c r="J12" s="155">
        <v>41074.121945246705</v>
      </c>
      <c r="K12" s="155">
        <v>147067.55599541482</v>
      </c>
      <c r="L12" s="155">
        <v>149689.35467272846</v>
      </c>
      <c r="M12" s="155">
        <v>80958.379452347843</v>
      </c>
      <c r="N12" s="155">
        <v>125317.51681955415</v>
      </c>
      <c r="O12" s="155">
        <v>168564.69265019998</v>
      </c>
      <c r="P12" s="155">
        <v>72676.621377981253</v>
      </c>
      <c r="Q12" s="194">
        <v>2014895.9116140036</v>
      </c>
      <c r="R12" s="27"/>
      <c r="S12" s="27"/>
      <c r="T12" s="27"/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53"/>
    </row>
    <row r="13" spans="1:34" s="8" customFormat="1" ht="18.75" customHeight="1" x14ac:dyDescent="0.2">
      <c r="A13" s="130">
        <v>2016</v>
      </c>
      <c r="B13" s="155">
        <v>148615.42722817269</v>
      </c>
      <c r="C13" s="155">
        <v>63418.280492807222</v>
      </c>
      <c r="D13" s="155">
        <v>84209.1921783117</v>
      </c>
      <c r="E13" s="155">
        <v>85463.400103145221</v>
      </c>
      <c r="F13" s="155">
        <v>56731.542496963666</v>
      </c>
      <c r="G13" s="155">
        <v>133310.97416100776</v>
      </c>
      <c r="H13" s="155">
        <v>630478.10974083666</v>
      </c>
      <c r="I13" s="155">
        <v>93757.078461141122</v>
      </c>
      <c r="J13" s="155">
        <v>42375.441371135908</v>
      </c>
      <c r="K13" s="155">
        <v>156326.93999169351</v>
      </c>
      <c r="L13" s="155">
        <v>160192.44165150102</v>
      </c>
      <c r="M13" s="155">
        <v>78482.149356966023</v>
      </c>
      <c r="N13" s="155">
        <v>125931.58096474313</v>
      </c>
      <c r="O13" s="155">
        <v>177788.29286699998</v>
      </c>
      <c r="P13" s="155">
        <v>70906.163160241602</v>
      </c>
      <c r="Q13" s="194">
        <v>2107987.0142256669</v>
      </c>
      <c r="R13" s="72"/>
      <c r="S13" s="72"/>
      <c r="T13" s="72"/>
      <c r="U13" s="72"/>
      <c r="V13" s="72"/>
      <c r="W13" s="72"/>
      <c r="X13" s="72"/>
      <c r="Y13" s="72"/>
      <c r="Z13" s="72"/>
      <c r="AA13" s="72"/>
      <c r="AB13" s="72"/>
      <c r="AC13" s="72"/>
      <c r="AD13" s="72"/>
      <c r="AE13" s="72"/>
      <c r="AF13" s="72"/>
      <c r="AG13" s="73"/>
      <c r="AH13" s="73"/>
    </row>
    <row r="14" spans="1:34" s="8" customFormat="1" ht="18.75" customHeight="1" x14ac:dyDescent="0.2">
      <c r="A14" s="130">
        <v>2017</v>
      </c>
      <c r="B14" s="155">
        <v>158786.11453058021</v>
      </c>
      <c r="C14" s="155">
        <v>56802.433840862534</v>
      </c>
      <c r="D14" s="155">
        <v>79354.820909962931</v>
      </c>
      <c r="E14" s="155">
        <v>74412.249660355461</v>
      </c>
      <c r="F14" s="155">
        <v>62574.620101965433</v>
      </c>
      <c r="G14" s="155">
        <v>120962.24952986442</v>
      </c>
      <c r="H14" s="155">
        <v>645490.09920214093</v>
      </c>
      <c r="I14" s="155">
        <v>84975.727096468239</v>
      </c>
      <c r="J14" s="155">
        <v>46014.38908394309</v>
      </c>
      <c r="K14" s="155">
        <v>153768.9496244521</v>
      </c>
      <c r="L14" s="155">
        <v>167861.49811089347</v>
      </c>
      <c r="M14" s="155">
        <v>84696.6495312404</v>
      </c>
      <c r="N14" s="155">
        <v>127618.1722086341</v>
      </c>
      <c r="O14" s="155">
        <v>177207.56536489999</v>
      </c>
      <c r="P14" s="155">
        <v>66535.411160619449</v>
      </c>
      <c r="Q14" s="194">
        <v>2107060.9499568827</v>
      </c>
      <c r="R14" s="72"/>
      <c r="S14" s="72"/>
      <c r="T14" s="72"/>
      <c r="U14" s="72"/>
      <c r="V14" s="72"/>
      <c r="W14" s="72"/>
      <c r="X14" s="72"/>
      <c r="Y14" s="72"/>
      <c r="Z14" s="72"/>
      <c r="AA14" s="72"/>
      <c r="AB14" s="72"/>
      <c r="AC14" s="72"/>
      <c r="AD14" s="72"/>
      <c r="AE14" s="72"/>
      <c r="AF14" s="72"/>
      <c r="AG14" s="73"/>
      <c r="AH14" s="73"/>
    </row>
    <row r="15" spans="1:34" s="8" customFormat="1" ht="18.75" customHeight="1" x14ac:dyDescent="0.2">
      <c r="A15" s="130">
        <v>2018</v>
      </c>
      <c r="B15" s="155">
        <v>155816.91449958377</v>
      </c>
      <c r="C15" s="155">
        <v>47183.029929297787</v>
      </c>
      <c r="D15" s="155">
        <v>76683.630096230743</v>
      </c>
      <c r="E15" s="155">
        <v>46477.634916770752</v>
      </c>
      <c r="F15" s="155">
        <v>61193.331259487517</v>
      </c>
      <c r="G15" s="155">
        <v>134074.64113299234</v>
      </c>
      <c r="H15" s="155">
        <v>709073.46957043523</v>
      </c>
      <c r="I15" s="155">
        <v>78719.220428850385</v>
      </c>
      <c r="J15" s="155">
        <v>45506.522548103552</v>
      </c>
      <c r="K15" s="155">
        <v>153287.16605045684</v>
      </c>
      <c r="L15" s="155">
        <v>191468.29719398724</v>
      </c>
      <c r="M15" s="155">
        <v>88618.397073153275</v>
      </c>
      <c r="N15" s="155">
        <v>130199.0377514603</v>
      </c>
      <c r="O15" s="155">
        <v>177723.4182285</v>
      </c>
      <c r="P15" s="155">
        <v>63188.286199886024</v>
      </c>
      <c r="Q15" s="194">
        <v>2159212.9968791958</v>
      </c>
      <c r="R15" s="72"/>
      <c r="S15" s="72"/>
      <c r="T15" s="72"/>
      <c r="U15" s="72"/>
      <c r="V15" s="72"/>
      <c r="W15" s="72"/>
      <c r="X15" s="72"/>
      <c r="Y15" s="72"/>
      <c r="Z15" s="72"/>
      <c r="AA15" s="72"/>
      <c r="AB15" s="72"/>
      <c r="AC15" s="72"/>
      <c r="AD15" s="72"/>
      <c r="AE15" s="72"/>
      <c r="AF15" s="72"/>
      <c r="AG15" s="73"/>
      <c r="AH15" s="73"/>
    </row>
    <row r="16" spans="1:34" s="8" customFormat="1" ht="18.75" customHeight="1" x14ac:dyDescent="0.2">
      <c r="A16" s="130">
        <v>2019</v>
      </c>
      <c r="B16" s="155">
        <v>182663.02791729925</v>
      </c>
      <c r="C16" s="155">
        <v>43120.926325508452</v>
      </c>
      <c r="D16" s="155">
        <v>84544.124321181924</v>
      </c>
      <c r="E16" s="155">
        <v>51459.596873553528</v>
      </c>
      <c r="F16" s="155">
        <v>66808.283205001324</v>
      </c>
      <c r="G16" s="155">
        <v>152532.43255694309</v>
      </c>
      <c r="H16" s="155">
        <v>721547.0926495709</v>
      </c>
      <c r="I16" s="155">
        <v>82911.284146145277</v>
      </c>
      <c r="J16" s="155">
        <v>57075.328184967366</v>
      </c>
      <c r="K16" s="155">
        <v>149832.95592818904</v>
      </c>
      <c r="L16" s="155">
        <v>200787.38209066394</v>
      </c>
      <c r="M16" s="155">
        <v>68722.693231791782</v>
      </c>
      <c r="N16" s="155">
        <v>131970.57575904773</v>
      </c>
      <c r="O16" s="155">
        <v>186756.40872715003</v>
      </c>
      <c r="P16" s="155">
        <v>62964.438871481027</v>
      </c>
      <c r="Q16" s="194">
        <v>2243696.5507884943</v>
      </c>
      <c r="R16" s="72"/>
      <c r="S16" s="72"/>
      <c r="T16" s="72"/>
      <c r="U16" s="72"/>
      <c r="V16" s="72"/>
      <c r="W16" s="72"/>
      <c r="X16" s="72"/>
      <c r="Y16" s="72"/>
      <c r="Z16" s="72"/>
      <c r="AA16" s="72"/>
      <c r="AB16" s="72"/>
      <c r="AC16" s="72"/>
      <c r="AD16" s="72"/>
      <c r="AE16" s="72"/>
      <c r="AF16" s="72"/>
      <c r="AG16" s="73"/>
      <c r="AH16" s="73"/>
    </row>
    <row r="17" spans="1:34" s="8" customFormat="1" ht="18.75" customHeight="1" thickBot="1" x14ac:dyDescent="0.25">
      <c r="A17" s="103">
        <v>2020</v>
      </c>
      <c r="B17" s="155">
        <v>178564.99313762714</v>
      </c>
      <c r="C17" s="155">
        <v>43453.886873811403</v>
      </c>
      <c r="D17" s="155">
        <v>80343.953190511762</v>
      </c>
      <c r="E17" s="155">
        <v>45941.656691621116</v>
      </c>
      <c r="F17" s="155">
        <v>70014.50179694168</v>
      </c>
      <c r="G17" s="155">
        <v>115691.90131041009</v>
      </c>
      <c r="H17" s="155">
        <v>661392.78473305469</v>
      </c>
      <c r="I17" s="155">
        <v>53893.444941119436</v>
      </c>
      <c r="J17" s="155">
        <v>19412.277248512422</v>
      </c>
      <c r="K17" s="155">
        <v>138827.52262819209</v>
      </c>
      <c r="L17" s="155">
        <v>204430.51912255917</v>
      </c>
      <c r="M17" s="155">
        <v>41235.439814635443</v>
      </c>
      <c r="N17" s="155">
        <v>131619.6229884761</v>
      </c>
      <c r="O17" s="155">
        <v>213424.07497704998</v>
      </c>
      <c r="P17" s="155">
        <v>64854.9103045261</v>
      </c>
      <c r="Q17" s="194">
        <v>2063101.4897590489</v>
      </c>
      <c r="R17" s="72"/>
      <c r="S17" s="72"/>
      <c r="T17" s="72"/>
      <c r="U17" s="72"/>
      <c r="V17" s="72"/>
      <c r="W17" s="72"/>
      <c r="X17" s="72"/>
      <c r="Y17" s="72"/>
      <c r="Z17" s="72"/>
      <c r="AA17" s="72"/>
      <c r="AB17" s="72"/>
      <c r="AC17" s="72"/>
      <c r="AD17" s="72"/>
      <c r="AE17" s="72"/>
      <c r="AF17" s="72"/>
      <c r="AG17" s="73"/>
      <c r="AH17" s="73"/>
    </row>
    <row r="18" spans="1:34" s="9" customFormat="1" ht="15" customHeight="1" x14ac:dyDescent="0.25">
      <c r="A18" s="387" t="s">
        <v>108</v>
      </c>
      <c r="B18" s="388"/>
      <c r="C18" s="388"/>
      <c r="D18" s="388"/>
      <c r="E18" s="388"/>
      <c r="F18" s="388"/>
      <c r="G18" s="388"/>
      <c r="H18" s="388"/>
      <c r="I18" s="388"/>
      <c r="J18" s="388"/>
      <c r="K18" s="388"/>
      <c r="L18" s="388"/>
      <c r="M18" s="388"/>
      <c r="N18" s="388"/>
      <c r="O18" s="388"/>
      <c r="P18" s="388"/>
      <c r="Q18" s="199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53"/>
    </row>
    <row r="19" spans="1:34" s="9" customFormat="1" ht="18.75" hidden="1" customHeight="1" x14ac:dyDescent="0.25">
      <c r="A19" s="156">
        <v>39873</v>
      </c>
      <c r="B19" s="155">
        <v>42298.18942379862</v>
      </c>
      <c r="C19" s="155">
        <v>8055.0935688037998</v>
      </c>
      <c r="D19" s="155">
        <v>17221.858060804389</v>
      </c>
      <c r="E19" s="155">
        <v>19682.451206006437</v>
      </c>
      <c r="F19" s="155">
        <v>8313.5311512171029</v>
      </c>
      <c r="G19" s="155">
        <v>25565.006733878661</v>
      </c>
      <c r="H19" s="155">
        <v>129176.23388894912</v>
      </c>
      <c r="I19" s="155">
        <v>19041.444263679594</v>
      </c>
      <c r="J19" s="155">
        <v>8256.3622097788211</v>
      </c>
      <c r="K19" s="155">
        <v>30321.04077663273</v>
      </c>
      <c r="L19" s="155">
        <v>29517.174535847109</v>
      </c>
      <c r="M19" s="155">
        <v>20805.255301235655</v>
      </c>
      <c r="N19" s="155">
        <v>26445.488672236799</v>
      </c>
      <c r="O19" s="155">
        <v>26357.171676622638</v>
      </c>
      <c r="P19" s="155">
        <v>11488.767633575297</v>
      </c>
      <c r="Q19" s="194">
        <v>422545.06910306675</v>
      </c>
      <c r="R19" s="2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53"/>
    </row>
    <row r="20" spans="1:34" s="9" customFormat="1" ht="18.75" hidden="1" customHeight="1" x14ac:dyDescent="0.25">
      <c r="A20" s="157">
        <v>39965</v>
      </c>
      <c r="B20" s="155">
        <v>41291.584530306936</v>
      </c>
      <c r="C20" s="155">
        <v>9903.3280360565241</v>
      </c>
      <c r="D20" s="155">
        <v>15302.718253419873</v>
      </c>
      <c r="E20" s="155">
        <v>14648.50237097189</v>
      </c>
      <c r="F20" s="155">
        <v>8247.5837035530076</v>
      </c>
      <c r="G20" s="155">
        <v>24359.475316926673</v>
      </c>
      <c r="H20" s="155">
        <v>118441.08296270788</v>
      </c>
      <c r="I20" s="155">
        <v>16914.203724975472</v>
      </c>
      <c r="J20" s="155">
        <v>8366.1996661054509</v>
      </c>
      <c r="K20" s="155">
        <v>29377.990582424904</v>
      </c>
      <c r="L20" s="155">
        <v>29889.037384799874</v>
      </c>
      <c r="M20" s="155">
        <v>17911.734084430616</v>
      </c>
      <c r="N20" s="155">
        <v>26291.322808852143</v>
      </c>
      <c r="O20" s="155">
        <v>26900.618515315891</v>
      </c>
      <c r="P20" s="155">
        <v>13524.574681426151</v>
      </c>
      <c r="Q20" s="194">
        <v>401369.95662227325</v>
      </c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53"/>
    </row>
    <row r="21" spans="1:34" s="9" customFormat="1" ht="18.75" hidden="1" customHeight="1" x14ac:dyDescent="0.25">
      <c r="A21" s="156">
        <v>40057</v>
      </c>
      <c r="B21" s="155">
        <v>40429.469249881578</v>
      </c>
      <c r="C21" s="155">
        <v>13174.207721811103</v>
      </c>
      <c r="D21" s="155">
        <v>16838.26367105656</v>
      </c>
      <c r="E21" s="155">
        <v>24776.375496482473</v>
      </c>
      <c r="F21" s="155">
        <v>9289.9084585604287</v>
      </c>
      <c r="G21" s="155">
        <v>19400.230656032345</v>
      </c>
      <c r="H21" s="155">
        <v>122292.76410228282</v>
      </c>
      <c r="I21" s="155">
        <v>15341.39196760095</v>
      </c>
      <c r="J21" s="155">
        <v>8727.6747521216148</v>
      </c>
      <c r="K21" s="155">
        <v>31814.198493472999</v>
      </c>
      <c r="L21" s="155">
        <v>35033.125742066521</v>
      </c>
      <c r="M21" s="155">
        <v>14237.380601847122</v>
      </c>
      <c r="N21" s="155">
        <v>26215.888358478584</v>
      </c>
      <c r="O21" s="155">
        <v>26988.843214733053</v>
      </c>
      <c r="P21" s="155">
        <v>13297.828785840715</v>
      </c>
      <c r="Q21" s="194">
        <v>417857.55127226887</v>
      </c>
      <c r="R21" s="27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53"/>
    </row>
    <row r="22" spans="1:34" s="9" customFormat="1" ht="18.75" hidden="1" customHeight="1" x14ac:dyDescent="0.25">
      <c r="A22" s="157">
        <v>40148</v>
      </c>
      <c r="B22" s="155">
        <v>35370.764454486176</v>
      </c>
      <c r="C22" s="155">
        <v>8396.7900630502336</v>
      </c>
      <c r="D22" s="155">
        <v>19501.175497807981</v>
      </c>
      <c r="E22" s="155">
        <v>31192.855769711183</v>
      </c>
      <c r="F22" s="155">
        <v>9233.4174534605627</v>
      </c>
      <c r="G22" s="155">
        <v>21774.292344751582</v>
      </c>
      <c r="H22" s="155">
        <v>127522.87371983496</v>
      </c>
      <c r="I22" s="155">
        <v>17986.358566325911</v>
      </c>
      <c r="J22" s="155">
        <v>7789.5000171160709</v>
      </c>
      <c r="K22" s="155">
        <v>36136.333882339422</v>
      </c>
      <c r="L22" s="155">
        <v>33932.221640046933</v>
      </c>
      <c r="M22" s="155">
        <v>18682.317032282128</v>
      </c>
      <c r="N22" s="155">
        <v>26557.93502825599</v>
      </c>
      <c r="O22" s="155">
        <v>29376.605910750008</v>
      </c>
      <c r="P22" s="155">
        <v>14247.799593319731</v>
      </c>
      <c r="Q22" s="194">
        <v>437701.24097353878</v>
      </c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53"/>
    </row>
    <row r="23" spans="1:34" s="9" customFormat="1" ht="18.75" hidden="1" customHeight="1" x14ac:dyDescent="0.25">
      <c r="A23" s="156">
        <v>40238</v>
      </c>
      <c r="B23" s="155">
        <v>29195.671147618421</v>
      </c>
      <c r="C23" s="155">
        <v>7975.4447338692571</v>
      </c>
      <c r="D23" s="155">
        <v>19203.240048030872</v>
      </c>
      <c r="E23" s="155">
        <v>21887.238612451241</v>
      </c>
      <c r="F23" s="155">
        <v>7829.6200112047691</v>
      </c>
      <c r="G23" s="155">
        <v>23479.471771205663</v>
      </c>
      <c r="H23" s="155">
        <v>123757.07285428011</v>
      </c>
      <c r="I23" s="155">
        <v>16017.54990348271</v>
      </c>
      <c r="J23" s="155">
        <v>6729.2950383003381</v>
      </c>
      <c r="K23" s="155">
        <v>31988.037086818676</v>
      </c>
      <c r="L23" s="155">
        <v>32407.967674723823</v>
      </c>
      <c r="M23" s="155">
        <v>21278.453366838461</v>
      </c>
      <c r="N23" s="155">
        <v>26551.959569998373</v>
      </c>
      <c r="O23" s="155">
        <v>29638.172718000002</v>
      </c>
      <c r="P23" s="155">
        <v>15696.265876843774</v>
      </c>
      <c r="Q23" s="194">
        <v>413635.4604136665</v>
      </c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53"/>
    </row>
    <row r="24" spans="1:34" s="9" customFormat="1" ht="18.75" hidden="1" customHeight="1" x14ac:dyDescent="0.25">
      <c r="A24" s="157">
        <v>40330</v>
      </c>
      <c r="B24" s="155">
        <v>30911.147831270689</v>
      </c>
      <c r="C24" s="155">
        <v>9713.3860840386787</v>
      </c>
      <c r="D24" s="155">
        <v>16742.890510665919</v>
      </c>
      <c r="E24" s="155">
        <v>20903.002957856374</v>
      </c>
      <c r="F24" s="155">
        <v>8845.34596112902</v>
      </c>
      <c r="G24" s="155">
        <v>28189.675703822624</v>
      </c>
      <c r="H24" s="155">
        <v>124816.68487525181</v>
      </c>
      <c r="I24" s="155">
        <v>15442.135884894857</v>
      </c>
      <c r="J24" s="155">
        <v>7658.279745932854</v>
      </c>
      <c r="K24" s="155">
        <v>32190.22775499264</v>
      </c>
      <c r="L24" s="155">
        <v>30263.798845366637</v>
      </c>
      <c r="M24" s="155">
        <v>14695.635163484581</v>
      </c>
      <c r="N24" s="155">
        <v>27011.568493900792</v>
      </c>
      <c r="O24" s="155">
        <v>30334.010883750001</v>
      </c>
      <c r="P24" s="155">
        <v>16045.139151162914</v>
      </c>
      <c r="Q24" s="194">
        <v>413762.92984752049</v>
      </c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53"/>
    </row>
    <row r="25" spans="1:34" s="9" customFormat="1" ht="18.75" hidden="1" customHeight="1" x14ac:dyDescent="0.25">
      <c r="A25" s="156">
        <v>40422</v>
      </c>
      <c r="B25" s="155">
        <v>29972.256510910251</v>
      </c>
      <c r="C25" s="155">
        <v>9616.1849411720359</v>
      </c>
      <c r="D25" s="155">
        <v>15149.670145123235</v>
      </c>
      <c r="E25" s="155">
        <v>26073.851947322128</v>
      </c>
      <c r="F25" s="155">
        <v>9103.5092626297719</v>
      </c>
      <c r="G25" s="155">
        <v>28910.670688761173</v>
      </c>
      <c r="H25" s="155">
        <v>133816.72321610703</v>
      </c>
      <c r="I25" s="155">
        <v>16561.599126169458</v>
      </c>
      <c r="J25" s="155">
        <v>8721.1493975502854</v>
      </c>
      <c r="K25" s="155">
        <v>39819.80535324027</v>
      </c>
      <c r="L25" s="155">
        <v>35066.765804383627</v>
      </c>
      <c r="M25" s="155">
        <v>16719.974425131062</v>
      </c>
      <c r="N25" s="155">
        <v>26338.730410429369</v>
      </c>
      <c r="O25" s="155">
        <v>31422.843800250004</v>
      </c>
      <c r="P25" s="155">
        <v>18375.189778570038</v>
      </c>
      <c r="Q25" s="194">
        <v>445668.92480774963</v>
      </c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53"/>
    </row>
    <row r="26" spans="1:34" s="9" customFormat="1" ht="18.75" hidden="1" customHeight="1" x14ac:dyDescent="0.25">
      <c r="A26" s="157">
        <v>40513</v>
      </c>
      <c r="B26" s="155">
        <v>30868.179426885406</v>
      </c>
      <c r="C26" s="155">
        <v>7862.8199954372039</v>
      </c>
      <c r="D26" s="155">
        <v>17079.253722381643</v>
      </c>
      <c r="E26" s="155">
        <v>28644.657196615779</v>
      </c>
      <c r="F26" s="155">
        <v>8865.9543194164326</v>
      </c>
      <c r="G26" s="155">
        <v>30615.90946839422</v>
      </c>
      <c r="H26" s="155">
        <v>132726.68044678334</v>
      </c>
      <c r="I26" s="155">
        <v>17058.603488161913</v>
      </c>
      <c r="J26" s="155">
        <v>8569.3606157307095</v>
      </c>
      <c r="K26" s="155">
        <v>36062.748115832932</v>
      </c>
      <c r="L26" s="155">
        <v>35004.894221630406</v>
      </c>
      <c r="M26" s="155">
        <v>16799.837679497501</v>
      </c>
      <c r="N26" s="155">
        <v>26395.981602443808</v>
      </c>
      <c r="O26" s="155">
        <v>32617.941342000006</v>
      </c>
      <c r="P26" s="155">
        <v>17351.29180823671</v>
      </c>
      <c r="Q26" s="194">
        <v>446524.11344944802</v>
      </c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53"/>
    </row>
    <row r="27" spans="1:34" s="9" customFormat="1" ht="18.75" hidden="1" customHeight="1" x14ac:dyDescent="0.25">
      <c r="A27" s="156">
        <v>40603</v>
      </c>
      <c r="B27" s="155">
        <v>33385.776904603023</v>
      </c>
      <c r="C27" s="155">
        <v>5551.6550302781634</v>
      </c>
      <c r="D27" s="155">
        <v>15601.541311743642</v>
      </c>
      <c r="E27" s="155">
        <v>25355.39990620736</v>
      </c>
      <c r="F27" s="155">
        <v>9127.8633897469481</v>
      </c>
      <c r="G27" s="155">
        <v>32318.541011963342</v>
      </c>
      <c r="H27" s="155">
        <v>132731.17190587861</v>
      </c>
      <c r="I27" s="155">
        <v>14294.374833187323</v>
      </c>
      <c r="J27" s="155">
        <v>6760.3306252697448</v>
      </c>
      <c r="K27" s="155">
        <v>27303.70761013294</v>
      </c>
      <c r="L27" s="155">
        <v>35361.478910769896</v>
      </c>
      <c r="M27" s="155">
        <v>18705.849148631456</v>
      </c>
      <c r="N27" s="155">
        <v>26734.030434008451</v>
      </c>
      <c r="O27" s="155">
        <v>33807.867906750005</v>
      </c>
      <c r="P27" s="155">
        <v>19469.541204189078</v>
      </c>
      <c r="Q27" s="194">
        <v>436509.13013335998</v>
      </c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53"/>
    </row>
    <row r="28" spans="1:34" s="9" customFormat="1" ht="18.75" hidden="1" customHeight="1" x14ac:dyDescent="0.25">
      <c r="A28" s="157">
        <v>40695</v>
      </c>
      <c r="B28" s="155">
        <v>29983.328763404501</v>
      </c>
      <c r="C28" s="155">
        <v>7727.3124673732509</v>
      </c>
      <c r="D28" s="155">
        <v>15162.443960837898</v>
      </c>
      <c r="E28" s="155">
        <v>22510.913863182046</v>
      </c>
      <c r="F28" s="155">
        <v>13582.36096312904</v>
      </c>
      <c r="G28" s="155">
        <v>29066.191572696025</v>
      </c>
      <c r="H28" s="155">
        <v>129442.29387273949</v>
      </c>
      <c r="I28" s="155">
        <v>12161.189667944298</v>
      </c>
      <c r="J28" s="155">
        <v>7416.8040573771932</v>
      </c>
      <c r="K28" s="155">
        <v>30996.427208046913</v>
      </c>
      <c r="L28" s="155">
        <v>33621.043875886957</v>
      </c>
      <c r="M28" s="155">
        <v>16964.048834670528</v>
      </c>
      <c r="N28" s="155">
        <v>27550.215785001241</v>
      </c>
      <c r="O28" s="155">
        <v>33956.393010750005</v>
      </c>
      <c r="P28" s="155">
        <v>21023.882050330372</v>
      </c>
      <c r="Q28" s="194">
        <v>431164.8499533697</v>
      </c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53"/>
    </row>
    <row r="29" spans="1:34" s="9" customFormat="1" ht="18.75" hidden="1" customHeight="1" x14ac:dyDescent="0.25">
      <c r="A29" s="156">
        <v>40787</v>
      </c>
      <c r="B29" s="155">
        <v>30106.879550335569</v>
      </c>
      <c r="C29" s="155">
        <v>7424.4579682786234</v>
      </c>
      <c r="D29" s="155">
        <v>18016.326662572908</v>
      </c>
      <c r="E29" s="155">
        <v>29471.884928091058</v>
      </c>
      <c r="F29" s="155">
        <v>11054.172467541295</v>
      </c>
      <c r="G29" s="155">
        <v>26263.09243475346</v>
      </c>
      <c r="H29" s="155">
        <v>138834.37267022795</v>
      </c>
      <c r="I29" s="155">
        <v>15782.05269852381</v>
      </c>
      <c r="J29" s="155">
        <v>9198.8167983414769</v>
      </c>
      <c r="K29" s="155">
        <v>30601.632460790748</v>
      </c>
      <c r="L29" s="155">
        <v>37651.441453454783</v>
      </c>
      <c r="M29" s="155">
        <v>13364.394840727866</v>
      </c>
      <c r="N29" s="155">
        <v>27657.414427687163</v>
      </c>
      <c r="O29" s="155">
        <v>33423.403597499993</v>
      </c>
      <c r="P29" s="155">
        <v>20026.184524492612</v>
      </c>
      <c r="Q29" s="194">
        <v>448876.52748331928</v>
      </c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53"/>
    </row>
    <row r="30" spans="1:34" s="9" customFormat="1" ht="18.75" hidden="1" customHeight="1" x14ac:dyDescent="0.25">
      <c r="A30" s="157">
        <v>40878</v>
      </c>
      <c r="B30" s="155">
        <v>32142.818671283443</v>
      </c>
      <c r="C30" s="155">
        <v>8857.7833966546823</v>
      </c>
      <c r="D30" s="155">
        <v>17934.040638646798</v>
      </c>
      <c r="E30" s="155">
        <v>31115.620191870777</v>
      </c>
      <c r="F30" s="155">
        <v>10542.208951508739</v>
      </c>
      <c r="G30" s="155">
        <v>31080.492328662414</v>
      </c>
      <c r="H30" s="155">
        <v>132160.57166834836</v>
      </c>
      <c r="I30" s="155">
        <v>17889.462430885935</v>
      </c>
      <c r="J30" s="155">
        <v>8957.7539054221415</v>
      </c>
      <c r="K30" s="155">
        <v>28723.198628450522</v>
      </c>
      <c r="L30" s="155">
        <v>36952.476275475303</v>
      </c>
      <c r="M30" s="155">
        <v>11478.373886154915</v>
      </c>
      <c r="N30" s="155">
        <v>27777.034723993362</v>
      </c>
      <c r="O30" s="155">
        <v>33919.154545500009</v>
      </c>
      <c r="P30" s="155">
        <v>16828.418649864121</v>
      </c>
      <c r="Q30" s="194">
        <v>446359.40889272152</v>
      </c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53"/>
    </row>
    <row r="31" spans="1:34" s="9" customFormat="1" ht="18.75" hidden="1" customHeight="1" x14ac:dyDescent="0.25">
      <c r="A31" s="156">
        <v>40969</v>
      </c>
      <c r="B31" s="155">
        <v>31356.131527111182</v>
      </c>
      <c r="C31" s="155">
        <v>8251.2291868113971</v>
      </c>
      <c r="D31" s="155">
        <v>16645.718482533885</v>
      </c>
      <c r="E31" s="155">
        <v>21296.758550098151</v>
      </c>
      <c r="F31" s="155">
        <v>10547.18374983025</v>
      </c>
      <c r="G31" s="155">
        <v>32105.119363561058</v>
      </c>
      <c r="H31" s="155">
        <v>127800.1024894952</v>
      </c>
      <c r="I31" s="155">
        <v>15919.911579862404</v>
      </c>
      <c r="J31" s="155">
        <v>6586.3454946053553</v>
      </c>
      <c r="K31" s="155">
        <v>18589.134199066029</v>
      </c>
      <c r="L31" s="155">
        <v>35269.083544905036</v>
      </c>
      <c r="M31" s="155">
        <v>15716.078811493784</v>
      </c>
      <c r="N31" s="155">
        <v>28067.890825233455</v>
      </c>
      <c r="O31" s="155">
        <v>36350.630221500003</v>
      </c>
      <c r="P31" s="155">
        <v>17166.106259415334</v>
      </c>
      <c r="Q31" s="194">
        <v>421667.42428552255</v>
      </c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53"/>
    </row>
    <row r="32" spans="1:34" s="9" customFormat="1" ht="18.75" hidden="1" customHeight="1" x14ac:dyDescent="0.25">
      <c r="A32" s="157">
        <v>41061</v>
      </c>
      <c r="B32" s="155">
        <v>32102.243698398459</v>
      </c>
      <c r="C32" s="155">
        <v>9325.1466568644719</v>
      </c>
      <c r="D32" s="155">
        <v>15734.303896025076</v>
      </c>
      <c r="E32" s="155">
        <v>24533.194673402228</v>
      </c>
      <c r="F32" s="155">
        <v>14249.446030204073</v>
      </c>
      <c r="G32" s="155">
        <v>28272.008883896866</v>
      </c>
      <c r="H32" s="155">
        <v>136543.48766452141</v>
      </c>
      <c r="I32" s="155">
        <v>13403.274634447333</v>
      </c>
      <c r="J32" s="155">
        <v>8600.9578829750099</v>
      </c>
      <c r="K32" s="155">
        <v>21198.30857892321</v>
      </c>
      <c r="L32" s="155">
        <v>31518.603675354607</v>
      </c>
      <c r="M32" s="155">
        <v>14082.144909239547</v>
      </c>
      <c r="N32" s="155">
        <v>28284.301198943955</v>
      </c>
      <c r="O32" s="155">
        <v>37220.346717749999</v>
      </c>
      <c r="P32" s="155">
        <v>17523.524344620546</v>
      </c>
      <c r="Q32" s="194">
        <v>432591.29344556684</v>
      </c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53"/>
    </row>
    <row r="33" spans="1:34" s="9" customFormat="1" ht="18.75" hidden="1" customHeight="1" x14ac:dyDescent="0.25">
      <c r="A33" s="156">
        <v>41153</v>
      </c>
      <c r="B33" s="155">
        <v>30495.657645947274</v>
      </c>
      <c r="C33" s="155">
        <v>9125.1211857024336</v>
      </c>
      <c r="D33" s="155">
        <v>16549.50220416288</v>
      </c>
      <c r="E33" s="155">
        <v>28482.89818028907</v>
      </c>
      <c r="F33" s="155">
        <v>13846.078718830619</v>
      </c>
      <c r="G33" s="155">
        <v>26401.878408043984</v>
      </c>
      <c r="H33" s="155">
        <v>135644.44542727806</v>
      </c>
      <c r="I33" s="155">
        <v>17533.41141596598</v>
      </c>
      <c r="J33" s="155">
        <v>9905.7680596094069</v>
      </c>
      <c r="K33" s="155">
        <v>30542.357844188475</v>
      </c>
      <c r="L33" s="155">
        <v>33882.517618202328</v>
      </c>
      <c r="M33" s="155">
        <v>14120.349930128883</v>
      </c>
      <c r="N33" s="155">
        <v>28404.536597030357</v>
      </c>
      <c r="O33" s="155">
        <v>38114.237925750007</v>
      </c>
      <c r="P33" s="155">
        <v>15491.500154652698</v>
      </c>
      <c r="Q33" s="194">
        <v>448540.26131578244</v>
      </c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53"/>
    </row>
    <row r="34" spans="1:34" s="9" customFormat="1" ht="18.75" hidden="1" customHeight="1" x14ac:dyDescent="0.25">
      <c r="A34" s="157">
        <v>41244</v>
      </c>
      <c r="B34" s="155">
        <v>28415.899026682873</v>
      </c>
      <c r="C34" s="155">
        <v>9379.0467613239598</v>
      </c>
      <c r="D34" s="155">
        <v>13717.345606743262</v>
      </c>
      <c r="E34" s="155">
        <v>26561.396081626961</v>
      </c>
      <c r="F34" s="155">
        <v>12040.453404808768</v>
      </c>
      <c r="G34" s="155">
        <v>25496.134350311913</v>
      </c>
      <c r="H34" s="155">
        <v>131463.69401594932</v>
      </c>
      <c r="I34" s="155">
        <v>16094.181996333758</v>
      </c>
      <c r="J34" s="155">
        <v>9689.820884309207</v>
      </c>
      <c r="K34" s="155">
        <v>29006.486481672004</v>
      </c>
      <c r="L34" s="155">
        <v>32536.726210275185</v>
      </c>
      <c r="M34" s="155">
        <v>12553.87925835287</v>
      </c>
      <c r="N34" s="155">
        <v>28660.234301421035</v>
      </c>
      <c r="O34" s="155">
        <v>35606.654926500007</v>
      </c>
      <c r="P34" s="155">
        <v>17388.275193691497</v>
      </c>
      <c r="Q34" s="194">
        <v>428610.22850000253</v>
      </c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53"/>
    </row>
    <row r="35" spans="1:34" s="9" customFormat="1" ht="18.75" hidden="1" customHeight="1" x14ac:dyDescent="0.25">
      <c r="A35" s="156">
        <v>41334</v>
      </c>
      <c r="B35" s="155">
        <v>39424.218940974701</v>
      </c>
      <c r="C35" s="155">
        <v>6775.3827917537974</v>
      </c>
      <c r="D35" s="155">
        <v>16516.011103617569</v>
      </c>
      <c r="E35" s="155">
        <v>24721.689205637947</v>
      </c>
      <c r="F35" s="155">
        <v>10924.257344101876</v>
      </c>
      <c r="G35" s="155">
        <v>26034.690958701078</v>
      </c>
      <c r="H35" s="155">
        <v>137477.72849425153</v>
      </c>
      <c r="I35" s="155">
        <v>13618.275811874877</v>
      </c>
      <c r="J35" s="155">
        <v>5854.7685696704639</v>
      </c>
      <c r="K35" s="155">
        <v>29120.409770451301</v>
      </c>
      <c r="L35" s="155">
        <v>31370.368586580676</v>
      </c>
      <c r="M35" s="155">
        <v>14461.273945074241</v>
      </c>
      <c r="N35" s="155">
        <v>28943.415279566336</v>
      </c>
      <c r="O35" s="155">
        <v>36059.738048250001</v>
      </c>
      <c r="P35" s="155">
        <v>25298.298301425668</v>
      </c>
      <c r="Q35" s="194">
        <v>446600.52715193201</v>
      </c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53"/>
    </row>
    <row r="36" spans="1:34" s="9" customFormat="1" ht="18.75" hidden="1" customHeight="1" x14ac:dyDescent="0.25">
      <c r="A36" s="157">
        <v>41426</v>
      </c>
      <c r="B36" s="155">
        <v>37960.050813057023</v>
      </c>
      <c r="C36" s="155">
        <v>9395.9632175145834</v>
      </c>
      <c r="D36" s="155">
        <v>16236.887826606893</v>
      </c>
      <c r="E36" s="155">
        <v>26066.061574897169</v>
      </c>
      <c r="F36" s="155">
        <v>10139.365249203705</v>
      </c>
      <c r="G36" s="155">
        <v>27121.420300442169</v>
      </c>
      <c r="H36" s="155">
        <v>136757.60663086214</v>
      </c>
      <c r="I36" s="155">
        <v>16677.24768460717</v>
      </c>
      <c r="J36" s="155">
        <v>7133.5837726107547</v>
      </c>
      <c r="K36" s="155">
        <v>25451.317568038234</v>
      </c>
      <c r="L36" s="155">
        <v>28310.620721359275</v>
      </c>
      <c r="M36" s="155">
        <v>10525.360892025492</v>
      </c>
      <c r="N36" s="155">
        <v>29032.334296669567</v>
      </c>
      <c r="O36" s="155">
        <v>36407.761194000006</v>
      </c>
      <c r="P36" s="155">
        <v>18542.469292689922</v>
      </c>
      <c r="Q36" s="194">
        <v>435758.05103458418</v>
      </c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53"/>
    </row>
    <row r="37" spans="1:34" s="9" customFormat="1" ht="18.75" hidden="1" customHeight="1" x14ac:dyDescent="0.25">
      <c r="A37" s="156">
        <v>41518</v>
      </c>
      <c r="B37" s="155">
        <v>38644.006261830451</v>
      </c>
      <c r="C37" s="155">
        <v>7792.7490210006663</v>
      </c>
      <c r="D37" s="155">
        <v>16279.566301432415</v>
      </c>
      <c r="E37" s="155">
        <v>23815.993492205715</v>
      </c>
      <c r="F37" s="155">
        <v>9115.9790038061219</v>
      </c>
      <c r="G37" s="155">
        <v>28461.438005482385</v>
      </c>
      <c r="H37" s="155">
        <v>133800.48519373365</v>
      </c>
      <c r="I37" s="155">
        <v>17282.465794065785</v>
      </c>
      <c r="J37" s="155">
        <v>10151.593518700229</v>
      </c>
      <c r="K37" s="155">
        <v>26306.582222323614</v>
      </c>
      <c r="L37" s="155">
        <v>32406.139070553174</v>
      </c>
      <c r="M37" s="155">
        <v>11221.85780976869</v>
      </c>
      <c r="N37" s="155">
        <v>29177.656445804969</v>
      </c>
      <c r="O37" s="155">
        <v>36894.560540250008</v>
      </c>
      <c r="P37" s="155">
        <v>21305.134623383401</v>
      </c>
      <c r="Q37" s="194">
        <v>442656.20730434125</v>
      </c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53"/>
    </row>
    <row r="38" spans="1:34" s="9" customFormat="1" ht="18.75" hidden="1" customHeight="1" x14ac:dyDescent="0.25">
      <c r="A38" s="157">
        <v>41609</v>
      </c>
      <c r="B38" s="155">
        <v>35137.597600767396</v>
      </c>
      <c r="C38" s="155">
        <v>7918.0849939771533</v>
      </c>
      <c r="D38" s="155">
        <v>17799.603021851439</v>
      </c>
      <c r="E38" s="155">
        <v>21448.576808103619</v>
      </c>
      <c r="F38" s="155">
        <v>11081.222795171554</v>
      </c>
      <c r="G38" s="155">
        <v>33184.213468707727</v>
      </c>
      <c r="H38" s="155">
        <v>130053.50248081947</v>
      </c>
      <c r="I38" s="155">
        <v>19738.611632785414</v>
      </c>
      <c r="J38" s="155">
        <v>8613.3982625694898</v>
      </c>
      <c r="K38" s="155">
        <v>29140.589439186886</v>
      </c>
      <c r="L38" s="155">
        <v>32712.895314387752</v>
      </c>
      <c r="M38" s="155">
        <v>12477.529759798201</v>
      </c>
      <c r="N38" s="155">
        <v>29423.393977959127</v>
      </c>
      <c r="O38" s="155">
        <v>36885.062418749993</v>
      </c>
      <c r="P38" s="155">
        <v>14760.015808381379</v>
      </c>
      <c r="Q38" s="194">
        <v>440374.29778321658</v>
      </c>
      <c r="R38" s="27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53"/>
    </row>
    <row r="39" spans="1:34" s="9" customFormat="1" ht="18.75" hidden="1" customHeight="1" x14ac:dyDescent="0.25">
      <c r="A39" s="156">
        <v>41699</v>
      </c>
      <c r="B39" s="155">
        <v>32266.954009184134</v>
      </c>
      <c r="C39" s="155">
        <v>7048.184119949864</v>
      </c>
      <c r="D39" s="155">
        <v>17797.627256965287</v>
      </c>
      <c r="E39" s="155">
        <v>19456.113044391004</v>
      </c>
      <c r="F39" s="155">
        <v>13189.199248733268</v>
      </c>
      <c r="G39" s="155">
        <v>32165.097855474614</v>
      </c>
      <c r="H39" s="155">
        <v>139119.28427231871</v>
      </c>
      <c r="I39" s="155">
        <v>19034.487048906951</v>
      </c>
      <c r="J39" s="155">
        <v>5647.2121016240189</v>
      </c>
      <c r="K39" s="155">
        <v>22850.342808673475</v>
      </c>
      <c r="L39" s="155">
        <v>31816.382184326842</v>
      </c>
      <c r="M39" s="155">
        <v>13140.762590751585</v>
      </c>
      <c r="N39" s="155">
        <v>29302.03527109175</v>
      </c>
      <c r="O39" s="155">
        <v>37535.353805250001</v>
      </c>
      <c r="P39" s="155">
        <v>15309.236870402561</v>
      </c>
      <c r="Q39" s="194">
        <v>435678.27248804405</v>
      </c>
      <c r="R39" s="27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53"/>
    </row>
    <row r="40" spans="1:34" s="9" customFormat="1" ht="18.75" hidden="1" customHeight="1" x14ac:dyDescent="0.25">
      <c r="A40" s="157">
        <v>41791</v>
      </c>
      <c r="B40" s="155">
        <v>28690.392676264488</v>
      </c>
      <c r="C40" s="155">
        <v>8306.7929065611752</v>
      </c>
      <c r="D40" s="155">
        <v>18969.669606074123</v>
      </c>
      <c r="E40" s="155">
        <v>20856.794938846364</v>
      </c>
      <c r="F40" s="155">
        <v>13758.161263877872</v>
      </c>
      <c r="G40" s="155">
        <v>28701.249509234014</v>
      </c>
      <c r="H40" s="155">
        <v>131575.52338374834</v>
      </c>
      <c r="I40" s="155">
        <v>18326.025393341621</v>
      </c>
      <c r="J40" s="155">
        <v>5944.3608415337631</v>
      </c>
      <c r="K40" s="155">
        <v>31252.180060694092</v>
      </c>
      <c r="L40" s="155">
        <v>30956.326185677895</v>
      </c>
      <c r="M40" s="155">
        <v>14146.528915700053</v>
      </c>
      <c r="N40" s="155">
        <v>29331.81192599472</v>
      </c>
      <c r="O40" s="155">
        <v>38643.246222000002</v>
      </c>
      <c r="P40" s="155">
        <v>19589.635337463584</v>
      </c>
      <c r="Q40" s="194">
        <v>439048.69916701206</v>
      </c>
      <c r="R40" s="27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27"/>
      <c r="AG40" s="53"/>
    </row>
    <row r="41" spans="1:34" s="9" customFormat="1" ht="18.75" hidden="1" customHeight="1" x14ac:dyDescent="0.25">
      <c r="A41" s="156">
        <v>41883</v>
      </c>
      <c r="B41" s="155">
        <v>30099.865777350013</v>
      </c>
      <c r="C41" s="155">
        <v>8417.6167044731428</v>
      </c>
      <c r="D41" s="155">
        <v>20605.92166305651</v>
      </c>
      <c r="E41" s="155">
        <v>21336.015255295024</v>
      </c>
      <c r="F41" s="155">
        <v>14412.610328840003</v>
      </c>
      <c r="G41" s="155">
        <v>27113.535486675937</v>
      </c>
      <c r="H41" s="155">
        <v>149282.83898185362</v>
      </c>
      <c r="I41" s="155">
        <v>23932.658251821736</v>
      </c>
      <c r="J41" s="155">
        <v>8165.1702665836528</v>
      </c>
      <c r="K41" s="155">
        <v>27466.35666274379</v>
      </c>
      <c r="L41" s="155">
        <v>35475.102204738068</v>
      </c>
      <c r="M41" s="155">
        <v>20091.443086130716</v>
      </c>
      <c r="N41" s="155">
        <v>30156.027848787551</v>
      </c>
      <c r="O41" s="155">
        <v>38802.745490250003</v>
      </c>
      <c r="P41" s="155">
        <v>18516.000039464467</v>
      </c>
      <c r="Q41" s="194">
        <v>473873.90804806427</v>
      </c>
      <c r="R41" s="27"/>
      <c r="S41" s="27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  <c r="AE41" s="27"/>
      <c r="AF41" s="27"/>
      <c r="AG41" s="53"/>
    </row>
    <row r="42" spans="1:34" s="9" customFormat="1" ht="18.75" hidden="1" customHeight="1" x14ac:dyDescent="0.25">
      <c r="A42" s="157">
        <v>41974</v>
      </c>
      <c r="B42" s="155">
        <v>31353.278317491131</v>
      </c>
      <c r="C42" s="155">
        <v>9689.257708719977</v>
      </c>
      <c r="D42" s="155">
        <v>20426.535925073964</v>
      </c>
      <c r="E42" s="155">
        <v>19793.189874084164</v>
      </c>
      <c r="F42" s="155">
        <v>12457.496967930847</v>
      </c>
      <c r="G42" s="155">
        <v>28522.496818417025</v>
      </c>
      <c r="H42" s="155">
        <v>135540.53729005609</v>
      </c>
      <c r="I42" s="155">
        <v>28364.642706068429</v>
      </c>
      <c r="J42" s="155">
        <v>10001.210694295154</v>
      </c>
      <c r="K42" s="155">
        <v>31806.292948425034</v>
      </c>
      <c r="L42" s="155">
        <v>36102.511216491381</v>
      </c>
      <c r="M42" s="155">
        <v>21764.548564355679</v>
      </c>
      <c r="N42" s="155">
        <v>31561.624997103714</v>
      </c>
      <c r="O42" s="155">
        <v>39419.192814749993</v>
      </c>
      <c r="P42" s="155">
        <v>14468.689596437738</v>
      </c>
      <c r="Q42" s="194">
        <v>471271.50643970037</v>
      </c>
      <c r="R42" s="27"/>
      <c r="S42" s="27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  <c r="AE42" s="27"/>
      <c r="AF42" s="27"/>
      <c r="AG42" s="53"/>
    </row>
    <row r="43" spans="1:34" s="9" customFormat="1" ht="18.75" hidden="1" customHeight="1" x14ac:dyDescent="0.25">
      <c r="A43" s="156">
        <v>42064</v>
      </c>
      <c r="B43" s="155">
        <v>32329.183218032726</v>
      </c>
      <c r="C43" s="155">
        <v>9355.5744087839976</v>
      </c>
      <c r="D43" s="155">
        <v>19462.718519917471</v>
      </c>
      <c r="E43" s="155">
        <v>17832.429513034025</v>
      </c>
      <c r="F43" s="155">
        <v>14131.776907412321</v>
      </c>
      <c r="G43" s="155">
        <v>32705.912006461447</v>
      </c>
      <c r="H43" s="155">
        <v>141502.9016938995</v>
      </c>
      <c r="I43" s="155">
        <v>24591.67009379113</v>
      </c>
      <c r="J43" s="155">
        <v>7344.5696208946283</v>
      </c>
      <c r="K43" s="155">
        <v>36003.724398319668</v>
      </c>
      <c r="L43" s="155">
        <v>36384.481930072114</v>
      </c>
      <c r="M43" s="155">
        <v>19574.16284769286</v>
      </c>
      <c r="N43" s="155">
        <v>31604.006226394438</v>
      </c>
      <c r="O43" s="155">
        <v>40423.078783499994</v>
      </c>
      <c r="P43" s="155">
        <v>15808.050068958191</v>
      </c>
      <c r="Q43" s="194">
        <v>479054.24023716454</v>
      </c>
      <c r="R43" s="27"/>
      <c r="S43" s="27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  <c r="AE43" s="27"/>
      <c r="AF43" s="27"/>
      <c r="AG43" s="53"/>
    </row>
    <row r="44" spans="1:34" s="9" customFormat="1" ht="18.75" hidden="1" customHeight="1" x14ac:dyDescent="0.25">
      <c r="A44" s="157">
        <v>42156</v>
      </c>
      <c r="B44" s="155">
        <v>30205.28544490644</v>
      </c>
      <c r="C44" s="155">
        <v>14149.917659578899</v>
      </c>
      <c r="D44" s="155">
        <v>18243.582760507055</v>
      </c>
      <c r="E44" s="155">
        <v>20846.101214320133</v>
      </c>
      <c r="F44" s="155">
        <v>9696.9787989133165</v>
      </c>
      <c r="G44" s="155">
        <v>37095.687644012323</v>
      </c>
      <c r="H44" s="155">
        <v>139589.38764230176</v>
      </c>
      <c r="I44" s="155">
        <v>21737.27687275568</v>
      </c>
      <c r="J44" s="155">
        <v>8530.553827804586</v>
      </c>
      <c r="K44" s="155">
        <v>37438.285714624784</v>
      </c>
      <c r="L44" s="155">
        <v>35329.808837284763</v>
      </c>
      <c r="M44" s="155">
        <v>18191.372419203613</v>
      </c>
      <c r="N44" s="155">
        <v>31531.22424789362</v>
      </c>
      <c r="O44" s="155">
        <v>41849.611108450001</v>
      </c>
      <c r="P44" s="155">
        <v>21455.679149939384</v>
      </c>
      <c r="Q44" s="194">
        <v>485890.75334249629</v>
      </c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53"/>
    </row>
    <row r="45" spans="1:34" s="9" customFormat="1" ht="18.75" hidden="1" customHeight="1" x14ac:dyDescent="0.25">
      <c r="A45" s="156">
        <v>42248</v>
      </c>
      <c r="B45" s="155">
        <v>31467.92707859035</v>
      </c>
      <c r="C45" s="155">
        <v>17750.806953027281</v>
      </c>
      <c r="D45" s="155">
        <v>21409.030054834708</v>
      </c>
      <c r="E45" s="155">
        <v>23158.818060848229</v>
      </c>
      <c r="F45" s="155">
        <v>19622.185842484265</v>
      </c>
      <c r="G45" s="155">
        <v>41624.31312640517</v>
      </c>
      <c r="H45" s="155">
        <v>151048.0258909465</v>
      </c>
      <c r="I45" s="155">
        <v>24140.577761730165</v>
      </c>
      <c r="J45" s="155">
        <v>14229.095625522517</v>
      </c>
      <c r="K45" s="155">
        <v>36155.471563446779</v>
      </c>
      <c r="L45" s="155">
        <v>38266.989142354236</v>
      </c>
      <c r="M45" s="155">
        <v>21503.91488580608</v>
      </c>
      <c r="N45" s="155">
        <v>30828.184199233212</v>
      </c>
      <c r="O45" s="155">
        <v>42929.168903750004</v>
      </c>
      <c r="P45" s="155">
        <v>17642.527503424644</v>
      </c>
      <c r="Q45" s="194">
        <v>531777.03659240413</v>
      </c>
      <c r="R45" s="27"/>
      <c r="S45" s="27"/>
      <c r="T45" s="27"/>
      <c r="U45" s="27"/>
      <c r="V45" s="27"/>
      <c r="W45" s="27"/>
      <c r="X45" s="27"/>
      <c r="Y45" s="27"/>
      <c r="Z45" s="27"/>
      <c r="AA45" s="27"/>
      <c r="AB45" s="27"/>
      <c r="AC45" s="27"/>
      <c r="AD45" s="27"/>
      <c r="AE45" s="27"/>
      <c r="AF45" s="27"/>
      <c r="AG45" s="53"/>
    </row>
    <row r="46" spans="1:34" s="8" customFormat="1" ht="18.75" hidden="1" customHeight="1" x14ac:dyDescent="0.2">
      <c r="A46" s="157">
        <v>42339</v>
      </c>
      <c r="B46" s="155">
        <v>30806.916946429312</v>
      </c>
      <c r="C46" s="155">
        <v>12686.701852472273</v>
      </c>
      <c r="D46" s="155">
        <v>21285.790490005325</v>
      </c>
      <c r="E46" s="155">
        <v>20692.833363467602</v>
      </c>
      <c r="F46" s="155">
        <v>11099.610955659624</v>
      </c>
      <c r="G46" s="155">
        <v>35523.606251944897</v>
      </c>
      <c r="H46" s="155">
        <v>158147.47394064834</v>
      </c>
      <c r="I46" s="155">
        <v>25606.665732407899</v>
      </c>
      <c r="J46" s="155">
        <v>10969.902871024977</v>
      </c>
      <c r="K46" s="155">
        <v>37470.074319023588</v>
      </c>
      <c r="L46" s="155">
        <v>39708.074763017365</v>
      </c>
      <c r="M46" s="155">
        <v>21688.929299645286</v>
      </c>
      <c r="N46" s="155">
        <v>31354.102146032881</v>
      </c>
      <c r="O46" s="155">
        <v>43362.833854499986</v>
      </c>
      <c r="P46" s="155">
        <v>17770.364655659036</v>
      </c>
      <c r="Q46" s="194">
        <v>518173.88144193834</v>
      </c>
      <c r="S46" s="91"/>
      <c r="T46" s="91"/>
      <c r="U46" s="91"/>
      <c r="V46" s="91"/>
      <c r="W46" s="91"/>
      <c r="X46" s="91"/>
      <c r="Y46" s="91"/>
      <c r="Z46" s="91"/>
      <c r="AA46" s="91"/>
      <c r="AB46" s="91"/>
      <c r="AC46" s="91"/>
      <c r="AD46" s="91"/>
      <c r="AE46" s="91"/>
      <c r="AF46" s="91"/>
      <c r="AG46" s="91"/>
      <c r="AH46" s="92"/>
    </row>
    <row r="47" spans="1:34" s="8" customFormat="1" ht="18.75" hidden="1" customHeight="1" x14ac:dyDescent="0.2">
      <c r="A47" s="157">
        <v>42078</v>
      </c>
      <c r="B47" s="155">
        <v>33589.241683728724</v>
      </c>
      <c r="C47" s="155">
        <v>14583.362958573271</v>
      </c>
      <c r="D47" s="155">
        <v>21217.777204868227</v>
      </c>
      <c r="E47" s="155">
        <v>19392.798441848146</v>
      </c>
      <c r="F47" s="155">
        <v>13668.92243305034</v>
      </c>
      <c r="G47" s="155">
        <v>33258.178728831881</v>
      </c>
      <c r="H47" s="155">
        <v>160995.42501109742</v>
      </c>
      <c r="I47" s="155">
        <v>24271.90632423096</v>
      </c>
      <c r="J47" s="155">
        <v>9269.1008366619135</v>
      </c>
      <c r="K47" s="155">
        <v>43653.149639621239</v>
      </c>
      <c r="L47" s="155">
        <v>38936.052047510719</v>
      </c>
      <c r="M47" s="155">
        <v>19980.13156768075</v>
      </c>
      <c r="N47" s="155">
        <v>31741.790081014118</v>
      </c>
      <c r="O47" s="155">
        <v>44534.167461800003</v>
      </c>
      <c r="P47" s="155">
        <v>18191.43699655429</v>
      </c>
      <c r="Q47" s="194">
        <v>527283.44141707197</v>
      </c>
      <c r="S47" s="91"/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  <c r="AE47" s="91"/>
      <c r="AF47" s="91"/>
      <c r="AG47" s="91"/>
      <c r="AH47" s="92"/>
    </row>
    <row r="48" spans="1:34" s="8" customFormat="1" ht="18.75" customHeight="1" x14ac:dyDescent="0.2">
      <c r="A48" s="157">
        <v>42522</v>
      </c>
      <c r="B48" s="155">
        <v>34949.514504128761</v>
      </c>
      <c r="C48" s="450">
        <v>15094.024829943464</v>
      </c>
      <c r="D48" s="155">
        <v>20280.262027726483</v>
      </c>
      <c r="E48" s="155">
        <v>21494.304489168309</v>
      </c>
      <c r="F48" s="155">
        <v>14414.165205966416</v>
      </c>
      <c r="G48" s="155">
        <v>34024.32526075979</v>
      </c>
      <c r="H48" s="155">
        <v>148589.56892935306</v>
      </c>
      <c r="I48" s="155">
        <v>22747.276702644729</v>
      </c>
      <c r="J48" s="155">
        <v>10068.170722083067</v>
      </c>
      <c r="K48" s="155">
        <v>40339.621739512651</v>
      </c>
      <c r="L48" s="155">
        <v>37573.352839061037</v>
      </c>
      <c r="M48" s="155">
        <v>18267.319140519925</v>
      </c>
      <c r="N48" s="155">
        <v>31925.36342832668</v>
      </c>
      <c r="O48" s="155">
        <v>43388.656457599995</v>
      </c>
      <c r="P48" s="155">
        <v>19246.879731250196</v>
      </c>
      <c r="Q48" s="194">
        <v>512402.80600804457</v>
      </c>
      <c r="S48" s="91"/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  <c r="AE48" s="91"/>
      <c r="AF48" s="91"/>
      <c r="AG48" s="91"/>
      <c r="AH48" s="92"/>
    </row>
    <row r="49" spans="1:34" s="8" customFormat="1" ht="18.75" customHeight="1" x14ac:dyDescent="0.2">
      <c r="A49" s="156">
        <v>42614</v>
      </c>
      <c r="B49" s="155">
        <v>39991.329058947522</v>
      </c>
      <c r="C49" s="450">
        <v>18411.686297396776</v>
      </c>
      <c r="D49" s="155">
        <v>20202.572831389967</v>
      </c>
      <c r="E49" s="155">
        <v>23672.06612848238</v>
      </c>
      <c r="F49" s="155">
        <v>15831.878058806013</v>
      </c>
      <c r="G49" s="155">
        <v>35582.576511108622</v>
      </c>
      <c r="H49" s="155">
        <v>162763.69196875294</v>
      </c>
      <c r="I49" s="155">
        <v>23322.592787602902</v>
      </c>
      <c r="J49" s="155">
        <v>11629.393925984396</v>
      </c>
      <c r="K49" s="155">
        <v>36306.54023554286</v>
      </c>
      <c r="L49" s="155">
        <v>40456.341290486766</v>
      </c>
      <c r="M49" s="155">
        <v>20771.939546891055</v>
      </c>
      <c r="N49" s="155">
        <v>31328.641022031043</v>
      </c>
      <c r="O49" s="155">
        <v>44269.290275949999</v>
      </c>
      <c r="P49" s="155">
        <v>19221.780312102794</v>
      </c>
      <c r="Q49" s="194">
        <v>543762.32025147602</v>
      </c>
      <c r="S49" s="91"/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  <c r="AE49" s="91"/>
      <c r="AF49" s="91"/>
      <c r="AG49" s="91"/>
      <c r="AH49" s="92"/>
    </row>
    <row r="50" spans="1:34" s="8" customFormat="1" ht="18.75" customHeight="1" x14ac:dyDescent="0.2">
      <c r="A50" s="156">
        <v>42705</v>
      </c>
      <c r="B50" s="155">
        <v>40085.341981367696</v>
      </c>
      <c r="C50" s="450">
        <v>15329.206406893709</v>
      </c>
      <c r="D50" s="155">
        <v>22508.580114327018</v>
      </c>
      <c r="E50" s="155">
        <v>20904.231043646385</v>
      </c>
      <c r="F50" s="155">
        <v>12816.576799140903</v>
      </c>
      <c r="G50" s="155">
        <v>30445.893660307476</v>
      </c>
      <c r="H50" s="155">
        <v>158129.4238316332</v>
      </c>
      <c r="I50" s="155">
        <v>23415.302646662538</v>
      </c>
      <c r="J50" s="155">
        <v>11408.775886406531</v>
      </c>
      <c r="K50" s="155">
        <v>36027.628377016757</v>
      </c>
      <c r="L50" s="155">
        <v>43226.695474442509</v>
      </c>
      <c r="M50" s="155">
        <v>19462.759101874297</v>
      </c>
      <c r="N50" s="155">
        <v>30935.786433371279</v>
      </c>
      <c r="O50" s="155">
        <v>45596.178671650006</v>
      </c>
      <c r="P50" s="155">
        <v>14246.066120334313</v>
      </c>
      <c r="Q50" s="194">
        <v>524538.44654907461</v>
      </c>
      <c r="S50" s="91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  <c r="AE50" s="91"/>
      <c r="AF50" s="91"/>
      <c r="AG50" s="91"/>
      <c r="AH50" s="92"/>
    </row>
    <row r="51" spans="1:34" s="8" customFormat="1" ht="18.75" customHeight="1" x14ac:dyDescent="0.2">
      <c r="A51" s="157">
        <v>42795</v>
      </c>
      <c r="B51" s="155">
        <v>41309.090705785376</v>
      </c>
      <c r="C51" s="450">
        <v>11613.700518142146</v>
      </c>
      <c r="D51" s="155">
        <v>21755.973009321213</v>
      </c>
      <c r="E51" s="155">
        <v>20054.140596537774</v>
      </c>
      <c r="F51" s="155">
        <v>14854.537003918489</v>
      </c>
      <c r="G51" s="155">
        <v>28240.867448735229</v>
      </c>
      <c r="H51" s="155">
        <v>165503.53179836727</v>
      </c>
      <c r="I51" s="155">
        <v>23455.091351771225</v>
      </c>
      <c r="J51" s="155">
        <v>9070.6210825495327</v>
      </c>
      <c r="K51" s="155">
        <v>35997.935678671223</v>
      </c>
      <c r="L51" s="155">
        <v>40138.671518409647</v>
      </c>
      <c r="M51" s="155">
        <v>22497.656718900445</v>
      </c>
      <c r="N51" s="155">
        <v>31215.883375243557</v>
      </c>
      <c r="O51" s="155">
        <v>45309.252099400001</v>
      </c>
      <c r="P51" s="155">
        <v>15487.311989668175</v>
      </c>
      <c r="Q51" s="194">
        <v>526504.26489542122</v>
      </c>
      <c r="S51" s="91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  <c r="AE51" s="91"/>
      <c r="AF51" s="91"/>
      <c r="AG51" s="91"/>
      <c r="AH51" s="92"/>
    </row>
    <row r="52" spans="1:34" s="8" customFormat="1" ht="18.75" customHeight="1" x14ac:dyDescent="0.2">
      <c r="A52" s="157">
        <v>42887</v>
      </c>
      <c r="B52" s="155">
        <v>39913.45438764774</v>
      </c>
      <c r="C52" s="450">
        <v>15270.744639510043</v>
      </c>
      <c r="D52" s="155">
        <v>17863.659887800826</v>
      </c>
      <c r="E52" s="155">
        <v>22576.228624529758</v>
      </c>
      <c r="F52" s="155">
        <v>19229.03473173664</v>
      </c>
      <c r="G52" s="155">
        <v>29246.038669553207</v>
      </c>
      <c r="H52" s="155">
        <v>154754.51534673225</v>
      </c>
      <c r="I52" s="155">
        <v>18416.263682899262</v>
      </c>
      <c r="J52" s="155">
        <v>11088.511096766955</v>
      </c>
      <c r="K52" s="155">
        <v>37001.992651451685</v>
      </c>
      <c r="L52" s="155">
        <v>38464.637017442452</v>
      </c>
      <c r="M52" s="155">
        <v>17876.22732693881</v>
      </c>
      <c r="N52" s="155">
        <v>31749.495876827481</v>
      </c>
      <c r="O52" s="155">
        <v>43817.048594349995</v>
      </c>
      <c r="P52" s="155">
        <v>17611.16116315241</v>
      </c>
      <c r="Q52" s="194">
        <v>514879.01369733945</v>
      </c>
      <c r="S52" s="91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  <c r="AG52" s="91"/>
      <c r="AH52" s="92"/>
    </row>
    <row r="53" spans="1:34" s="8" customFormat="1" ht="18.75" customHeight="1" x14ac:dyDescent="0.2">
      <c r="A53" s="156">
        <v>42979</v>
      </c>
      <c r="B53" s="155">
        <v>39956.89975607182</v>
      </c>
      <c r="C53" s="450">
        <v>16210.298176758748</v>
      </c>
      <c r="D53" s="155">
        <v>19264.052394507926</v>
      </c>
      <c r="E53" s="155">
        <v>19594.568362793903</v>
      </c>
      <c r="F53" s="155">
        <v>12526.550575280355</v>
      </c>
      <c r="G53" s="155">
        <v>31213.903046849096</v>
      </c>
      <c r="H53" s="155">
        <v>162006.99213628165</v>
      </c>
      <c r="I53" s="155">
        <v>21515.559175532577</v>
      </c>
      <c r="J53" s="155">
        <v>14347.844784145385</v>
      </c>
      <c r="K53" s="155">
        <v>44597.810603037397</v>
      </c>
      <c r="L53" s="155">
        <v>41855.544777820644</v>
      </c>
      <c r="M53" s="155">
        <v>21882.959203513416</v>
      </c>
      <c r="N53" s="155">
        <v>32118.629830680959</v>
      </c>
      <c r="O53" s="155">
        <v>42726.183524799999</v>
      </c>
      <c r="P53" s="155">
        <v>17470.824556810214</v>
      </c>
      <c r="Q53" s="194">
        <v>537288.62090488418</v>
      </c>
      <c r="S53" s="91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  <c r="AG53" s="91"/>
      <c r="AH53" s="92"/>
    </row>
    <row r="54" spans="1:34" s="8" customFormat="1" ht="18.75" customHeight="1" x14ac:dyDescent="0.2">
      <c r="A54" s="157">
        <v>43070</v>
      </c>
      <c r="B54" s="155">
        <v>37606.669681075269</v>
      </c>
      <c r="C54" s="450">
        <v>13707.690506451592</v>
      </c>
      <c r="D54" s="155">
        <v>20471.135618332963</v>
      </c>
      <c r="E54" s="155">
        <v>12187.312076494019</v>
      </c>
      <c r="F54" s="155">
        <v>15964.497791029942</v>
      </c>
      <c r="G54" s="155">
        <v>32261.440364726895</v>
      </c>
      <c r="H54" s="155">
        <v>163225.05992075973</v>
      </c>
      <c r="I54" s="155">
        <v>21588.812886265176</v>
      </c>
      <c r="J54" s="155">
        <v>11507.41212048122</v>
      </c>
      <c r="K54" s="155">
        <v>36171.21069129181</v>
      </c>
      <c r="L54" s="155">
        <v>47402.644797220724</v>
      </c>
      <c r="M54" s="155">
        <v>22439.806281887744</v>
      </c>
      <c r="N54" s="155">
        <v>32534.163125882103</v>
      </c>
      <c r="O54" s="155">
        <v>45355.081146349999</v>
      </c>
      <c r="P54" s="155">
        <v>15966.113450988641</v>
      </c>
      <c r="Q54" s="194">
        <v>528389.05045923789</v>
      </c>
      <c r="S54" s="91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  <c r="AG54" s="91"/>
      <c r="AH54" s="92"/>
    </row>
    <row r="55" spans="1:34" s="8" customFormat="1" ht="18.75" customHeight="1" x14ac:dyDescent="0.2">
      <c r="A55" s="156">
        <v>43160</v>
      </c>
      <c r="B55" s="155">
        <v>40116.047150244594</v>
      </c>
      <c r="C55" s="450">
        <v>10052.816361755362</v>
      </c>
      <c r="D55" s="155">
        <v>19635.219237574263</v>
      </c>
      <c r="E55" s="155">
        <v>11927.358643181429</v>
      </c>
      <c r="F55" s="155">
        <v>15580.640261851748</v>
      </c>
      <c r="G55" s="155">
        <v>31062.660303214601</v>
      </c>
      <c r="H55" s="155">
        <v>176048.32397609064</v>
      </c>
      <c r="I55" s="155">
        <v>16771.749445936974</v>
      </c>
      <c r="J55" s="155">
        <v>8266.7620550276733</v>
      </c>
      <c r="K55" s="155">
        <v>32879.026061345321</v>
      </c>
      <c r="L55" s="155">
        <v>48021.477328019355</v>
      </c>
      <c r="M55" s="155">
        <v>25755.735500765248</v>
      </c>
      <c r="N55" s="155">
        <v>32204.530828356801</v>
      </c>
      <c r="O55" s="155">
        <v>43585.286813699997</v>
      </c>
      <c r="P55" s="155">
        <v>16614.973906545216</v>
      </c>
      <c r="Q55" s="194">
        <v>528522.60787360917</v>
      </c>
      <c r="S55" s="91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  <c r="AF55" s="91"/>
      <c r="AG55" s="91"/>
      <c r="AH55" s="92"/>
    </row>
    <row r="56" spans="1:34" s="8" customFormat="1" ht="18.75" customHeight="1" x14ac:dyDescent="0.2">
      <c r="A56" s="157">
        <v>43252</v>
      </c>
      <c r="B56" s="155">
        <v>33447.064492250509</v>
      </c>
      <c r="C56" s="450">
        <v>14343.24569576578</v>
      </c>
      <c r="D56" s="155">
        <v>16849.172909410492</v>
      </c>
      <c r="E56" s="155">
        <v>12490.974828638191</v>
      </c>
      <c r="F56" s="155">
        <v>14334.868369298843</v>
      </c>
      <c r="G56" s="155">
        <v>35686.233616696474</v>
      </c>
      <c r="H56" s="155">
        <v>161300.57611148767</v>
      </c>
      <c r="I56" s="155">
        <v>19393.587681241377</v>
      </c>
      <c r="J56" s="155">
        <v>10282.196688454484</v>
      </c>
      <c r="K56" s="155">
        <v>33959.01010568114</v>
      </c>
      <c r="L56" s="155">
        <v>45256.039692134866</v>
      </c>
      <c r="M56" s="155">
        <v>22201.317397772684</v>
      </c>
      <c r="N56" s="155">
        <v>32308.194969768279</v>
      </c>
      <c r="O56" s="155">
        <v>43385.244530349999</v>
      </c>
      <c r="P56" s="155">
        <v>18312.764500996254</v>
      </c>
      <c r="Q56" s="194">
        <v>513550.49158994708</v>
      </c>
      <c r="S56" s="91"/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  <c r="AE56" s="91"/>
      <c r="AF56" s="91"/>
      <c r="AG56" s="91"/>
      <c r="AH56" s="92"/>
    </row>
    <row r="57" spans="1:34" s="8" customFormat="1" ht="18.75" customHeight="1" x14ac:dyDescent="0.2">
      <c r="A57" s="156">
        <v>43344</v>
      </c>
      <c r="B57" s="155">
        <v>38054.26959537423</v>
      </c>
      <c r="C57" s="450">
        <v>11182.287850556833</v>
      </c>
      <c r="D57" s="155">
        <v>19571.441237974319</v>
      </c>
      <c r="E57" s="155">
        <v>11832.658854512571</v>
      </c>
      <c r="F57" s="155">
        <v>14780.216918924127</v>
      </c>
      <c r="G57" s="155">
        <v>29091.545378102688</v>
      </c>
      <c r="H57" s="155">
        <v>186190.50788111615</v>
      </c>
      <c r="I57" s="155">
        <v>19380.651391367253</v>
      </c>
      <c r="J57" s="155">
        <v>13465.911294466385</v>
      </c>
      <c r="K57" s="155">
        <v>43911.204317523472</v>
      </c>
      <c r="L57" s="155">
        <v>47928.363628919018</v>
      </c>
      <c r="M57" s="155">
        <v>18334.231775931599</v>
      </c>
      <c r="N57" s="155">
        <v>32445.017085045849</v>
      </c>
      <c r="O57" s="155">
        <v>44721.666216450016</v>
      </c>
      <c r="P57" s="155">
        <v>15761.795464983401</v>
      </c>
      <c r="Q57" s="194">
        <v>546651.76889124792</v>
      </c>
      <c r="S57" s="91"/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  <c r="AE57" s="91"/>
      <c r="AF57" s="91"/>
      <c r="AG57" s="91"/>
      <c r="AH57" s="92"/>
    </row>
    <row r="58" spans="1:34" s="8" customFormat="1" ht="18.75" customHeight="1" x14ac:dyDescent="0.2">
      <c r="A58" s="157">
        <v>43435</v>
      </c>
      <c r="B58" s="155">
        <v>44199.533261714445</v>
      </c>
      <c r="C58" s="450">
        <v>11604.68002121981</v>
      </c>
      <c r="D58" s="155">
        <v>20627.796711271665</v>
      </c>
      <c r="E58" s="155">
        <v>10226.64259043856</v>
      </c>
      <c r="F58" s="155">
        <v>16497.605709412801</v>
      </c>
      <c r="G58" s="155">
        <v>38234.201834978565</v>
      </c>
      <c r="H58" s="155">
        <v>185534.06160174077</v>
      </c>
      <c r="I58" s="155">
        <v>23173.231910304785</v>
      </c>
      <c r="J58" s="155">
        <v>13491.652510155007</v>
      </c>
      <c r="K58" s="155">
        <v>42537.925565906909</v>
      </c>
      <c r="L58" s="155">
        <v>50262.41654491402</v>
      </c>
      <c r="M58" s="155">
        <v>22327.112398683752</v>
      </c>
      <c r="N58" s="155">
        <v>33241.294868289377</v>
      </c>
      <c r="O58" s="155">
        <v>46031.220668000002</v>
      </c>
      <c r="P58" s="155">
        <v>12498.75232736115</v>
      </c>
      <c r="Q58" s="194">
        <v>570488.12852439168</v>
      </c>
      <c r="S58" s="91"/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  <c r="AE58" s="91"/>
      <c r="AF58" s="91"/>
      <c r="AG58" s="91"/>
      <c r="AH58" s="92"/>
    </row>
    <row r="59" spans="1:34" s="8" customFormat="1" ht="18.75" customHeight="1" x14ac:dyDescent="0.2">
      <c r="A59" s="156">
        <v>43525</v>
      </c>
      <c r="B59" s="155">
        <v>46822.393875906993</v>
      </c>
      <c r="C59" s="450">
        <v>10942.568494988198</v>
      </c>
      <c r="D59" s="155">
        <v>24778.861947402318</v>
      </c>
      <c r="E59" s="155">
        <v>13568.98448302965</v>
      </c>
      <c r="F59" s="155">
        <v>17025.22788991647</v>
      </c>
      <c r="G59" s="155">
        <v>40129.104830522221</v>
      </c>
      <c r="H59" s="155">
        <v>180856.57012995682</v>
      </c>
      <c r="I59" s="155">
        <v>20703.510843245193</v>
      </c>
      <c r="J59" s="155">
        <v>11626.674242856654</v>
      </c>
      <c r="K59" s="155">
        <v>28336.379724860788</v>
      </c>
      <c r="L59" s="155">
        <v>50313.578746759638</v>
      </c>
      <c r="M59" s="155">
        <v>18250.65333080124</v>
      </c>
      <c r="N59" s="155">
        <v>33175.231732354136</v>
      </c>
      <c r="O59" s="155">
        <v>45852.128214249999</v>
      </c>
      <c r="P59" s="155">
        <v>14864.816741222776</v>
      </c>
      <c r="Q59" s="194">
        <v>557246.68522807304</v>
      </c>
      <c r="S59" s="91"/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  <c r="AE59" s="91"/>
      <c r="AF59" s="91"/>
      <c r="AG59" s="91"/>
      <c r="AH59" s="92"/>
    </row>
    <row r="60" spans="1:34" s="8" customFormat="1" ht="18.75" customHeight="1" x14ac:dyDescent="0.2">
      <c r="A60" s="157">
        <v>43617</v>
      </c>
      <c r="B60" s="155">
        <v>42596.062904121252</v>
      </c>
      <c r="C60" s="450">
        <v>11602.247363730083</v>
      </c>
      <c r="D60" s="155">
        <v>20092.183370596555</v>
      </c>
      <c r="E60" s="155">
        <v>14045.132117656429</v>
      </c>
      <c r="F60" s="155">
        <v>17413.220048081741</v>
      </c>
      <c r="G60" s="155">
        <v>39837.417705074557</v>
      </c>
      <c r="H60" s="155">
        <v>185406.70606348713</v>
      </c>
      <c r="I60" s="155">
        <v>19806.386130828509</v>
      </c>
      <c r="J60" s="155">
        <v>13715.556123268143</v>
      </c>
      <c r="K60" s="155">
        <v>35673.837288475028</v>
      </c>
      <c r="L60" s="155">
        <v>46663.830834814835</v>
      </c>
      <c r="M60" s="155">
        <v>13899.50139719346</v>
      </c>
      <c r="N60" s="155">
        <v>32873.328224220139</v>
      </c>
      <c r="O60" s="155">
        <v>46568.242705850011</v>
      </c>
      <c r="P60" s="155">
        <v>15974.386191990952</v>
      </c>
      <c r="Q60" s="194">
        <v>556168.03846938873</v>
      </c>
      <c r="S60" s="91"/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1"/>
      <c r="AE60" s="91"/>
      <c r="AF60" s="91"/>
      <c r="AG60" s="91"/>
      <c r="AH60" s="92"/>
    </row>
    <row r="61" spans="1:34" s="8" customFormat="1" ht="18.75" customHeight="1" x14ac:dyDescent="0.2">
      <c r="A61" s="156">
        <v>43709</v>
      </c>
      <c r="B61" s="155">
        <v>47681.578746638676</v>
      </c>
      <c r="C61" s="450">
        <v>11200.77155509202</v>
      </c>
      <c r="D61" s="155">
        <v>21363.260840505205</v>
      </c>
      <c r="E61" s="155">
        <v>12342.963636046758</v>
      </c>
      <c r="F61" s="155">
        <v>16490.935273877345</v>
      </c>
      <c r="G61" s="155">
        <v>30942.315217247669</v>
      </c>
      <c r="H61" s="155">
        <v>189547.71184549475</v>
      </c>
      <c r="I61" s="155">
        <v>21497.537819085388</v>
      </c>
      <c r="J61" s="155">
        <v>18660.328836829172</v>
      </c>
      <c r="K61" s="155">
        <v>48922.928847565607</v>
      </c>
      <c r="L61" s="155">
        <v>49989.519465223035</v>
      </c>
      <c r="M61" s="155">
        <v>17224.610369863894</v>
      </c>
      <c r="N61" s="155">
        <v>32595.57280613096</v>
      </c>
      <c r="O61" s="155">
        <v>46732.036658050005</v>
      </c>
      <c r="P61" s="155">
        <v>16466.238753361849</v>
      </c>
      <c r="Q61" s="194">
        <v>581658.31067101238</v>
      </c>
      <c r="S61" s="91"/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  <c r="AE61" s="91"/>
      <c r="AF61" s="91"/>
      <c r="AG61" s="91"/>
      <c r="AH61" s="92"/>
    </row>
    <row r="62" spans="1:34" s="8" customFormat="1" ht="18.75" customHeight="1" x14ac:dyDescent="0.2">
      <c r="A62" s="157">
        <v>43800</v>
      </c>
      <c r="B62" s="155">
        <v>45562.992390632324</v>
      </c>
      <c r="C62" s="450">
        <v>9375.3389116981471</v>
      </c>
      <c r="D62" s="155">
        <v>18309.818162677853</v>
      </c>
      <c r="E62" s="155">
        <v>11502.516636820696</v>
      </c>
      <c r="F62" s="155">
        <v>15878.899993125775</v>
      </c>
      <c r="G62" s="155">
        <v>41623.594804098662</v>
      </c>
      <c r="H62" s="155">
        <v>165736.10461063217</v>
      </c>
      <c r="I62" s="155">
        <v>20903.849352986192</v>
      </c>
      <c r="J62" s="155">
        <v>13072.768982013393</v>
      </c>
      <c r="K62" s="155">
        <v>36899.810067287624</v>
      </c>
      <c r="L62" s="450">
        <v>53820.45304386643</v>
      </c>
      <c r="M62" s="155">
        <v>19347.928133933194</v>
      </c>
      <c r="N62" s="155">
        <v>33326.442996342485</v>
      </c>
      <c r="O62" s="155">
        <v>47604.001149000011</v>
      </c>
      <c r="P62" s="155">
        <v>15658.997184905451</v>
      </c>
      <c r="Q62" s="194">
        <v>548623.51642002037</v>
      </c>
      <c r="S62" s="91"/>
      <c r="T62" s="91"/>
      <c r="U62" s="91"/>
      <c r="V62" s="91"/>
      <c r="W62" s="91"/>
      <c r="X62" s="91"/>
      <c r="Y62" s="91"/>
      <c r="Z62" s="91"/>
      <c r="AA62" s="91"/>
      <c r="AB62" s="91"/>
      <c r="AC62" s="91"/>
      <c r="AD62" s="91"/>
      <c r="AE62" s="91"/>
      <c r="AF62" s="91"/>
      <c r="AG62" s="91"/>
      <c r="AH62" s="92"/>
    </row>
    <row r="63" spans="1:34" s="8" customFormat="1" ht="18.75" customHeight="1" x14ac:dyDescent="0.2">
      <c r="A63" s="157">
        <v>43891</v>
      </c>
      <c r="B63" s="155">
        <v>46365.074603240304</v>
      </c>
      <c r="C63" s="450">
        <v>9586.3034879076386</v>
      </c>
      <c r="D63" s="155">
        <v>19386.744858092206</v>
      </c>
      <c r="E63" s="155">
        <v>12839.027397116744</v>
      </c>
      <c r="F63" s="155">
        <v>16509.957873403811</v>
      </c>
      <c r="G63" s="155">
        <v>36743.69977597965</v>
      </c>
      <c r="H63" s="155">
        <v>177685.42272509466</v>
      </c>
      <c r="I63" s="155">
        <v>17425.190875915512</v>
      </c>
      <c r="J63" s="155">
        <v>10242.212279891439</v>
      </c>
      <c r="K63" s="155">
        <v>37179.482651897211</v>
      </c>
      <c r="L63" s="450">
        <v>53410.692903472453</v>
      </c>
      <c r="M63" s="155">
        <v>15746.653102164672</v>
      </c>
      <c r="N63" s="155">
        <v>34276.008533184933</v>
      </c>
      <c r="O63" s="155">
        <v>48586.093645849993</v>
      </c>
      <c r="P63" s="155">
        <v>14465.742451382286</v>
      </c>
      <c r="Q63" s="194">
        <v>550448.3071645936</v>
      </c>
      <c r="S63" s="91"/>
      <c r="T63" s="91"/>
      <c r="U63" s="91"/>
      <c r="V63" s="91"/>
      <c r="W63" s="91"/>
      <c r="X63" s="91"/>
      <c r="Y63" s="91"/>
      <c r="Z63" s="91"/>
      <c r="AA63" s="91"/>
      <c r="AB63" s="91"/>
      <c r="AC63" s="91"/>
      <c r="AD63" s="91"/>
      <c r="AE63" s="91"/>
      <c r="AF63" s="91"/>
      <c r="AG63" s="91"/>
      <c r="AH63" s="92"/>
    </row>
    <row r="64" spans="1:34" s="8" customFormat="1" ht="18.75" customHeight="1" x14ac:dyDescent="0.2">
      <c r="A64" s="157">
        <v>43983</v>
      </c>
      <c r="B64" s="155">
        <v>43369.823483317901</v>
      </c>
      <c r="C64" s="450">
        <v>10046.783672467827</v>
      </c>
      <c r="D64" s="155">
        <v>15905.038821932923</v>
      </c>
      <c r="E64" s="155">
        <v>6923.8456813208322</v>
      </c>
      <c r="F64" s="155">
        <v>18660.434396279539</v>
      </c>
      <c r="G64" s="155">
        <v>28708.615872349219</v>
      </c>
      <c r="H64" s="155">
        <v>157104.72226530645</v>
      </c>
      <c r="I64" s="155">
        <v>14964.361871117766</v>
      </c>
      <c r="J64" s="155">
        <v>2013.3148594540241</v>
      </c>
      <c r="K64" s="155">
        <v>34667.236289198161</v>
      </c>
      <c r="L64" s="450">
        <v>50834.92571580199</v>
      </c>
      <c r="M64" s="155">
        <v>11336.98583501035</v>
      </c>
      <c r="N64" s="155">
        <v>33167.574214955202</v>
      </c>
      <c r="O64" s="155">
        <v>51619.400420999991</v>
      </c>
      <c r="P64" s="155">
        <v>17343.396289394186</v>
      </c>
      <c r="Q64" s="194">
        <v>496666.45968890633</v>
      </c>
      <c r="S64" s="91"/>
      <c r="T64" s="91"/>
      <c r="U64" s="91"/>
      <c r="V64" s="91"/>
      <c r="W64" s="91"/>
      <c r="X64" s="91"/>
      <c r="Y64" s="91"/>
      <c r="Z64" s="91"/>
      <c r="AA64" s="91"/>
      <c r="AB64" s="91"/>
      <c r="AC64" s="91"/>
      <c r="AD64" s="91"/>
      <c r="AE64" s="91"/>
      <c r="AF64" s="91"/>
      <c r="AG64" s="91"/>
      <c r="AH64" s="92"/>
    </row>
    <row r="65" spans="1:34" s="8" customFormat="1" ht="18.75" customHeight="1" x14ac:dyDescent="0.2">
      <c r="A65" s="157">
        <v>44075</v>
      </c>
      <c r="B65" s="155">
        <v>43879.066013722651</v>
      </c>
      <c r="C65" s="450">
        <v>9700.1004547137218</v>
      </c>
      <c r="D65" s="155">
        <v>20659.566259773997</v>
      </c>
      <c r="E65" s="155">
        <v>12046.699460990874</v>
      </c>
      <c r="F65" s="155">
        <v>18481.426983280784</v>
      </c>
      <c r="G65" s="155">
        <v>24445.17367856585</v>
      </c>
      <c r="H65" s="155">
        <v>160985.99592858678</v>
      </c>
      <c r="I65" s="155">
        <v>12049.227007953927</v>
      </c>
      <c r="J65" s="155">
        <v>3304.1926674110714</v>
      </c>
      <c r="K65" s="155">
        <v>32928.768895313769</v>
      </c>
      <c r="L65" s="450">
        <v>48870.118703809123</v>
      </c>
      <c r="M65" s="155">
        <v>5512.4216286467199</v>
      </c>
      <c r="N65" s="155">
        <v>31769.638342322123</v>
      </c>
      <c r="O65" s="155">
        <v>56019.762318849986</v>
      </c>
      <c r="P65" s="155">
        <v>16444.829340628825</v>
      </c>
      <c r="Q65" s="194">
        <v>497096.98768457014</v>
      </c>
      <c r="S65" s="91"/>
      <c r="T65" s="91"/>
      <c r="U65" s="91"/>
      <c r="V65" s="91"/>
      <c r="W65" s="91"/>
      <c r="X65" s="91"/>
      <c r="Y65" s="91"/>
      <c r="Z65" s="91"/>
      <c r="AA65" s="91"/>
      <c r="AB65" s="91"/>
      <c r="AC65" s="91"/>
      <c r="AD65" s="91"/>
      <c r="AE65" s="91"/>
      <c r="AF65" s="91"/>
      <c r="AG65" s="91"/>
      <c r="AH65" s="92"/>
    </row>
    <row r="66" spans="1:34" s="8" customFormat="1" ht="18.75" customHeight="1" x14ac:dyDescent="0.2">
      <c r="A66" s="157">
        <v>44184</v>
      </c>
      <c r="B66" s="155">
        <v>44951.02903734627</v>
      </c>
      <c r="C66" s="450">
        <v>14120.699258722219</v>
      </c>
      <c r="D66" s="155">
        <v>24392.603250712644</v>
      </c>
      <c r="E66" s="155">
        <v>14132.084152192667</v>
      </c>
      <c r="F66" s="155">
        <v>16362.682543977557</v>
      </c>
      <c r="G66" s="155">
        <v>25794.411983515376</v>
      </c>
      <c r="H66" s="155">
        <v>165616.64381406675</v>
      </c>
      <c r="I66" s="155">
        <v>9454.6651861322352</v>
      </c>
      <c r="J66" s="155">
        <v>3852.5574417558905</v>
      </c>
      <c r="K66" s="155">
        <v>34052.034791782957</v>
      </c>
      <c r="L66" s="450">
        <v>51314.781799475597</v>
      </c>
      <c r="M66" s="155">
        <v>8639.379248813706</v>
      </c>
      <c r="N66" s="155">
        <v>32406.401898013846</v>
      </c>
      <c r="O66" s="155">
        <v>57198.81859135002</v>
      </c>
      <c r="P66" s="155">
        <v>16600.942223120805</v>
      </c>
      <c r="Q66" s="194">
        <v>518889.73522097862</v>
      </c>
      <c r="S66" s="91"/>
      <c r="T66" s="91"/>
      <c r="U66" s="91"/>
      <c r="V66" s="91"/>
      <c r="W66" s="91"/>
      <c r="X66" s="91"/>
      <c r="Y66" s="91"/>
      <c r="Z66" s="91"/>
      <c r="AA66" s="91"/>
      <c r="AB66" s="91"/>
      <c r="AC66" s="91"/>
      <c r="AD66" s="91"/>
      <c r="AE66" s="91"/>
      <c r="AF66" s="91"/>
      <c r="AG66" s="91"/>
      <c r="AH66" s="92"/>
    </row>
    <row r="67" spans="1:34" s="8" customFormat="1" ht="18.75" customHeight="1" x14ac:dyDescent="0.2">
      <c r="A67" s="157">
        <v>44256</v>
      </c>
      <c r="B67" s="155">
        <v>39460.003962837465</v>
      </c>
      <c r="C67" s="450">
        <v>9940.6646046057595</v>
      </c>
      <c r="D67" s="155">
        <v>23116.872087183183</v>
      </c>
      <c r="E67" s="155">
        <v>13222.236927638862</v>
      </c>
      <c r="F67" s="155">
        <v>15531.884400093577</v>
      </c>
      <c r="G67" s="155">
        <v>28363.621306266024</v>
      </c>
      <c r="H67" s="155">
        <v>161578.55241707948</v>
      </c>
      <c r="I67" s="155">
        <v>14558.730672306521</v>
      </c>
      <c r="J67" s="155">
        <v>4813.1466404411012</v>
      </c>
      <c r="K67" s="155">
        <v>34868.665106385866</v>
      </c>
      <c r="L67" s="450">
        <v>48983.150118859077</v>
      </c>
      <c r="M67" s="155">
        <v>9830.2673964326095</v>
      </c>
      <c r="N67" s="155">
        <v>32116.984159847219</v>
      </c>
      <c r="O67" s="155">
        <v>58039.886142150004</v>
      </c>
      <c r="P67" s="155">
        <v>15846.558992273758</v>
      </c>
      <c r="Q67" s="194">
        <v>510271.22493440041</v>
      </c>
      <c r="S67" s="91"/>
      <c r="T67" s="91"/>
      <c r="U67" s="91"/>
      <c r="V67" s="91"/>
      <c r="W67" s="91"/>
      <c r="X67" s="91"/>
      <c r="Y67" s="91"/>
      <c r="Z67" s="91"/>
      <c r="AA67" s="91"/>
      <c r="AB67" s="91"/>
      <c r="AC67" s="91"/>
      <c r="AD67" s="91"/>
      <c r="AE67" s="91"/>
      <c r="AF67" s="91"/>
      <c r="AG67" s="91"/>
      <c r="AH67" s="92"/>
    </row>
    <row r="68" spans="1:34" s="8" customFormat="1" ht="18.75" customHeight="1" thickBot="1" x14ac:dyDescent="0.25">
      <c r="A68" s="157">
        <v>44368</v>
      </c>
      <c r="B68" s="159">
        <v>40728.348939751435</v>
      </c>
      <c r="C68" s="159">
        <v>11267.640544475085</v>
      </c>
      <c r="D68" s="159">
        <v>18213.37352388884</v>
      </c>
      <c r="E68" s="159">
        <v>6825.3485509444617</v>
      </c>
      <c r="F68" s="159">
        <v>14929.97177020948</v>
      </c>
      <c r="G68" s="159">
        <v>28590.981830758872</v>
      </c>
      <c r="H68" s="159">
        <v>160997.74345900916</v>
      </c>
      <c r="I68" s="159">
        <v>12155.784148959474</v>
      </c>
      <c r="J68" s="159">
        <v>4953.8614239324006</v>
      </c>
      <c r="K68" s="159">
        <v>37419.491525931116</v>
      </c>
      <c r="L68" s="159">
        <v>45651.827427933749</v>
      </c>
      <c r="M68" s="159">
        <v>7557.66787982204</v>
      </c>
      <c r="N68" s="159">
        <v>32745.326288346852</v>
      </c>
      <c r="O68" s="159">
        <v>60884.715402599992</v>
      </c>
      <c r="P68" s="159">
        <v>17564.937960241346</v>
      </c>
      <c r="Q68" s="200">
        <v>500487.0206768043</v>
      </c>
      <c r="S68" s="91"/>
      <c r="T68" s="91"/>
      <c r="U68" s="91"/>
      <c r="V68" s="91"/>
      <c r="W68" s="91"/>
      <c r="X68" s="91"/>
      <c r="Y68" s="91"/>
      <c r="Z68" s="91"/>
      <c r="AA68" s="91"/>
      <c r="AB68" s="91"/>
      <c r="AC68" s="91"/>
      <c r="AD68" s="91"/>
      <c r="AE68" s="91"/>
      <c r="AF68" s="91"/>
      <c r="AG68" s="91"/>
      <c r="AH68" s="92"/>
    </row>
    <row r="69" spans="1:34" s="8" customFormat="1" ht="18.75" customHeight="1" x14ac:dyDescent="0.2">
      <c r="A69" s="385" t="s">
        <v>133</v>
      </c>
      <c r="B69" s="451"/>
      <c r="C69" s="282"/>
      <c r="D69" s="282"/>
      <c r="E69" s="282"/>
      <c r="F69" s="282"/>
      <c r="G69" s="282"/>
      <c r="H69" s="282"/>
      <c r="I69" s="282"/>
      <c r="J69" s="282"/>
      <c r="K69" s="282"/>
      <c r="L69" s="282"/>
      <c r="M69" s="282"/>
      <c r="N69" s="282"/>
      <c r="O69" s="282"/>
      <c r="P69" s="282"/>
      <c r="Q69" s="310"/>
      <c r="R69" s="91"/>
      <c r="S69" s="91"/>
      <c r="T69" s="91"/>
      <c r="U69" s="91"/>
      <c r="V69" s="91"/>
      <c r="W69" s="91"/>
      <c r="X69" s="91"/>
      <c r="Y69" s="91"/>
      <c r="Z69" s="91"/>
      <c r="AA69" s="91"/>
      <c r="AB69" s="91"/>
      <c r="AC69" s="91"/>
      <c r="AD69" s="91"/>
      <c r="AE69" s="91"/>
      <c r="AF69" s="91"/>
      <c r="AG69" s="91"/>
      <c r="AH69" s="92"/>
    </row>
    <row r="70" spans="1:34" ht="19.5" customHeight="1" thickBot="1" x14ac:dyDescent="0.3">
      <c r="A70" s="151" t="s">
        <v>61</v>
      </c>
      <c r="B70" s="152"/>
      <c r="C70" s="152"/>
      <c r="D70" s="152"/>
      <c r="E70" s="152"/>
      <c r="F70" s="152"/>
      <c r="G70" s="152"/>
      <c r="H70" s="152"/>
      <c r="I70" s="152"/>
      <c r="J70" s="152"/>
      <c r="K70" s="228"/>
      <c r="L70" s="152"/>
      <c r="M70" s="152"/>
      <c r="N70" s="152"/>
      <c r="O70" s="152"/>
      <c r="P70" s="152"/>
      <c r="Q70" s="153"/>
      <c r="R70" s="91"/>
      <c r="S70" s="91"/>
      <c r="T70" s="91"/>
      <c r="U70" s="91"/>
      <c r="V70" s="91"/>
      <c r="W70" s="91"/>
      <c r="X70" s="91"/>
      <c r="Y70" s="91"/>
      <c r="Z70" s="91"/>
      <c r="AA70" s="91"/>
      <c r="AB70" s="91"/>
      <c r="AC70" s="91"/>
      <c r="AD70" s="91"/>
      <c r="AE70" s="91"/>
      <c r="AF70" s="91"/>
      <c r="AG70" s="91"/>
      <c r="AH70" s="92"/>
    </row>
    <row r="71" spans="1:34" ht="18.75" customHeight="1" x14ac:dyDescent="0.25">
      <c r="A71" s="386"/>
      <c r="B71" s="386"/>
      <c r="C71" s="386"/>
      <c r="D71" s="386"/>
      <c r="E71" s="386"/>
      <c r="F71" s="386"/>
      <c r="G71" s="386"/>
      <c r="H71" s="386"/>
      <c r="I71" s="386"/>
      <c r="J71" s="386"/>
      <c r="K71" s="386"/>
      <c r="L71" s="386"/>
      <c r="M71" s="386"/>
      <c r="N71" s="386"/>
      <c r="O71" s="386"/>
      <c r="P71" s="386"/>
      <c r="Q71" s="386"/>
      <c r="R71" s="91"/>
      <c r="S71" s="91"/>
      <c r="T71" s="91"/>
      <c r="U71" s="91"/>
      <c r="V71" s="91"/>
      <c r="W71" s="91"/>
      <c r="X71" s="91"/>
      <c r="Y71" s="91"/>
      <c r="Z71" s="91"/>
      <c r="AA71" s="91"/>
      <c r="AB71" s="91"/>
      <c r="AC71" s="88"/>
      <c r="AD71" s="88"/>
      <c r="AE71" s="88"/>
      <c r="AF71" s="88"/>
      <c r="AG71" s="88"/>
      <c r="AH71" s="92"/>
    </row>
    <row r="72" spans="1:34" ht="15" customHeight="1" x14ac:dyDescent="0.25">
      <c r="A72" s="386"/>
      <c r="B72" s="386"/>
      <c r="C72" s="386"/>
      <c r="D72" s="386"/>
      <c r="E72" s="386"/>
      <c r="F72" s="386"/>
      <c r="G72" s="386"/>
      <c r="H72" s="386"/>
      <c r="I72" s="386"/>
      <c r="J72" s="386"/>
      <c r="K72" s="386"/>
      <c r="L72" s="386"/>
      <c r="M72" s="386"/>
      <c r="N72" s="386"/>
      <c r="O72" s="386"/>
      <c r="P72" s="386"/>
      <c r="Q72" s="386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  <c r="AE72" s="91"/>
      <c r="AF72" s="91"/>
      <c r="AG72" s="91"/>
      <c r="AH72" s="92"/>
    </row>
    <row r="73" spans="1:34" ht="57.75" customHeight="1" x14ac:dyDescent="0.25">
      <c r="A73" s="386"/>
      <c r="B73" s="386"/>
      <c r="C73" s="386"/>
      <c r="D73" s="386"/>
      <c r="E73" s="386"/>
      <c r="F73" s="386"/>
      <c r="G73" s="386"/>
      <c r="H73" s="386"/>
      <c r="I73" s="386"/>
      <c r="J73" s="386"/>
      <c r="K73" s="386"/>
      <c r="L73" s="386"/>
      <c r="M73" s="386"/>
      <c r="N73" s="386"/>
      <c r="O73" s="386"/>
      <c r="P73" s="386"/>
      <c r="Q73" s="386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  <c r="AE73" s="91"/>
      <c r="AF73" s="91"/>
      <c r="AG73" s="91"/>
      <c r="AH73" s="92"/>
    </row>
    <row r="74" spans="1:34" x14ac:dyDescent="0.25">
      <c r="A74" s="93"/>
      <c r="B74" s="91"/>
      <c r="C74" s="91"/>
      <c r="D74" s="91"/>
      <c r="E74" s="91"/>
      <c r="F74" s="91"/>
      <c r="G74" s="91"/>
      <c r="H74" s="91"/>
      <c r="I74" s="91"/>
      <c r="J74" s="91"/>
      <c r="K74" s="91"/>
      <c r="L74" s="91"/>
      <c r="M74" s="91"/>
      <c r="N74" s="91"/>
      <c r="O74" s="91"/>
      <c r="P74" s="91"/>
      <c r="Q74" s="75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  <c r="AE74" s="91"/>
      <c r="AF74" s="91"/>
      <c r="AG74" s="91"/>
      <c r="AH74" s="92"/>
    </row>
    <row r="75" spans="1:34" x14ac:dyDescent="0.25">
      <c r="A75" s="93"/>
      <c r="B75" s="91"/>
      <c r="C75" s="91"/>
      <c r="D75" s="91"/>
      <c r="E75" s="91"/>
      <c r="F75" s="91"/>
      <c r="G75" s="91"/>
      <c r="H75" s="91"/>
      <c r="I75" s="91"/>
      <c r="J75" s="91"/>
      <c r="K75" s="91"/>
      <c r="L75" s="91"/>
      <c r="M75" s="91"/>
      <c r="N75" s="91"/>
      <c r="O75" s="91"/>
      <c r="P75" s="91"/>
      <c r="Q75" s="1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  <c r="AE75" s="91"/>
      <c r="AF75" s="91"/>
      <c r="AG75" s="91"/>
    </row>
    <row r="76" spans="1:34" x14ac:dyDescent="0.25">
      <c r="A76" s="93"/>
      <c r="B76" s="91"/>
      <c r="C76" s="91"/>
      <c r="D76" s="91"/>
      <c r="E76" s="91"/>
      <c r="F76" s="91"/>
      <c r="G76" s="91"/>
      <c r="H76" s="91"/>
      <c r="I76" s="91"/>
      <c r="J76" s="91"/>
      <c r="K76" s="91"/>
      <c r="L76" s="91"/>
      <c r="M76" s="91"/>
      <c r="N76" s="91"/>
      <c r="O76" s="91"/>
      <c r="P76" s="91"/>
      <c r="Q76" s="92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  <c r="AE76" s="91"/>
      <c r="AF76" s="91"/>
      <c r="AG76" s="91"/>
    </row>
    <row r="77" spans="1:34" x14ac:dyDescent="0.25">
      <c r="A77" s="93"/>
      <c r="B77" s="91"/>
      <c r="C77" s="91"/>
      <c r="D77" s="91"/>
      <c r="E77" s="91"/>
      <c r="F77" s="91"/>
      <c r="G77" s="91"/>
      <c r="H77" s="91"/>
      <c r="I77" s="91"/>
      <c r="J77" s="91"/>
      <c r="K77" s="91"/>
      <c r="L77" s="91"/>
      <c r="M77" s="91"/>
      <c r="N77" s="91"/>
      <c r="O77" s="91"/>
      <c r="P77" s="91"/>
      <c r="Q77" s="92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  <c r="AE77" s="91"/>
      <c r="AF77" s="91"/>
      <c r="AG77" s="91"/>
    </row>
    <row r="78" spans="1:34" x14ac:dyDescent="0.25">
      <c r="A78" s="93"/>
      <c r="B78" s="91"/>
      <c r="C78" s="91"/>
      <c r="D78" s="91"/>
      <c r="E78" s="91"/>
      <c r="F78" s="91"/>
      <c r="G78" s="91"/>
      <c r="H78" s="91"/>
      <c r="I78" s="91"/>
      <c r="J78" s="91"/>
      <c r="K78" s="91"/>
      <c r="L78" s="91"/>
      <c r="M78" s="91"/>
      <c r="N78" s="91"/>
      <c r="O78" s="91"/>
      <c r="P78" s="91"/>
      <c r="Q78" s="92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  <c r="AE78" s="91"/>
      <c r="AF78" s="91"/>
      <c r="AG78" s="91"/>
    </row>
    <row r="79" spans="1:34" x14ac:dyDescent="0.25">
      <c r="A79" s="93"/>
      <c r="B79" s="91"/>
      <c r="C79" s="91"/>
      <c r="D79" s="91"/>
      <c r="E79" s="91"/>
      <c r="F79" s="91"/>
      <c r="G79" s="91"/>
      <c r="H79" s="91"/>
      <c r="I79" s="91"/>
      <c r="J79" s="91"/>
      <c r="K79" s="91"/>
      <c r="L79" s="91"/>
      <c r="M79" s="91"/>
      <c r="N79" s="91"/>
      <c r="O79" s="91"/>
      <c r="P79" s="91"/>
      <c r="Q79" s="92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  <c r="AE79" s="91"/>
      <c r="AF79" s="91"/>
      <c r="AG79" s="91"/>
    </row>
    <row r="80" spans="1:34" x14ac:dyDescent="0.25">
      <c r="A80" s="93"/>
      <c r="B80" s="91"/>
      <c r="C80" s="91"/>
      <c r="D80" s="91"/>
      <c r="E80" s="91"/>
      <c r="F80" s="91"/>
      <c r="G80" s="91"/>
      <c r="H80" s="91"/>
      <c r="I80" s="91"/>
      <c r="J80" s="91"/>
      <c r="K80" s="91"/>
      <c r="L80" s="91"/>
      <c r="M80" s="91"/>
      <c r="N80" s="91"/>
      <c r="O80" s="91"/>
      <c r="P80" s="91"/>
      <c r="Q80" s="92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  <c r="AE80" s="91"/>
      <c r="AF80" s="91"/>
      <c r="AG80" s="91"/>
    </row>
    <row r="81" spans="1:33" x14ac:dyDescent="0.25">
      <c r="A81" s="93"/>
      <c r="B81" s="91"/>
      <c r="C81" s="91"/>
      <c r="D81" s="91"/>
      <c r="E81" s="91"/>
      <c r="F81" s="91"/>
      <c r="G81" s="91"/>
      <c r="H81" s="91"/>
      <c r="I81" s="91"/>
      <c r="J81" s="91"/>
      <c r="K81" s="91"/>
      <c r="L81" s="91"/>
      <c r="M81" s="91"/>
      <c r="N81" s="91"/>
      <c r="O81" s="91"/>
      <c r="P81" s="91"/>
      <c r="Q81" s="92"/>
      <c r="R81" s="91"/>
      <c r="S81" s="91"/>
      <c r="T81" s="91"/>
      <c r="U81" s="91"/>
      <c r="V81" s="91"/>
      <c r="W81" s="91"/>
      <c r="X81" s="91"/>
      <c r="Y81" s="91"/>
      <c r="Z81" s="91"/>
      <c r="AA81" s="91"/>
      <c r="AB81" s="91"/>
      <c r="AC81" s="91"/>
      <c r="AD81" s="91"/>
      <c r="AE81" s="91"/>
      <c r="AF81" s="91"/>
      <c r="AG81" s="91"/>
    </row>
    <row r="82" spans="1:33" x14ac:dyDescent="0.25">
      <c r="A82" s="93"/>
      <c r="B82" s="91"/>
      <c r="C82" s="91"/>
      <c r="D82" s="91"/>
      <c r="E82" s="91"/>
      <c r="F82" s="91"/>
      <c r="G82" s="91"/>
      <c r="H82" s="91"/>
      <c r="I82" s="91"/>
      <c r="J82" s="91"/>
      <c r="K82" s="91"/>
      <c r="L82" s="91"/>
      <c r="M82" s="91"/>
      <c r="N82" s="91"/>
      <c r="O82" s="91"/>
      <c r="P82" s="91"/>
      <c r="Q82" s="92"/>
      <c r="R82" s="91"/>
      <c r="S82" s="91"/>
      <c r="T82" s="91"/>
      <c r="U82" s="91"/>
      <c r="V82" s="91"/>
      <c r="W82" s="91"/>
      <c r="X82" s="91"/>
      <c r="Y82" s="91"/>
      <c r="Z82" s="91"/>
      <c r="AA82" s="91"/>
      <c r="AB82" s="91"/>
      <c r="AC82" s="91"/>
      <c r="AD82" s="91"/>
      <c r="AE82" s="91"/>
      <c r="AF82" s="91"/>
      <c r="AG82" s="91"/>
    </row>
    <row r="83" spans="1:33" x14ac:dyDescent="0.25">
      <c r="A83" s="93"/>
      <c r="B83" s="91"/>
      <c r="C83" s="91"/>
      <c r="D83" s="91"/>
      <c r="E83" s="91"/>
      <c r="F83" s="91"/>
      <c r="G83" s="91"/>
      <c r="H83" s="91"/>
      <c r="I83" s="91"/>
      <c r="J83" s="91"/>
      <c r="K83" s="91"/>
      <c r="L83" s="91"/>
      <c r="M83" s="91"/>
      <c r="N83" s="91"/>
      <c r="O83" s="91"/>
      <c r="P83" s="91"/>
      <c r="Q83" s="92"/>
      <c r="R83" s="91"/>
      <c r="S83" s="91"/>
      <c r="T83" s="91"/>
      <c r="U83" s="91"/>
      <c r="V83" s="91"/>
      <c r="W83" s="91"/>
      <c r="X83" s="91"/>
      <c r="Y83" s="91"/>
      <c r="Z83" s="91"/>
      <c r="AA83" s="91"/>
      <c r="AB83" s="91"/>
      <c r="AC83" s="91"/>
      <c r="AD83" s="91"/>
      <c r="AE83" s="91"/>
      <c r="AF83" s="91"/>
      <c r="AG83" s="91"/>
    </row>
    <row r="84" spans="1:33" x14ac:dyDescent="0.25">
      <c r="A84" s="93"/>
      <c r="B84" s="91"/>
      <c r="C84" s="91"/>
      <c r="D84" s="91"/>
      <c r="E84" s="91"/>
      <c r="F84" s="91"/>
      <c r="G84" s="91"/>
      <c r="H84" s="91"/>
      <c r="I84" s="91"/>
      <c r="J84" s="91"/>
      <c r="K84" s="91"/>
      <c r="L84" s="91"/>
      <c r="M84" s="91"/>
      <c r="N84" s="91"/>
      <c r="O84" s="91"/>
      <c r="P84" s="91"/>
      <c r="Q84" s="92"/>
      <c r="R84" s="91"/>
      <c r="S84" s="91"/>
      <c r="T84" s="91"/>
      <c r="U84" s="91"/>
      <c r="V84" s="91"/>
      <c r="W84" s="91"/>
      <c r="X84" s="91"/>
      <c r="Y84" s="91"/>
      <c r="Z84" s="91"/>
      <c r="AA84" s="91"/>
      <c r="AB84" s="91"/>
      <c r="AC84" s="91"/>
      <c r="AD84" s="91"/>
      <c r="AE84" s="91"/>
      <c r="AF84" s="91"/>
      <c r="AG84" s="91"/>
    </row>
    <row r="85" spans="1:33" x14ac:dyDescent="0.25">
      <c r="A85" s="93"/>
      <c r="B85" s="91"/>
      <c r="C85" s="91"/>
      <c r="D85" s="91"/>
      <c r="E85" s="91"/>
      <c r="F85" s="91"/>
      <c r="G85" s="91"/>
      <c r="H85" s="91"/>
      <c r="I85" s="91"/>
      <c r="J85" s="91"/>
      <c r="K85" s="91"/>
      <c r="L85" s="91"/>
      <c r="M85" s="91"/>
      <c r="N85" s="91"/>
      <c r="O85" s="91"/>
      <c r="P85" s="91"/>
      <c r="Q85" s="92"/>
      <c r="R85" s="91"/>
      <c r="S85" s="91"/>
      <c r="T85" s="91"/>
      <c r="U85" s="91"/>
      <c r="V85" s="91"/>
      <c r="W85" s="91"/>
      <c r="X85" s="91"/>
      <c r="Y85" s="91"/>
      <c r="Z85" s="91"/>
      <c r="AA85" s="91"/>
      <c r="AB85" s="91"/>
      <c r="AC85" s="91"/>
      <c r="AD85" s="91"/>
      <c r="AE85" s="91"/>
      <c r="AF85" s="91"/>
      <c r="AG85" s="91"/>
    </row>
    <row r="86" spans="1:33" x14ac:dyDescent="0.25">
      <c r="A86" s="93"/>
      <c r="B86" s="91"/>
      <c r="C86" s="91"/>
      <c r="D86" s="91"/>
      <c r="E86" s="91"/>
      <c r="F86" s="91"/>
      <c r="G86" s="91"/>
      <c r="H86" s="91"/>
      <c r="I86" s="91"/>
      <c r="J86" s="91"/>
      <c r="K86" s="91"/>
      <c r="L86" s="91"/>
      <c r="M86" s="91"/>
      <c r="N86" s="91"/>
      <c r="O86" s="91"/>
      <c r="P86" s="91"/>
      <c r="Q86" s="92"/>
      <c r="R86" s="91"/>
      <c r="S86" s="91"/>
      <c r="T86" s="91"/>
      <c r="U86" s="91"/>
      <c r="V86" s="91"/>
      <c r="W86" s="91"/>
      <c r="X86" s="91"/>
      <c r="Y86" s="91"/>
      <c r="Z86" s="91"/>
      <c r="AA86" s="91"/>
      <c r="AB86" s="91"/>
      <c r="AC86" s="91"/>
      <c r="AD86" s="91"/>
      <c r="AE86" s="91"/>
      <c r="AF86" s="91"/>
      <c r="AG86" s="91"/>
    </row>
    <row r="87" spans="1:33" x14ac:dyDescent="0.25">
      <c r="A87" s="93"/>
      <c r="B87" s="91"/>
      <c r="C87" s="91"/>
      <c r="D87" s="91"/>
      <c r="E87" s="91"/>
      <c r="F87" s="91"/>
      <c r="G87" s="91"/>
      <c r="H87" s="91"/>
      <c r="I87" s="91"/>
      <c r="J87" s="91"/>
      <c r="K87" s="91"/>
      <c r="L87" s="91"/>
      <c r="M87" s="91"/>
      <c r="N87" s="91"/>
      <c r="O87" s="91"/>
      <c r="P87" s="91"/>
      <c r="Q87" s="92"/>
      <c r="R87" s="91"/>
      <c r="S87" s="91"/>
      <c r="T87" s="91"/>
      <c r="U87" s="91"/>
      <c r="V87" s="91"/>
      <c r="W87" s="91"/>
      <c r="X87" s="91"/>
      <c r="Y87" s="91"/>
      <c r="Z87" s="91"/>
      <c r="AA87" s="91"/>
      <c r="AB87" s="91"/>
      <c r="AC87" s="91"/>
      <c r="AD87" s="91"/>
      <c r="AE87" s="91"/>
      <c r="AF87" s="91"/>
      <c r="AG87" s="91"/>
    </row>
    <row r="88" spans="1:33" x14ac:dyDescent="0.25">
      <c r="A88" s="93"/>
      <c r="B88" s="91"/>
      <c r="C88" s="91"/>
      <c r="D88" s="91"/>
      <c r="E88" s="91"/>
      <c r="F88" s="91"/>
      <c r="G88" s="91"/>
      <c r="H88" s="91"/>
      <c r="I88" s="91"/>
      <c r="J88" s="91"/>
      <c r="K88" s="91"/>
      <c r="L88" s="91"/>
      <c r="M88" s="91"/>
      <c r="N88" s="91"/>
      <c r="O88" s="91"/>
      <c r="P88" s="91"/>
      <c r="Q88" s="92"/>
      <c r="R88" s="91"/>
      <c r="S88" s="91"/>
      <c r="T88" s="91"/>
      <c r="U88" s="91"/>
      <c r="V88" s="91"/>
      <c r="W88" s="91"/>
      <c r="X88" s="91"/>
      <c r="Y88" s="91"/>
      <c r="Z88" s="91"/>
      <c r="AA88" s="91"/>
      <c r="AB88" s="91"/>
      <c r="AC88" s="91"/>
      <c r="AD88" s="91"/>
      <c r="AE88" s="91"/>
      <c r="AF88" s="91"/>
      <c r="AG88" s="91"/>
    </row>
    <row r="89" spans="1:33" x14ac:dyDescent="0.25">
      <c r="A89" s="93"/>
      <c r="B89" s="91"/>
      <c r="C89" s="91"/>
      <c r="D89" s="91"/>
      <c r="E89" s="91"/>
      <c r="F89" s="91"/>
      <c r="G89" s="91"/>
      <c r="H89" s="91"/>
      <c r="I89" s="91"/>
      <c r="J89" s="91"/>
      <c r="K89" s="91"/>
      <c r="L89" s="91"/>
      <c r="M89" s="91"/>
      <c r="N89" s="91"/>
      <c r="O89" s="91"/>
      <c r="P89" s="91"/>
      <c r="Q89" s="92"/>
      <c r="R89" s="91"/>
      <c r="S89" s="91"/>
      <c r="T89" s="91"/>
      <c r="U89" s="91"/>
      <c r="V89" s="91"/>
      <c r="W89" s="91"/>
      <c r="X89" s="91"/>
      <c r="Y89" s="91"/>
      <c r="Z89" s="91"/>
      <c r="AA89" s="91"/>
      <c r="AB89" s="91"/>
      <c r="AC89" s="91"/>
      <c r="AD89" s="91"/>
      <c r="AE89" s="91"/>
      <c r="AF89" s="91"/>
      <c r="AG89" s="91"/>
    </row>
    <row r="90" spans="1:33" x14ac:dyDescent="0.25">
      <c r="A90" s="93"/>
      <c r="B90" s="91"/>
      <c r="C90" s="91"/>
      <c r="D90" s="91"/>
      <c r="E90" s="91"/>
      <c r="F90" s="91"/>
      <c r="G90" s="91"/>
      <c r="H90" s="91"/>
      <c r="I90" s="91"/>
      <c r="J90" s="91"/>
      <c r="K90" s="91"/>
      <c r="L90" s="91"/>
      <c r="M90" s="91"/>
      <c r="N90" s="91"/>
      <c r="O90" s="91"/>
      <c r="P90" s="91"/>
      <c r="Q90" s="92"/>
      <c r="R90" s="91"/>
      <c r="S90" s="91"/>
      <c r="T90" s="91"/>
      <c r="U90" s="91"/>
      <c r="V90" s="91"/>
      <c r="W90" s="91"/>
      <c r="X90" s="91"/>
      <c r="Y90" s="91"/>
      <c r="Z90" s="91"/>
      <c r="AA90" s="91"/>
      <c r="AB90" s="91"/>
      <c r="AC90" s="91"/>
      <c r="AD90" s="91"/>
      <c r="AE90" s="91"/>
      <c r="AF90" s="91"/>
      <c r="AG90" s="91"/>
    </row>
    <row r="91" spans="1:33" x14ac:dyDescent="0.25">
      <c r="A91" s="93"/>
      <c r="B91" s="91"/>
      <c r="C91" s="91"/>
      <c r="D91" s="91"/>
      <c r="E91" s="91"/>
      <c r="F91" s="91"/>
      <c r="G91" s="91"/>
      <c r="H91" s="91"/>
      <c r="I91" s="91"/>
      <c r="J91" s="91"/>
      <c r="K91" s="91"/>
      <c r="L91" s="91"/>
      <c r="M91" s="91"/>
      <c r="N91" s="91"/>
      <c r="O91" s="91"/>
      <c r="P91" s="91"/>
      <c r="Q91" s="92"/>
    </row>
    <row r="92" spans="1:33" x14ac:dyDescent="0.25">
      <c r="A92" s="93"/>
      <c r="B92" s="91"/>
      <c r="C92" s="91"/>
      <c r="D92" s="91"/>
      <c r="E92" s="91"/>
      <c r="F92" s="91"/>
      <c r="G92" s="91"/>
      <c r="H92" s="91"/>
      <c r="I92" s="91"/>
      <c r="J92" s="91"/>
      <c r="K92" s="91"/>
      <c r="L92" s="91"/>
      <c r="M92" s="91"/>
      <c r="N92" s="91"/>
      <c r="O92" s="91"/>
      <c r="P92" s="91"/>
      <c r="Q92" s="92"/>
    </row>
    <row r="93" spans="1:33" x14ac:dyDescent="0.25">
      <c r="Q93" s="92"/>
    </row>
    <row r="94" spans="1:33" x14ac:dyDescent="0.25">
      <c r="A94" s="76"/>
      <c r="B94" s="91"/>
      <c r="C94" s="91"/>
      <c r="D94" s="91"/>
      <c r="E94" s="91"/>
      <c r="F94" s="91"/>
      <c r="G94" s="91"/>
      <c r="H94" s="91"/>
      <c r="I94" s="91"/>
      <c r="J94" s="91"/>
      <c r="K94" s="91"/>
      <c r="L94" s="91"/>
      <c r="M94" s="91"/>
      <c r="N94" s="91"/>
      <c r="O94" s="91"/>
      <c r="P94" s="91"/>
      <c r="Q94" s="92"/>
    </row>
    <row r="95" spans="1:33" x14ac:dyDescent="0.25">
      <c r="A95" s="77"/>
      <c r="B95" s="91"/>
      <c r="C95" s="91"/>
      <c r="D95" s="91"/>
      <c r="E95" s="91"/>
      <c r="F95" s="91"/>
      <c r="G95" s="91"/>
      <c r="H95" s="91"/>
      <c r="I95" s="91"/>
      <c r="J95" s="91"/>
      <c r="K95" s="91"/>
      <c r="L95" s="91"/>
      <c r="M95" s="91"/>
      <c r="N95" s="91"/>
      <c r="O95" s="91"/>
      <c r="P95" s="91"/>
      <c r="Q95" s="92"/>
    </row>
    <row r="96" spans="1:33" ht="30" customHeight="1" x14ac:dyDescent="0.25">
      <c r="A96" s="77"/>
      <c r="B96" s="91"/>
      <c r="C96" s="91"/>
      <c r="D96" s="91"/>
      <c r="E96" s="91"/>
      <c r="F96" s="91"/>
      <c r="G96" s="91"/>
      <c r="H96" s="91"/>
      <c r="I96" s="91"/>
      <c r="J96" s="91"/>
      <c r="K96" s="91"/>
      <c r="L96" s="91"/>
      <c r="M96" s="91"/>
      <c r="N96" s="91"/>
      <c r="O96" s="91"/>
      <c r="P96" s="91"/>
      <c r="Q96" s="92"/>
    </row>
    <row r="97" spans="1:17" x14ac:dyDescent="0.25">
      <c r="A97" s="55"/>
      <c r="B97" s="52"/>
      <c r="C97" s="52"/>
      <c r="D97" s="52"/>
      <c r="E97" s="52"/>
      <c r="F97" s="52"/>
      <c r="G97" s="52"/>
      <c r="H97" s="52"/>
      <c r="I97" s="52"/>
      <c r="J97" s="52"/>
      <c r="K97" s="52"/>
      <c r="L97" s="52"/>
      <c r="M97" s="52"/>
      <c r="N97" s="52"/>
      <c r="O97" s="52"/>
      <c r="P97" s="52"/>
      <c r="Q97" s="92"/>
    </row>
    <row r="98" spans="1:17" x14ac:dyDescent="0.25">
      <c r="A98" s="55"/>
      <c r="B98" s="52"/>
      <c r="C98" s="52"/>
      <c r="D98" s="52"/>
      <c r="E98" s="52"/>
      <c r="F98" s="52"/>
      <c r="G98" s="52"/>
      <c r="H98" s="52"/>
      <c r="I98" s="52"/>
      <c r="J98" s="52"/>
      <c r="K98" s="52"/>
      <c r="L98" s="52"/>
      <c r="M98" s="52"/>
      <c r="N98" s="52"/>
      <c r="O98" s="52"/>
      <c r="P98" s="52"/>
      <c r="Q98" s="92"/>
    </row>
    <row r="99" spans="1:17" x14ac:dyDescent="0.25">
      <c r="A99" s="55"/>
      <c r="B99" s="52"/>
      <c r="C99" s="52"/>
      <c r="D99" s="52"/>
      <c r="E99" s="52"/>
      <c r="F99" s="52"/>
      <c r="G99" s="52"/>
      <c r="H99" s="52"/>
      <c r="I99" s="52"/>
      <c r="J99" s="52"/>
      <c r="K99" s="52"/>
      <c r="L99" s="52"/>
      <c r="M99" s="52"/>
      <c r="N99" s="52"/>
      <c r="O99" s="52"/>
      <c r="P99" s="52"/>
      <c r="Q99" s="92"/>
    </row>
    <row r="100" spans="1:17" x14ac:dyDescent="0.25">
      <c r="A100" s="55"/>
      <c r="B100" s="52"/>
      <c r="C100" s="52"/>
      <c r="D100" s="52"/>
      <c r="E100" s="52"/>
      <c r="F100" s="52"/>
      <c r="G100" s="52"/>
      <c r="H100" s="52"/>
      <c r="I100" s="52"/>
      <c r="J100" s="52"/>
      <c r="K100" s="52"/>
      <c r="L100" s="52"/>
      <c r="M100" s="52"/>
      <c r="N100" s="52"/>
      <c r="O100" s="52"/>
      <c r="P100" s="52"/>
      <c r="Q100" s="92"/>
    </row>
    <row r="101" spans="1:17" x14ac:dyDescent="0.25">
      <c r="A101" s="55"/>
      <c r="B101" s="52"/>
      <c r="C101" s="52"/>
      <c r="D101" s="52"/>
      <c r="E101" s="52"/>
      <c r="F101" s="52"/>
      <c r="G101" s="52"/>
      <c r="H101" s="52"/>
      <c r="I101" s="52"/>
      <c r="J101" s="52"/>
      <c r="K101" s="52"/>
      <c r="L101" s="52"/>
      <c r="M101" s="52"/>
      <c r="N101" s="52"/>
      <c r="O101" s="52"/>
      <c r="P101" s="52"/>
      <c r="Q101" s="92"/>
    </row>
    <row r="102" spans="1:17" x14ac:dyDescent="0.25">
      <c r="A102" s="55"/>
      <c r="B102" s="52"/>
      <c r="C102" s="52"/>
      <c r="D102" s="52"/>
      <c r="E102" s="52"/>
      <c r="F102" s="52"/>
      <c r="G102" s="52"/>
      <c r="H102" s="52"/>
      <c r="I102" s="52"/>
      <c r="J102" s="52"/>
      <c r="K102" s="52"/>
      <c r="L102" s="52"/>
      <c r="M102" s="52"/>
      <c r="N102" s="52"/>
      <c r="O102" s="52"/>
      <c r="P102" s="52"/>
      <c r="Q102" s="92"/>
    </row>
    <row r="103" spans="1:17" x14ac:dyDescent="0.25">
      <c r="A103" s="55"/>
      <c r="B103" s="52"/>
      <c r="C103" s="52"/>
      <c r="D103" s="52"/>
      <c r="E103" s="52"/>
      <c r="F103" s="52"/>
      <c r="G103" s="52"/>
      <c r="H103" s="52"/>
      <c r="I103" s="52"/>
      <c r="J103" s="52"/>
      <c r="K103" s="52"/>
      <c r="L103" s="52"/>
      <c r="M103" s="52"/>
      <c r="N103" s="52"/>
      <c r="O103" s="52"/>
      <c r="P103" s="52"/>
      <c r="Q103" s="92"/>
    </row>
    <row r="104" spans="1:17" x14ac:dyDescent="0.25">
      <c r="A104" s="55"/>
      <c r="B104" s="52"/>
      <c r="C104" s="52"/>
      <c r="D104" s="52"/>
      <c r="E104" s="52"/>
      <c r="F104" s="52"/>
      <c r="G104" s="52"/>
      <c r="H104" s="52"/>
      <c r="I104" s="52"/>
      <c r="J104" s="52"/>
      <c r="K104" s="52"/>
      <c r="L104" s="52"/>
      <c r="M104" s="52"/>
      <c r="N104" s="52"/>
      <c r="O104" s="52"/>
      <c r="P104" s="52"/>
      <c r="Q104" s="92"/>
    </row>
    <row r="105" spans="1:17" x14ac:dyDescent="0.25">
      <c r="A105" s="11"/>
      <c r="B105" s="39"/>
      <c r="C105" s="39"/>
      <c r="D105" s="39"/>
      <c r="E105" s="39"/>
      <c r="F105" s="39"/>
      <c r="G105" s="39"/>
      <c r="H105" s="39"/>
      <c r="I105" s="39"/>
      <c r="J105" s="39"/>
      <c r="K105" s="39"/>
      <c r="L105" s="39"/>
      <c r="M105" s="39"/>
      <c r="N105" s="39"/>
      <c r="O105" s="39"/>
      <c r="P105" s="39"/>
      <c r="Q105" s="36"/>
    </row>
    <row r="106" spans="1:17" x14ac:dyDescent="0.25">
      <c r="A106" s="11"/>
      <c r="B106" s="39"/>
      <c r="C106" s="39"/>
      <c r="D106" s="39"/>
      <c r="E106" s="39"/>
      <c r="F106" s="39"/>
      <c r="G106" s="39"/>
      <c r="H106" s="39"/>
      <c r="I106" s="39"/>
      <c r="J106" s="39"/>
      <c r="K106" s="39"/>
      <c r="L106" s="39"/>
      <c r="M106" s="39"/>
      <c r="N106" s="39"/>
      <c r="O106" s="39"/>
      <c r="P106" s="39"/>
      <c r="Q106" s="36"/>
    </row>
    <row r="107" spans="1:17" x14ac:dyDescent="0.25">
      <c r="A107" s="11"/>
      <c r="B107" s="39"/>
      <c r="C107" s="39"/>
      <c r="D107" s="39"/>
      <c r="E107" s="39"/>
      <c r="F107" s="39"/>
      <c r="G107" s="39"/>
      <c r="H107" s="39"/>
      <c r="I107" s="39"/>
      <c r="J107" s="39"/>
      <c r="K107" s="39"/>
      <c r="L107" s="39"/>
      <c r="M107" s="39"/>
      <c r="N107" s="39"/>
      <c r="O107" s="39"/>
      <c r="P107" s="39"/>
      <c r="Q107" s="36"/>
    </row>
    <row r="108" spans="1:17" x14ac:dyDescent="0.25">
      <c r="A108" s="11"/>
      <c r="B108" s="39"/>
      <c r="C108" s="39"/>
      <c r="D108" s="39"/>
      <c r="E108" s="39"/>
      <c r="F108" s="39"/>
      <c r="G108" s="39"/>
      <c r="H108" s="39"/>
      <c r="I108" s="39"/>
      <c r="J108" s="39"/>
      <c r="K108" s="39"/>
      <c r="L108" s="39"/>
      <c r="M108" s="39"/>
      <c r="N108" s="39"/>
      <c r="O108" s="39"/>
      <c r="P108" s="39"/>
      <c r="Q108" s="36"/>
    </row>
    <row r="109" spans="1:17" x14ac:dyDescent="0.25">
      <c r="A109" s="11"/>
      <c r="B109" s="39"/>
      <c r="C109" s="39"/>
      <c r="D109" s="39"/>
      <c r="E109" s="39"/>
      <c r="F109" s="39"/>
      <c r="G109" s="39"/>
      <c r="H109" s="39"/>
      <c r="I109" s="39"/>
      <c r="J109" s="39"/>
      <c r="K109" s="39"/>
      <c r="L109" s="39"/>
      <c r="M109" s="39"/>
      <c r="N109" s="39"/>
      <c r="O109" s="39"/>
      <c r="P109" s="39"/>
      <c r="Q109" s="36"/>
    </row>
    <row r="110" spans="1:17" x14ac:dyDescent="0.25">
      <c r="A110" s="11"/>
      <c r="B110" s="39"/>
      <c r="C110" s="39"/>
      <c r="D110" s="39"/>
      <c r="E110" s="39"/>
      <c r="F110" s="39"/>
      <c r="G110" s="39"/>
      <c r="H110" s="39"/>
      <c r="I110" s="39"/>
      <c r="J110" s="39"/>
      <c r="K110" s="39"/>
      <c r="L110" s="39"/>
      <c r="M110" s="39"/>
      <c r="N110" s="39"/>
      <c r="O110" s="39"/>
      <c r="P110" s="39"/>
      <c r="Q110" s="36"/>
    </row>
  </sheetData>
  <mergeCells count="3">
    <mergeCell ref="A71:Q73"/>
    <mergeCell ref="A3:P3"/>
    <mergeCell ref="A18:P18"/>
  </mergeCells>
  <pageMargins left="0" right="0" top="0" bottom="0" header="0" footer="0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AK105"/>
  <sheetViews>
    <sheetView view="pageBreakPreview" zoomScaleNormal="120" zoomScaleSheetLayoutView="100" workbookViewId="0">
      <pane ySplit="2" topLeftCell="A18" activePane="bottomLeft" state="frozen"/>
      <selection pane="bottomLeft" activeCell="E58" sqref="E58"/>
    </sheetView>
  </sheetViews>
  <sheetFormatPr defaultRowHeight="15" x14ac:dyDescent="0.25"/>
  <cols>
    <col min="1" max="1" width="9.140625" customWidth="1"/>
    <col min="2" max="11" width="9.140625" style="38" customWidth="1"/>
    <col min="12" max="16" width="9.140625" style="147" customWidth="1"/>
    <col min="17" max="17" width="9.7109375" style="35" customWidth="1"/>
    <col min="18" max="18" width="9.140625" customWidth="1"/>
    <col min="20" max="32" width="9.140625" style="11"/>
    <col min="33" max="33" width="10.5703125" style="11" customWidth="1"/>
    <col min="34" max="37" width="9.140625" style="11"/>
  </cols>
  <sheetData>
    <row r="1" spans="1:37" ht="19.5" thickBot="1" x14ac:dyDescent="0.3">
      <c r="A1" s="101" t="s">
        <v>28</v>
      </c>
      <c r="B1" s="102"/>
      <c r="C1" s="102"/>
      <c r="D1" s="102"/>
      <c r="E1" s="102"/>
      <c r="F1" s="102"/>
      <c r="G1" s="102"/>
      <c r="H1" s="102"/>
      <c r="I1" s="102"/>
      <c r="J1" s="100"/>
      <c r="K1" s="100"/>
      <c r="L1" s="100"/>
      <c r="M1" s="100"/>
      <c r="N1" s="100"/>
      <c r="O1" s="100"/>
      <c r="P1" s="100"/>
      <c r="Q1" s="113"/>
      <c r="R1" s="110"/>
    </row>
    <row r="2" spans="1:37" s="90" customFormat="1" ht="64.5" customHeight="1" thickBot="1" x14ac:dyDescent="0.3">
      <c r="A2" s="108"/>
      <c r="B2" s="26" t="s">
        <v>0</v>
      </c>
      <c r="C2" s="26" t="s">
        <v>1</v>
      </c>
      <c r="D2" s="26" t="s">
        <v>8</v>
      </c>
      <c r="E2" s="26" t="s">
        <v>9</v>
      </c>
      <c r="F2" s="26" t="s">
        <v>3</v>
      </c>
      <c r="G2" s="26" t="s">
        <v>2</v>
      </c>
      <c r="H2" s="26" t="s">
        <v>4</v>
      </c>
      <c r="I2" s="26" t="s">
        <v>43</v>
      </c>
      <c r="J2" s="26" t="s">
        <v>50</v>
      </c>
      <c r="K2" s="26" t="s">
        <v>42</v>
      </c>
      <c r="L2" s="26" t="s">
        <v>45</v>
      </c>
      <c r="M2" s="26" t="s">
        <v>44</v>
      </c>
      <c r="N2" s="26" t="s">
        <v>81</v>
      </c>
      <c r="O2" s="26" t="s">
        <v>75</v>
      </c>
      <c r="P2" s="26" t="s">
        <v>82</v>
      </c>
      <c r="Q2" s="186" t="s">
        <v>98</v>
      </c>
      <c r="R2" s="172" t="s">
        <v>31</v>
      </c>
      <c r="S2" s="131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3"/>
    </row>
    <row r="3" spans="1:37" ht="15" customHeight="1" x14ac:dyDescent="0.25">
      <c r="A3" s="387" t="s">
        <v>100</v>
      </c>
      <c r="B3" s="388"/>
      <c r="C3" s="388"/>
      <c r="D3" s="388"/>
      <c r="E3" s="388"/>
      <c r="F3" s="388"/>
      <c r="G3" s="388"/>
      <c r="H3" s="388"/>
      <c r="I3" s="388"/>
      <c r="J3" s="388"/>
      <c r="K3" s="388"/>
      <c r="L3" s="388"/>
      <c r="M3" s="388"/>
      <c r="N3" s="388"/>
      <c r="O3" s="388"/>
      <c r="P3" s="389"/>
      <c r="Q3" s="194"/>
      <c r="R3" s="161"/>
      <c r="S3" s="90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53"/>
    </row>
    <row r="4" spans="1:37" s="90" customFormat="1" ht="18.75" hidden="1" customHeight="1" x14ac:dyDescent="0.25">
      <c r="A4" s="130">
        <v>2007</v>
      </c>
      <c r="B4" s="155">
        <v>187384.75446419863</v>
      </c>
      <c r="C4" s="155">
        <v>48532.405273863456</v>
      </c>
      <c r="D4" s="155">
        <v>101636.27864626462</v>
      </c>
      <c r="E4" s="155">
        <v>150294.00476690338</v>
      </c>
      <c r="F4" s="155">
        <v>42349.794955460326</v>
      </c>
      <c r="G4" s="155">
        <v>117954.65625139877</v>
      </c>
      <c r="H4" s="155">
        <v>480679.70794199692</v>
      </c>
      <c r="I4" s="155">
        <v>62313.270357191177</v>
      </c>
      <c r="J4" s="155">
        <v>40732.999703880036</v>
      </c>
      <c r="K4" s="155">
        <v>148740.04381787666</v>
      </c>
      <c r="L4" s="155">
        <v>129446.11724610532</v>
      </c>
      <c r="M4" s="155">
        <v>71152.780786537362</v>
      </c>
      <c r="N4" s="155">
        <v>109751.05435038792</v>
      </c>
      <c r="O4" s="155">
        <v>97780.311442150036</v>
      </c>
      <c r="P4" s="155">
        <v>56008.341230437443</v>
      </c>
      <c r="Q4" s="195">
        <v>1844756.5212346518</v>
      </c>
      <c r="R4" s="173">
        <v>93.897274991563989</v>
      </c>
      <c r="T4" s="11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27"/>
      <c r="AK4" s="53"/>
    </row>
    <row r="5" spans="1:37" s="90" customFormat="1" ht="18.75" hidden="1" customHeight="1" x14ac:dyDescent="0.25">
      <c r="A5" s="130">
        <v>2008</v>
      </c>
      <c r="B5" s="155">
        <v>170295.40705484056</v>
      </c>
      <c r="C5" s="155">
        <v>38104.312441072994</v>
      </c>
      <c r="D5" s="155">
        <v>82273.569561458047</v>
      </c>
      <c r="E5" s="155">
        <v>131144.18138111907</v>
      </c>
      <c r="F5" s="155">
        <v>42022.500950894668</v>
      </c>
      <c r="G5" s="155">
        <v>124497.39913512487</v>
      </c>
      <c r="H5" s="155">
        <v>509580.5480008584</v>
      </c>
      <c r="I5" s="155">
        <v>78346.708781947294</v>
      </c>
      <c r="J5" s="155">
        <v>42886.159195170294</v>
      </c>
      <c r="K5" s="155">
        <v>121648.06939606859</v>
      </c>
      <c r="L5" s="155">
        <v>118748.93788828014</v>
      </c>
      <c r="M5" s="155">
        <v>75343.679669916964</v>
      </c>
      <c r="N5" s="155">
        <v>110595.29288172019</v>
      </c>
      <c r="O5" s="155">
        <v>104813.99878524736</v>
      </c>
      <c r="P5" s="155">
        <v>54006.831885102329</v>
      </c>
      <c r="Q5" s="195">
        <v>1804307.5970088218</v>
      </c>
      <c r="R5" s="173">
        <v>98.908394659266804</v>
      </c>
      <c r="T5" s="11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27"/>
      <c r="AK5" s="53"/>
    </row>
    <row r="6" spans="1:37" s="90" customFormat="1" ht="18.75" hidden="1" customHeight="1" x14ac:dyDescent="0.25">
      <c r="A6" s="130">
        <v>2009</v>
      </c>
      <c r="B6" s="155">
        <v>168182.21045556141</v>
      </c>
      <c r="C6" s="155">
        <v>38014.877802838389</v>
      </c>
      <c r="D6" s="155">
        <v>77108.431282866572</v>
      </c>
      <c r="E6" s="155">
        <v>97302.092703705945</v>
      </c>
      <c r="F6" s="155">
        <v>36490.448584858801</v>
      </c>
      <c r="G6" s="155">
        <v>95771.087052937684</v>
      </c>
      <c r="H6" s="155">
        <v>531533.29195842845</v>
      </c>
      <c r="I6" s="155">
        <v>71240.335702803335</v>
      </c>
      <c r="J6" s="155">
        <v>34463.829529013121</v>
      </c>
      <c r="K6" s="155">
        <v>131978.18549996041</v>
      </c>
      <c r="L6" s="155">
        <v>131884.20725823892</v>
      </c>
      <c r="M6" s="155">
        <v>73175.34592509357</v>
      </c>
      <c r="N6" s="155">
        <v>111142.38384126718</v>
      </c>
      <c r="O6" s="155">
        <v>124457.97137276099</v>
      </c>
      <c r="P6" s="155">
        <v>55365.333212260615</v>
      </c>
      <c r="Q6" s="195">
        <v>1778110.0321825952</v>
      </c>
      <c r="R6" s="173">
        <v>94.452749693427393</v>
      </c>
      <c r="T6" s="11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27"/>
      <c r="AK6" s="53"/>
    </row>
    <row r="7" spans="1:37" s="90" customFormat="1" ht="18.75" hidden="1" customHeight="1" x14ac:dyDescent="0.25">
      <c r="A7" s="130">
        <v>2010</v>
      </c>
      <c r="B7" s="155">
        <v>150601.20177474045</v>
      </c>
      <c r="C7" s="155">
        <v>36789.514421263018</v>
      </c>
      <c r="D7" s="155">
        <v>74730.284661015277</v>
      </c>
      <c r="E7" s="155">
        <v>103942.44746050437</v>
      </c>
      <c r="F7" s="155">
        <v>35766.556884136575</v>
      </c>
      <c r="G7" s="155">
        <v>115994.87262978251</v>
      </c>
      <c r="H7" s="155">
        <v>544060.08486528089</v>
      </c>
      <c r="I7" s="155">
        <v>66608.863213590506</v>
      </c>
      <c r="J7" s="155">
        <v>32710.567966572002</v>
      </c>
      <c r="K7" s="155">
        <v>137287.61875202911</v>
      </c>
      <c r="L7" s="155">
        <v>133627.54516324849</v>
      </c>
      <c r="M7" s="155">
        <v>68944.030705145531</v>
      </c>
      <c r="N7" s="155">
        <v>112447.53441876287</v>
      </c>
      <c r="O7" s="155">
        <v>135406.42930875847</v>
      </c>
      <c r="P7" s="155">
        <v>71400.175510578061</v>
      </c>
      <c r="Q7" s="195">
        <v>1820317.7277354083</v>
      </c>
      <c r="R7" s="173">
        <v>94.466553960207065</v>
      </c>
      <c r="T7" s="11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27"/>
      <c r="AK7" s="53"/>
    </row>
    <row r="8" spans="1:37" s="90" customFormat="1" ht="18.75" hidden="1" customHeight="1" x14ac:dyDescent="0.25">
      <c r="A8" s="130">
        <v>2011</v>
      </c>
      <c r="B8" s="155">
        <v>146799.45571473087</v>
      </c>
      <c r="C8" s="155">
        <v>31348.257430806952</v>
      </c>
      <c r="D8" s="155">
        <v>68813.642752741842</v>
      </c>
      <c r="E8" s="155">
        <v>110731.58169143669</v>
      </c>
      <c r="F8" s="155">
        <v>42752.182210945866</v>
      </c>
      <c r="G8" s="155">
        <v>122313.96957259614</v>
      </c>
      <c r="H8" s="155">
        <v>557299.24853294343</v>
      </c>
      <c r="I8" s="155">
        <v>61393.76853340758</v>
      </c>
      <c r="J8" s="155">
        <v>33877.070208331555</v>
      </c>
      <c r="K8" s="155">
        <v>117233.06009296485</v>
      </c>
      <c r="L8" s="155">
        <v>142669.12145096468</v>
      </c>
      <c r="M8" s="155">
        <v>60768.6694566144</v>
      </c>
      <c r="N8" s="155">
        <v>113761.24424156576</v>
      </c>
      <c r="O8" s="155">
        <v>134288.57330018346</v>
      </c>
      <c r="P8" s="155">
        <v>80197.147456739491</v>
      </c>
      <c r="Q8" s="195">
        <v>1824246.9926469736</v>
      </c>
      <c r="R8" s="173">
        <v>96.637677001445752</v>
      </c>
      <c r="T8" s="11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27"/>
      <c r="AK8" s="53"/>
    </row>
    <row r="9" spans="1:37" s="90" customFormat="1" ht="18.75" hidden="1" customHeight="1" x14ac:dyDescent="0.25">
      <c r="A9" s="130">
        <v>2012</v>
      </c>
      <c r="B9" s="155">
        <v>135047.69988747255</v>
      </c>
      <c r="C9" s="155">
        <v>36630.91308366842</v>
      </c>
      <c r="D9" s="155">
        <v>63419.204435021791</v>
      </c>
      <c r="E9" s="155">
        <v>101301.91990521738</v>
      </c>
      <c r="F9" s="155">
        <v>47639.598241166932</v>
      </c>
      <c r="G9" s="155">
        <v>113096.6443679636</v>
      </c>
      <c r="H9" s="155">
        <v>539846.77370523685</v>
      </c>
      <c r="I9" s="155">
        <v>63185.733533938881</v>
      </c>
      <c r="J9" s="155">
        <v>35185.619641886675</v>
      </c>
      <c r="K9" s="155">
        <v>98163.74393639536</v>
      </c>
      <c r="L9" s="155">
        <v>133141.92437184713</v>
      </c>
      <c r="M9" s="155">
        <v>58023.56872312598</v>
      </c>
      <c r="N9" s="155">
        <v>115083.32996855746</v>
      </c>
      <c r="O9" s="155">
        <v>143317.05452882071</v>
      </c>
      <c r="P9" s="155">
        <v>68547.411704417769</v>
      </c>
      <c r="Q9" s="195">
        <v>1751631.1400347378</v>
      </c>
      <c r="R9" s="173">
        <v>98.845537052540507</v>
      </c>
      <c r="T9" s="11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27"/>
      <c r="AK9" s="53"/>
    </row>
    <row r="10" spans="1:37" s="90" customFormat="1" ht="18.75" hidden="1" customHeight="1" x14ac:dyDescent="0.25">
      <c r="A10" s="130">
        <v>2013</v>
      </c>
      <c r="B10" s="155">
        <v>151165.39537546659</v>
      </c>
      <c r="C10" s="155">
        <v>31882.180024246205</v>
      </c>
      <c r="D10" s="155">
        <v>66837.147462910652</v>
      </c>
      <c r="E10" s="155">
        <v>96052.321080844456</v>
      </c>
      <c r="F10" s="155">
        <v>41312.880876513373</v>
      </c>
      <c r="G10" s="155">
        <v>114801.76273333337</v>
      </c>
      <c r="H10" s="155">
        <v>538089.32279966667</v>
      </c>
      <c r="I10" s="155">
        <v>67316.600923333244</v>
      </c>
      <c r="J10" s="155">
        <v>31753.344123550945</v>
      </c>
      <c r="K10" s="155">
        <v>110018.899</v>
      </c>
      <c r="L10" s="155">
        <v>124821.65928847644</v>
      </c>
      <c r="M10" s="155">
        <v>48686.02240666662</v>
      </c>
      <c r="N10" s="155">
        <v>116576.8</v>
      </c>
      <c r="O10" s="155">
        <v>146247.12220125002</v>
      </c>
      <c r="P10" s="155">
        <v>79905.918025880383</v>
      </c>
      <c r="Q10" s="195">
        <v>1765467.3763221388</v>
      </c>
      <c r="R10" s="173">
        <v>99.995565307571539</v>
      </c>
      <c r="T10" s="11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27"/>
      <c r="AI10" s="27"/>
      <c r="AJ10" s="27"/>
      <c r="AK10" s="53"/>
    </row>
    <row r="11" spans="1:37" s="90" customFormat="1" ht="18.75" hidden="1" customHeight="1" x14ac:dyDescent="0.25">
      <c r="A11" s="130">
        <v>2014</v>
      </c>
      <c r="B11" s="155">
        <v>152074.80271797834</v>
      </c>
      <c r="C11" s="155">
        <v>31397.186499169173</v>
      </c>
      <c r="D11" s="155">
        <v>72958.669458494536</v>
      </c>
      <c r="E11" s="155">
        <v>78903.418948926381</v>
      </c>
      <c r="F11" s="155">
        <v>54926.449126258623</v>
      </c>
      <c r="G11" s="155">
        <v>117257.7139471741</v>
      </c>
      <c r="H11" s="155">
        <v>547093.54778026755</v>
      </c>
      <c r="I11" s="155">
        <v>85411.948488038019</v>
      </c>
      <c r="J11" s="155">
        <v>29436.224607140997</v>
      </c>
      <c r="K11" s="155">
        <v>105300.86238551047</v>
      </c>
      <c r="L11" s="155">
        <v>136815.31511665595</v>
      </c>
      <c r="M11" s="155">
        <v>67278.620362273447</v>
      </c>
      <c r="N11" s="155">
        <v>118572.95018166269</v>
      </c>
      <c r="O11" s="155">
        <v>146421.1293463055</v>
      </c>
      <c r="P11" s="155">
        <v>67053.381412977891</v>
      </c>
      <c r="Q11" s="195">
        <v>1810902.2203788338</v>
      </c>
      <c r="R11" s="173">
        <v>100.49534235824783</v>
      </c>
      <c r="T11" s="11"/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  <c r="AG11" s="27"/>
      <c r="AH11" s="27"/>
      <c r="AI11" s="27"/>
      <c r="AJ11" s="27"/>
      <c r="AK11" s="53"/>
    </row>
    <row r="12" spans="1:37" s="90" customFormat="1" ht="18.75" hidden="1" customHeight="1" x14ac:dyDescent="0.25">
      <c r="A12" s="130">
        <v>2015</v>
      </c>
      <c r="B12" s="155">
        <v>136796.81408076573</v>
      </c>
      <c r="C12" s="155">
        <v>50574.752865539987</v>
      </c>
      <c r="D12" s="155">
        <v>70386.500167792881</v>
      </c>
      <c r="E12" s="155">
        <v>77745.014268995801</v>
      </c>
      <c r="F12" s="155">
        <v>55620.768637707137</v>
      </c>
      <c r="G12" s="155">
        <v>148382.71332574502</v>
      </c>
      <c r="H12" s="155">
        <v>562126.0425156625</v>
      </c>
      <c r="I12" s="155">
        <v>89800.761648012805</v>
      </c>
      <c r="J12" s="155">
        <v>39006.310514525991</v>
      </c>
      <c r="K12" s="155">
        <v>127175.02779418854</v>
      </c>
      <c r="L12" s="155">
        <v>157964.15642876577</v>
      </c>
      <c r="M12" s="155">
        <v>81729.513696889742</v>
      </c>
      <c r="N12" s="155">
        <v>120105.26603647954</v>
      </c>
      <c r="O12" s="155">
        <v>147178.9227829703</v>
      </c>
      <c r="P12" s="155">
        <v>69639.312781393222</v>
      </c>
      <c r="Q12" s="195">
        <v>1934231.8775454352</v>
      </c>
      <c r="R12" s="173">
        <v>104.17033939958284</v>
      </c>
      <c r="T12" s="11"/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27"/>
      <c r="AI12" s="27"/>
      <c r="AJ12" s="27"/>
      <c r="AK12" s="53"/>
    </row>
    <row r="13" spans="1:37" s="5" customFormat="1" ht="18.75" customHeight="1" x14ac:dyDescent="0.25">
      <c r="A13" s="130">
        <v>2016</v>
      </c>
      <c r="B13" s="155">
        <v>142274.06794496067</v>
      </c>
      <c r="C13" s="155">
        <v>58832.763418508061</v>
      </c>
      <c r="D13" s="155">
        <v>76520.157524357215</v>
      </c>
      <c r="E13" s="155">
        <v>81709.605115629558</v>
      </c>
      <c r="F13" s="155">
        <v>55902.921499610937</v>
      </c>
      <c r="G13" s="155">
        <v>129282.27199667531</v>
      </c>
      <c r="H13" s="155">
        <v>609992.05327777076</v>
      </c>
      <c r="I13" s="155">
        <v>88210.522717438798</v>
      </c>
      <c r="J13" s="155">
        <v>40593.535197163903</v>
      </c>
      <c r="K13" s="155">
        <v>134099.06925676024</v>
      </c>
      <c r="L13" s="155">
        <v>174797.06657002523</v>
      </c>
      <c r="M13" s="155">
        <v>80955.776271559051</v>
      </c>
      <c r="N13" s="155">
        <v>121845.59859850565</v>
      </c>
      <c r="O13" s="155">
        <v>143433.70466773224</v>
      </c>
      <c r="P13" s="155">
        <v>68515.98218785708</v>
      </c>
      <c r="Q13" s="195">
        <v>2006965.0962445547</v>
      </c>
      <c r="R13" s="173">
        <v>105.03356626232041</v>
      </c>
      <c r="S13" s="136"/>
      <c r="U13" s="72"/>
      <c r="V13" s="72"/>
      <c r="W13" s="72"/>
      <c r="X13" s="72"/>
      <c r="Y13" s="72"/>
      <c r="Z13" s="72"/>
      <c r="AA13" s="72"/>
      <c r="AB13" s="72"/>
      <c r="AC13" s="72"/>
      <c r="AD13" s="72"/>
      <c r="AE13" s="72"/>
      <c r="AF13" s="71"/>
      <c r="AG13" s="71"/>
      <c r="AH13" s="71"/>
      <c r="AI13" s="60"/>
      <c r="AJ13" s="72"/>
      <c r="AK13" s="73"/>
    </row>
    <row r="14" spans="1:37" s="5" customFormat="1" ht="18.75" customHeight="1" x14ac:dyDescent="0.25">
      <c r="A14" s="130">
        <v>2017</v>
      </c>
      <c r="B14" s="155">
        <v>169331.40572207345</v>
      </c>
      <c r="C14" s="155">
        <v>46085.712371991103</v>
      </c>
      <c r="D14" s="155">
        <v>74696.220294626619</v>
      </c>
      <c r="E14" s="155">
        <v>63636.123456758171</v>
      </c>
      <c r="F14" s="155">
        <v>59310.934993168186</v>
      </c>
      <c r="G14" s="155">
        <v>113586.7845981243</v>
      </c>
      <c r="H14" s="155">
        <v>609077.8289804766</v>
      </c>
      <c r="I14" s="155">
        <v>79012.042374840996</v>
      </c>
      <c r="J14" s="155">
        <v>41429.544290599297</v>
      </c>
      <c r="K14" s="155">
        <v>135914.45308768805</v>
      </c>
      <c r="L14" s="155">
        <v>186421.83200143761</v>
      </c>
      <c r="M14" s="155">
        <v>87070.556492765361</v>
      </c>
      <c r="N14" s="155">
        <v>122754.36019537534</v>
      </c>
      <c r="O14" s="155">
        <v>143220.82049215407</v>
      </c>
      <c r="P14" s="155">
        <v>63988.085683545643</v>
      </c>
      <c r="Q14" s="195">
        <v>1995536.7050356246</v>
      </c>
      <c r="R14" s="173">
        <v>105.58868421912928</v>
      </c>
      <c r="S14" s="136"/>
      <c r="U14" s="72"/>
      <c r="V14" s="72"/>
      <c r="W14" s="72"/>
      <c r="X14" s="72"/>
      <c r="Y14" s="72"/>
      <c r="Z14" s="72"/>
      <c r="AA14" s="72"/>
      <c r="AB14" s="72"/>
      <c r="AC14" s="72"/>
      <c r="AD14" s="72"/>
      <c r="AE14" s="72"/>
      <c r="AF14" s="71"/>
      <c r="AG14" s="71"/>
      <c r="AH14" s="71"/>
      <c r="AI14" s="71"/>
      <c r="AJ14" s="72"/>
      <c r="AK14" s="73"/>
    </row>
    <row r="15" spans="1:37" s="5" customFormat="1" ht="18.75" customHeight="1" x14ac:dyDescent="0.25">
      <c r="A15" s="130">
        <v>2018</v>
      </c>
      <c r="B15" s="155">
        <v>152594.55320069141</v>
      </c>
      <c r="C15" s="155">
        <v>35727.788417708958</v>
      </c>
      <c r="D15" s="155">
        <v>73858.851951508506</v>
      </c>
      <c r="E15" s="155">
        <v>36334.816945063969</v>
      </c>
      <c r="F15" s="155">
        <v>57957.775300071407</v>
      </c>
      <c r="G15" s="155">
        <v>127883.4307674672</v>
      </c>
      <c r="H15" s="155">
        <v>656074.97503319045</v>
      </c>
      <c r="I15" s="155">
        <v>73498.367169809833</v>
      </c>
      <c r="J15" s="155">
        <v>41713.500165860249</v>
      </c>
      <c r="K15" s="155">
        <v>131238.18963248833</v>
      </c>
      <c r="L15" s="155">
        <v>200268.21514431026</v>
      </c>
      <c r="M15" s="155">
        <v>92528.905070197419</v>
      </c>
      <c r="N15" s="155">
        <v>124091.10312165768</v>
      </c>
      <c r="O15" s="155">
        <v>178776.88491621698</v>
      </c>
      <c r="P15" s="155">
        <v>60291.889124079593</v>
      </c>
      <c r="Q15" s="195">
        <v>2042839.245960322</v>
      </c>
      <c r="R15" s="173">
        <v>105.69666708474497</v>
      </c>
      <c r="S15" s="136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27"/>
      <c r="AJ15" s="53"/>
      <c r="AK15" s="64"/>
    </row>
    <row r="16" spans="1:37" s="5" customFormat="1" ht="18.75" customHeight="1" x14ac:dyDescent="0.25">
      <c r="A16" s="130">
        <v>2019</v>
      </c>
      <c r="B16" s="155">
        <v>160720.68590424926</v>
      </c>
      <c r="C16" s="155">
        <v>31552.701551997503</v>
      </c>
      <c r="D16" s="155">
        <v>81468.176116883609</v>
      </c>
      <c r="E16" s="155">
        <v>42349.600141481242</v>
      </c>
      <c r="F16" s="155">
        <v>62107.199938234007</v>
      </c>
      <c r="G16" s="155">
        <v>146195.74610516767</v>
      </c>
      <c r="H16" s="155">
        <v>661646.51885758841</v>
      </c>
      <c r="I16" s="155">
        <v>77351.546597111737</v>
      </c>
      <c r="J16" s="155">
        <v>51487.411361562641</v>
      </c>
      <c r="K16" s="155">
        <v>131228.43749254095</v>
      </c>
      <c r="L16" s="155">
        <v>208081.25510021832</v>
      </c>
      <c r="M16" s="155">
        <v>70523.690069174743</v>
      </c>
      <c r="N16" s="155">
        <v>125479.59108916075</v>
      </c>
      <c r="O16" s="155">
        <v>182598.93365620283</v>
      </c>
      <c r="P16" s="155">
        <v>59880.845724823841</v>
      </c>
      <c r="Q16" s="195">
        <v>2092672.3397063978</v>
      </c>
      <c r="R16" s="173">
        <v>107.21681116611333</v>
      </c>
      <c r="S16" s="136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27"/>
      <c r="AJ16" s="53"/>
      <c r="AK16" s="64"/>
    </row>
    <row r="17" spans="1:37" s="8" customFormat="1" ht="18.75" customHeight="1" thickBot="1" x14ac:dyDescent="0.3">
      <c r="A17" s="130">
        <v>2020</v>
      </c>
      <c r="B17" s="155">
        <v>155910.43021253889</v>
      </c>
      <c r="C17" s="155">
        <v>25655.797048104545</v>
      </c>
      <c r="D17" s="155">
        <v>73174.694867612328</v>
      </c>
      <c r="E17" s="155">
        <v>36415.638811882302</v>
      </c>
      <c r="F17" s="155">
        <v>62730.338583022363</v>
      </c>
      <c r="G17" s="155">
        <v>108005.12262668725</v>
      </c>
      <c r="H17" s="155">
        <v>623930.8341568592</v>
      </c>
      <c r="I17" s="155">
        <v>51296.847633706973</v>
      </c>
      <c r="J17" s="155">
        <v>16636.290584199345</v>
      </c>
      <c r="K17" s="155">
        <v>125218.22103991608</v>
      </c>
      <c r="L17" s="155">
        <v>209718.75805613303</v>
      </c>
      <c r="M17" s="155">
        <v>41039.793771023506</v>
      </c>
      <c r="N17" s="155">
        <v>127131.69059084133</v>
      </c>
      <c r="O17" s="155">
        <v>186504.03843609686</v>
      </c>
      <c r="P17" s="155">
        <v>62776.325511307048</v>
      </c>
      <c r="Q17" s="196">
        <v>1906144.8219299309</v>
      </c>
      <c r="R17" s="174">
        <v>108.23424673840903</v>
      </c>
      <c r="S17" s="136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27"/>
      <c r="AJ17" s="53"/>
      <c r="AK17" s="64"/>
    </row>
    <row r="18" spans="1:37" ht="22.5" customHeight="1" x14ac:dyDescent="0.25">
      <c r="A18" s="387" t="s">
        <v>84</v>
      </c>
      <c r="B18" s="388"/>
      <c r="C18" s="388"/>
      <c r="D18" s="388"/>
      <c r="E18" s="388"/>
      <c r="F18" s="388"/>
      <c r="G18" s="388"/>
      <c r="H18" s="388"/>
      <c r="I18" s="388"/>
      <c r="J18" s="388"/>
      <c r="K18" s="388"/>
      <c r="L18" s="388"/>
      <c r="M18" s="388"/>
      <c r="N18" s="388"/>
      <c r="O18" s="388"/>
      <c r="P18" s="388"/>
      <c r="Q18" s="193"/>
      <c r="R18" s="280"/>
      <c r="S18" s="9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27"/>
      <c r="AJ18" s="53"/>
    </row>
    <row r="19" spans="1:37" s="90" customFormat="1" ht="18.75" hidden="1" customHeight="1" x14ac:dyDescent="0.25">
      <c r="A19" s="156">
        <v>39873</v>
      </c>
      <c r="B19" s="155">
        <v>44849.73618559201</v>
      </c>
      <c r="C19" s="155">
        <v>8293.1618469255609</v>
      </c>
      <c r="D19" s="155">
        <v>19360.40374786529</v>
      </c>
      <c r="E19" s="155">
        <v>21811.834998700382</v>
      </c>
      <c r="F19" s="155">
        <v>8662.8378447565701</v>
      </c>
      <c r="G19" s="155">
        <v>27556.669040391091</v>
      </c>
      <c r="H19" s="155">
        <v>138452.58296491674</v>
      </c>
      <c r="I19" s="155">
        <v>19684.686998637218</v>
      </c>
      <c r="J19" s="155">
        <v>8685.9788754914625</v>
      </c>
      <c r="K19" s="155">
        <v>32364.248811268466</v>
      </c>
      <c r="L19" s="155">
        <v>30736.840951127982</v>
      </c>
      <c r="M19" s="155">
        <v>21362.629402609051</v>
      </c>
      <c r="N19" s="155">
        <v>27663.684338076902</v>
      </c>
      <c r="O19" s="155">
        <v>30515.745438533624</v>
      </c>
      <c r="P19" s="155">
        <v>12015.269874411975</v>
      </c>
      <c r="Q19" s="195">
        <v>452016.3113193044</v>
      </c>
      <c r="R19" s="281">
        <v>93.480048954379626</v>
      </c>
      <c r="S19" s="9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27"/>
      <c r="AJ19" s="53"/>
      <c r="AK19" s="11"/>
    </row>
    <row r="20" spans="1:37" s="90" customFormat="1" ht="18.75" hidden="1" customHeight="1" x14ac:dyDescent="0.25">
      <c r="A20" s="157">
        <v>39965</v>
      </c>
      <c r="B20" s="155">
        <v>38732.190485355386</v>
      </c>
      <c r="C20" s="155">
        <v>10423.350037171153</v>
      </c>
      <c r="D20" s="155">
        <v>17016.900189583532</v>
      </c>
      <c r="E20" s="155">
        <v>15865.463825273393</v>
      </c>
      <c r="F20" s="155">
        <v>8601.9008470443387</v>
      </c>
      <c r="G20" s="155">
        <v>25748.980632811003</v>
      </c>
      <c r="H20" s="155">
        <v>127245.97958832369</v>
      </c>
      <c r="I20" s="155">
        <v>17412.157340899379</v>
      </c>
      <c r="J20" s="155">
        <v>8775.6664793585478</v>
      </c>
      <c r="K20" s="155">
        <v>31072.170284036223</v>
      </c>
      <c r="L20" s="155">
        <v>33136.092316029433</v>
      </c>
      <c r="M20" s="155">
        <v>18370.8717613509</v>
      </c>
      <c r="N20" s="155">
        <v>27745.006627057366</v>
      </c>
      <c r="O20" s="155">
        <v>29260.174697942457</v>
      </c>
      <c r="P20" s="155">
        <v>14269.207564053908</v>
      </c>
      <c r="Q20" s="195">
        <v>423676.11267629062</v>
      </c>
      <c r="R20" s="281">
        <v>94.735092353186232</v>
      </c>
      <c r="S20" s="9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27"/>
      <c r="AJ20" s="53"/>
      <c r="AK20" s="11"/>
    </row>
    <row r="21" spans="1:37" s="90" customFormat="1" ht="18.75" hidden="1" customHeight="1" x14ac:dyDescent="0.25">
      <c r="A21" s="156">
        <v>40057</v>
      </c>
      <c r="B21" s="155">
        <v>41474.661866794566</v>
      </c>
      <c r="C21" s="155">
        <v>10548.185827000834</v>
      </c>
      <c r="D21" s="155">
        <v>18780.798933464383</v>
      </c>
      <c r="E21" s="155">
        <v>26636.361478284161</v>
      </c>
      <c r="F21" s="155">
        <v>9641.4095013290716</v>
      </c>
      <c r="G21" s="155">
        <v>20148.678998559277</v>
      </c>
      <c r="H21" s="155">
        <v>131183.80450051936</v>
      </c>
      <c r="I21" s="155">
        <v>15728.579359101828</v>
      </c>
      <c r="J21" s="155">
        <v>9056.3069271998484</v>
      </c>
      <c r="K21" s="155">
        <v>32739.896253406598</v>
      </c>
      <c r="L21" s="155">
        <v>33912.324634174562</v>
      </c>
      <c r="M21" s="155">
        <v>14543.160132160901</v>
      </c>
      <c r="N21" s="155">
        <v>27826.154055534789</v>
      </c>
      <c r="O21" s="155">
        <v>31518.212824048762</v>
      </c>
      <c r="P21" s="155">
        <v>14111.813567975225</v>
      </c>
      <c r="Q21" s="195">
        <v>437850.34885955416</v>
      </c>
      <c r="R21" s="281">
        <v>95.433874235943975</v>
      </c>
      <c r="S21" s="9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27"/>
      <c r="AJ21" s="53"/>
      <c r="AK21" s="11"/>
    </row>
    <row r="22" spans="1:37" s="90" customFormat="1" ht="18.75" hidden="1" customHeight="1" x14ac:dyDescent="0.25">
      <c r="A22" s="157">
        <v>40148</v>
      </c>
      <c r="B22" s="155">
        <v>43125.621917819437</v>
      </c>
      <c r="C22" s="155">
        <v>8750.1800917408436</v>
      </c>
      <c r="D22" s="155">
        <v>21950.328411953356</v>
      </c>
      <c r="E22" s="155">
        <v>32988.432401448008</v>
      </c>
      <c r="F22" s="155">
        <v>9584.3003917288224</v>
      </c>
      <c r="G22" s="155">
        <v>22316.758381176318</v>
      </c>
      <c r="H22" s="155">
        <v>134650.92490466862</v>
      </c>
      <c r="I22" s="155">
        <v>18414.912004164911</v>
      </c>
      <c r="J22" s="155">
        <v>7945.8772469632613</v>
      </c>
      <c r="K22" s="155">
        <v>35801.870151249132</v>
      </c>
      <c r="L22" s="155">
        <v>34098.94935690696</v>
      </c>
      <c r="M22" s="155">
        <v>18898.684628972704</v>
      </c>
      <c r="N22" s="155">
        <v>27907.538820598114</v>
      </c>
      <c r="O22" s="155">
        <v>33163.838412236146</v>
      </c>
      <c r="P22" s="155">
        <v>14969.042205819513</v>
      </c>
      <c r="Q22" s="195">
        <v>464567.25932744617</v>
      </c>
      <c r="R22" s="281">
        <v>94.216979820575105</v>
      </c>
      <c r="S22" s="9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27"/>
      <c r="AJ22" s="53"/>
      <c r="AK22" s="11"/>
    </row>
    <row r="23" spans="1:37" s="90" customFormat="1" ht="18.75" hidden="1" customHeight="1" x14ac:dyDescent="0.25">
      <c r="A23" s="156">
        <v>40238</v>
      </c>
      <c r="B23" s="155">
        <v>36753.739529553954</v>
      </c>
      <c r="C23" s="155">
        <v>7466.0417101367502</v>
      </c>
      <c r="D23" s="155">
        <v>21479.743181040347</v>
      </c>
      <c r="E23" s="155">
        <v>23501.518841556466</v>
      </c>
      <c r="F23" s="155">
        <v>8199.589393642822</v>
      </c>
      <c r="G23" s="155">
        <v>24171.059522746626</v>
      </c>
      <c r="H23" s="155">
        <v>130335.60015097375</v>
      </c>
      <c r="I23" s="155">
        <v>16362.723106568925</v>
      </c>
      <c r="J23" s="155">
        <v>6881.5026998498251</v>
      </c>
      <c r="K23" s="155">
        <v>31724.662061332543</v>
      </c>
      <c r="L23" s="155">
        <v>33787.749306927391</v>
      </c>
      <c r="M23" s="155">
        <v>21371.027872300056</v>
      </c>
      <c r="N23" s="155">
        <v>27989.161616399397</v>
      </c>
      <c r="O23" s="155">
        <v>33516.952868797096</v>
      </c>
      <c r="P23" s="155">
        <v>16541.647953313764</v>
      </c>
      <c r="Q23" s="195">
        <v>440082.71981513978</v>
      </c>
      <c r="R23" s="281">
        <v>93.990389031275157</v>
      </c>
      <c r="S23" s="9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27"/>
      <c r="AJ23" s="53"/>
      <c r="AK23" s="11"/>
    </row>
    <row r="24" spans="1:37" s="90" customFormat="1" ht="18.75" hidden="1" customHeight="1" x14ac:dyDescent="0.25">
      <c r="A24" s="157">
        <v>40330</v>
      </c>
      <c r="B24" s="155">
        <v>36797.949767969942</v>
      </c>
      <c r="C24" s="155">
        <v>10988.259882905255</v>
      </c>
      <c r="D24" s="155">
        <v>18286.654437884703</v>
      </c>
      <c r="E24" s="155">
        <v>22347.936169511846</v>
      </c>
      <c r="F24" s="155">
        <v>9216.3313853446198</v>
      </c>
      <c r="G24" s="155">
        <v>29336.489446413125</v>
      </c>
      <c r="H24" s="155">
        <v>129938.96284708873</v>
      </c>
      <c r="I24" s="155">
        <v>15666.270306563103</v>
      </c>
      <c r="J24" s="155">
        <v>7786.4512679746931</v>
      </c>
      <c r="K24" s="155">
        <v>30647.153937841154</v>
      </c>
      <c r="L24" s="155">
        <v>33535.348169774559</v>
      </c>
      <c r="M24" s="155">
        <v>14573.334373268943</v>
      </c>
      <c r="N24" s="155">
        <v>28071.023139120931</v>
      </c>
      <c r="O24" s="155">
        <v>33374.284348530353</v>
      </c>
      <c r="P24" s="155">
        <v>16669.391150722171</v>
      </c>
      <c r="Q24" s="195">
        <v>437235.84063091414</v>
      </c>
      <c r="R24" s="281">
        <v>94.631521800792186</v>
      </c>
      <c r="S24" s="9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27"/>
      <c r="AJ24" s="53"/>
      <c r="AK24" s="11"/>
    </row>
    <row r="25" spans="1:37" s="90" customFormat="1" ht="18.75" hidden="1" customHeight="1" x14ac:dyDescent="0.25">
      <c r="A25" s="156">
        <v>40422</v>
      </c>
      <c r="B25" s="155">
        <v>37064.983190743085</v>
      </c>
      <c r="C25" s="155">
        <v>9992.4483424956106</v>
      </c>
      <c r="D25" s="155">
        <v>16643.216148538122</v>
      </c>
      <c r="E25" s="155">
        <v>27811.414366603723</v>
      </c>
      <c r="F25" s="155">
        <v>9467.3656114946789</v>
      </c>
      <c r="G25" s="155">
        <v>30355.708460814745</v>
      </c>
      <c r="H25" s="155">
        <v>142362.39493998725</v>
      </c>
      <c r="I25" s="155">
        <v>17049.607689903049</v>
      </c>
      <c r="J25" s="155">
        <v>9062.5593592991572</v>
      </c>
      <c r="K25" s="155">
        <v>39587.978231525412</v>
      </c>
      <c r="L25" s="155">
        <v>33028.439141199844</v>
      </c>
      <c r="M25" s="155">
        <v>16501.132194660655</v>
      </c>
      <c r="N25" s="155">
        <v>28152.711694400885</v>
      </c>
      <c r="O25" s="155">
        <v>33308.513910201465</v>
      </c>
      <c r="P25" s="155">
        <v>19634.861125535463</v>
      </c>
      <c r="Q25" s="195">
        <v>470023.33440740313</v>
      </c>
      <c r="R25" s="281">
        <v>94.818467974497665</v>
      </c>
      <c r="S25" s="9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27"/>
      <c r="AJ25" s="53"/>
      <c r="AK25" s="11"/>
    </row>
    <row r="26" spans="1:37" s="90" customFormat="1" ht="18.75" hidden="1" customHeight="1" x14ac:dyDescent="0.25">
      <c r="A26" s="157">
        <v>40513</v>
      </c>
      <c r="B26" s="155">
        <v>39984.529286473458</v>
      </c>
      <c r="C26" s="155">
        <v>8342.7644857254036</v>
      </c>
      <c r="D26" s="155">
        <v>18320.670893552106</v>
      </c>
      <c r="E26" s="155">
        <v>30281.578082832337</v>
      </c>
      <c r="F26" s="155">
        <v>8883.2704936544542</v>
      </c>
      <c r="G26" s="155">
        <v>32131.615199808017</v>
      </c>
      <c r="H26" s="155">
        <v>141423.12692723115</v>
      </c>
      <c r="I26" s="155">
        <v>17530.262110555432</v>
      </c>
      <c r="J26" s="155">
        <v>8980.0546394483226</v>
      </c>
      <c r="K26" s="155">
        <v>35327.824521330003</v>
      </c>
      <c r="L26" s="155">
        <v>33276.008545346696</v>
      </c>
      <c r="M26" s="155">
        <v>16498.536264915878</v>
      </c>
      <c r="N26" s="155">
        <v>28234.637968841649</v>
      </c>
      <c r="O26" s="155">
        <v>35206.678181229545</v>
      </c>
      <c r="P26" s="155">
        <v>18554.275281006667</v>
      </c>
      <c r="Q26" s="195">
        <v>472975.83288195106</v>
      </c>
      <c r="R26" s="281">
        <v>94.40738456522682</v>
      </c>
      <c r="S26" s="9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27"/>
      <c r="AJ26" s="53"/>
      <c r="AK26" s="11"/>
    </row>
    <row r="27" spans="1:37" s="90" customFormat="1" ht="18.75" hidden="1" customHeight="1" x14ac:dyDescent="0.25">
      <c r="A27" s="156">
        <v>40603</v>
      </c>
      <c r="B27" s="155">
        <v>40244.69386358044</v>
      </c>
      <c r="C27" s="155">
        <v>5341.8153466656759</v>
      </c>
      <c r="D27" s="155">
        <v>16580.581720943974</v>
      </c>
      <c r="E27" s="155">
        <v>26445.28720799346</v>
      </c>
      <c r="F27" s="155">
        <v>9144.3228497471518</v>
      </c>
      <c r="G27" s="155">
        <v>33704.159527387223</v>
      </c>
      <c r="H27" s="155">
        <v>141033.39834562151</v>
      </c>
      <c r="I27" s="155">
        <v>14739.630794629004</v>
      </c>
      <c r="J27" s="155">
        <v>7159.8091503789692</v>
      </c>
      <c r="K27" s="155">
        <v>28283.677137157145</v>
      </c>
      <c r="L27" s="155">
        <v>34404.400316108833</v>
      </c>
      <c r="M27" s="155">
        <v>18519.355727050613</v>
      </c>
      <c r="N27" s="155">
        <v>28316.802654221879</v>
      </c>
      <c r="O27" s="155">
        <v>34833.598740648391</v>
      </c>
      <c r="P27" s="155">
        <v>20616.145228477835</v>
      </c>
      <c r="Q27" s="195">
        <v>459367.67861061211</v>
      </c>
      <c r="R27" s="281">
        <v>95.023910139609882</v>
      </c>
      <c r="S27" s="9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27"/>
      <c r="AJ27" s="53"/>
      <c r="AK27" s="11"/>
    </row>
    <row r="28" spans="1:37" s="90" customFormat="1" ht="18.75" hidden="1" customHeight="1" x14ac:dyDescent="0.25">
      <c r="A28" s="157">
        <v>40695</v>
      </c>
      <c r="B28" s="155">
        <v>38040.111859322664</v>
      </c>
      <c r="C28" s="155">
        <v>8860.3954468888242</v>
      </c>
      <c r="D28" s="155">
        <v>15564.351071837486</v>
      </c>
      <c r="E28" s="155">
        <v>23171.305398683049</v>
      </c>
      <c r="F28" s="155">
        <v>13373.383805734011</v>
      </c>
      <c r="G28" s="155">
        <v>29965.629292905232</v>
      </c>
      <c r="H28" s="155">
        <v>134921.22674056105</v>
      </c>
      <c r="I28" s="155">
        <v>12406.511807076062</v>
      </c>
      <c r="J28" s="155">
        <v>7797.8242097547518</v>
      </c>
      <c r="K28" s="155">
        <v>30378.649753145572</v>
      </c>
      <c r="L28" s="155">
        <v>35868.02557621523</v>
      </c>
      <c r="M28" s="155">
        <v>16972.926409987402</v>
      </c>
      <c r="N28" s="155">
        <v>28399.206444333369</v>
      </c>
      <c r="O28" s="155">
        <v>33019.129198383067</v>
      </c>
      <c r="P28" s="155">
        <v>21664.625706345159</v>
      </c>
      <c r="Q28" s="195">
        <v>450403.30272117292</v>
      </c>
      <c r="R28" s="281">
        <v>95.728616408545079</v>
      </c>
      <c r="S28" s="9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27"/>
      <c r="AJ28" s="53"/>
      <c r="AK28" s="11"/>
    </row>
    <row r="29" spans="1:37" s="90" customFormat="1" ht="18.75" hidden="1" customHeight="1" x14ac:dyDescent="0.25">
      <c r="A29" s="156">
        <v>40787</v>
      </c>
      <c r="B29" s="155">
        <v>36216.485089900511</v>
      </c>
      <c r="C29" s="155">
        <v>7731.5687988760119</v>
      </c>
      <c r="D29" s="155">
        <v>18444.335496862539</v>
      </c>
      <c r="E29" s="155">
        <v>29830.278886361375</v>
      </c>
      <c r="F29" s="155">
        <v>10861.71426514316</v>
      </c>
      <c r="G29" s="155">
        <v>27079.525296231404</v>
      </c>
      <c r="H29" s="155">
        <v>144738.91303636492</v>
      </c>
      <c r="I29" s="155">
        <v>16156.294884781599</v>
      </c>
      <c r="J29" s="155">
        <v>9631.4988300988207</v>
      </c>
      <c r="K29" s="155">
        <v>30278.987464297974</v>
      </c>
      <c r="L29" s="155">
        <v>36122.918222918408</v>
      </c>
      <c r="M29" s="155">
        <v>13540.992732274062</v>
      </c>
      <c r="N29" s="155">
        <v>28481.401231323664</v>
      </c>
      <c r="O29" s="155">
        <v>32936.921723296713</v>
      </c>
      <c r="P29" s="155">
        <v>20616.031015535878</v>
      </c>
      <c r="Q29" s="195">
        <v>462667.866974267</v>
      </c>
      <c r="R29" s="281">
        <v>97.019170667472608</v>
      </c>
      <c r="S29" s="9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27"/>
      <c r="AJ29" s="53"/>
      <c r="AK29" s="11"/>
    </row>
    <row r="30" spans="1:37" s="90" customFormat="1" ht="18.75" hidden="1" customHeight="1" x14ac:dyDescent="0.25">
      <c r="A30" s="157">
        <v>40878</v>
      </c>
      <c r="B30" s="155">
        <v>32298.164901927245</v>
      </c>
      <c r="C30" s="155">
        <v>9414.4778383764424</v>
      </c>
      <c r="D30" s="155">
        <v>18224.374463097854</v>
      </c>
      <c r="E30" s="155">
        <v>31284.710198398807</v>
      </c>
      <c r="F30" s="155">
        <v>9372.7612903215431</v>
      </c>
      <c r="G30" s="155">
        <v>31564.655456072273</v>
      </c>
      <c r="H30" s="155">
        <v>136605.71041039596</v>
      </c>
      <c r="I30" s="155">
        <v>18091.331046920914</v>
      </c>
      <c r="J30" s="155">
        <v>9287.938018099012</v>
      </c>
      <c r="K30" s="155">
        <v>28291.745738364156</v>
      </c>
      <c r="L30" s="155">
        <v>36273.77733572221</v>
      </c>
      <c r="M30" s="155">
        <v>11735.394587302326</v>
      </c>
      <c r="N30" s="155">
        <v>28563.833911686848</v>
      </c>
      <c r="O30" s="155">
        <v>33498.923637855274</v>
      </c>
      <c r="P30" s="155">
        <v>17300.345506380621</v>
      </c>
      <c r="Q30" s="195">
        <v>451808.14434092148</v>
      </c>
      <c r="R30" s="281">
        <v>98.794015664293013</v>
      </c>
      <c r="S30" s="9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27"/>
      <c r="AJ30" s="53"/>
      <c r="AK30" s="11"/>
    </row>
    <row r="31" spans="1:37" s="90" customFormat="1" ht="18.75" hidden="1" customHeight="1" x14ac:dyDescent="0.25">
      <c r="A31" s="156">
        <v>40969</v>
      </c>
      <c r="B31" s="155">
        <v>32913.278427930352</v>
      </c>
      <c r="C31" s="155">
        <v>8488.2518219170197</v>
      </c>
      <c r="D31" s="155">
        <v>16622.493382881763</v>
      </c>
      <c r="E31" s="155">
        <v>21266.920776150346</v>
      </c>
      <c r="F31" s="155">
        <v>9389.1528526384609</v>
      </c>
      <c r="G31" s="155">
        <v>32458.092990126836</v>
      </c>
      <c r="H31" s="155">
        <v>131024.28737520464</v>
      </c>
      <c r="I31" s="155">
        <v>16027.524616856233</v>
      </c>
      <c r="J31" s="155">
        <v>6770.8422871682769</v>
      </c>
      <c r="K31" s="155">
        <v>18207.026263856638</v>
      </c>
      <c r="L31" s="155">
        <v>35446.892866961884</v>
      </c>
      <c r="M31" s="155">
        <v>16295.743371306984</v>
      </c>
      <c r="N31" s="155">
        <v>28646.50517394903</v>
      </c>
      <c r="O31" s="155">
        <v>35203.100562374231</v>
      </c>
      <c r="P31" s="155">
        <v>17515.571030445899</v>
      </c>
      <c r="Q31" s="195">
        <v>426275.68379976862</v>
      </c>
      <c r="R31" s="281">
        <v>98.918948537442105</v>
      </c>
      <c r="S31" s="9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27"/>
      <c r="AJ31" s="53"/>
      <c r="AK31" s="11"/>
    </row>
    <row r="32" spans="1:37" s="90" customFormat="1" ht="18.75" hidden="1" customHeight="1" x14ac:dyDescent="0.25">
      <c r="A32" s="157">
        <v>41061</v>
      </c>
      <c r="B32" s="155">
        <v>33186.406099325977</v>
      </c>
      <c r="C32" s="155">
        <v>8913.0396048318253</v>
      </c>
      <c r="D32" s="155">
        <v>15486.649920640684</v>
      </c>
      <c r="E32" s="155">
        <v>24674.049673085803</v>
      </c>
      <c r="F32" s="155">
        <v>13400.724953716299</v>
      </c>
      <c r="G32" s="155">
        <v>28552.257262650131</v>
      </c>
      <c r="H32" s="155">
        <v>138509.25163397091</v>
      </c>
      <c r="I32" s="155">
        <v>13449.627890605827</v>
      </c>
      <c r="J32" s="155">
        <v>8744.3109936279816</v>
      </c>
      <c r="K32" s="155">
        <v>20559.714315953664</v>
      </c>
      <c r="L32" s="155">
        <v>33825.038546783951</v>
      </c>
      <c r="M32" s="155">
        <v>14554.560828189327</v>
      </c>
      <c r="N32" s="155">
        <v>28729.415708629087</v>
      </c>
      <c r="O32" s="155">
        <v>35962.066037280674</v>
      </c>
      <c r="P32" s="155">
        <v>17795.054237085649</v>
      </c>
      <c r="Q32" s="195">
        <v>436342.16770637775</v>
      </c>
      <c r="R32" s="281">
        <v>99.140382356230361</v>
      </c>
      <c r="S32" s="9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27"/>
      <c r="AJ32" s="53"/>
      <c r="AK32" s="11"/>
    </row>
    <row r="33" spans="1:37" s="90" customFormat="1" ht="18.75" hidden="1" customHeight="1" x14ac:dyDescent="0.25">
      <c r="A33" s="156">
        <v>41153</v>
      </c>
      <c r="B33" s="155">
        <v>34107.12309650024</v>
      </c>
      <c r="C33" s="155">
        <v>9322.133347565019</v>
      </c>
      <c r="D33" s="155">
        <v>17051.072595914102</v>
      </c>
      <c r="E33" s="155">
        <v>28583.833599994879</v>
      </c>
      <c r="F33" s="155">
        <v>13001.265899750557</v>
      </c>
      <c r="G33" s="155">
        <v>26587.806626898859</v>
      </c>
      <c r="H33" s="155">
        <v>137396.35732295908</v>
      </c>
      <c r="I33" s="155">
        <v>17559.303557202464</v>
      </c>
      <c r="J33" s="155">
        <v>9959.171756704116</v>
      </c>
      <c r="K33" s="155">
        <v>30384.672323584295</v>
      </c>
      <c r="L33" s="155">
        <v>32348.81787512132</v>
      </c>
      <c r="M33" s="155">
        <v>14511.397645805215</v>
      </c>
      <c r="N33" s="155">
        <v>28812.195425550563</v>
      </c>
      <c r="O33" s="155">
        <v>36125.135259304268</v>
      </c>
      <c r="P33" s="155">
        <v>15710.467047283295</v>
      </c>
      <c r="Q33" s="195">
        <v>451460.75338013825</v>
      </c>
      <c r="R33" s="281">
        <v>99.353101672185289</v>
      </c>
      <c r="S33" s="9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H33" s="27"/>
      <c r="AI33" s="27"/>
      <c r="AJ33" s="53"/>
      <c r="AK33" s="11"/>
    </row>
    <row r="34" spans="1:37" s="90" customFormat="1" ht="18.75" hidden="1" customHeight="1" x14ac:dyDescent="0.25">
      <c r="A34" s="157">
        <v>41244</v>
      </c>
      <c r="B34" s="155">
        <v>34840.892263715985</v>
      </c>
      <c r="C34" s="155">
        <v>9907.4883093545577</v>
      </c>
      <c r="D34" s="155">
        <v>14258.988535585242</v>
      </c>
      <c r="E34" s="155">
        <v>26777.115855986358</v>
      </c>
      <c r="F34" s="155">
        <v>11848.454535061615</v>
      </c>
      <c r="G34" s="155">
        <v>25498.487488287785</v>
      </c>
      <c r="H34" s="155">
        <v>132916.87737310227</v>
      </c>
      <c r="I34" s="155">
        <v>16149.277469274351</v>
      </c>
      <c r="J34" s="155">
        <v>9711.2946043863012</v>
      </c>
      <c r="K34" s="155">
        <v>29012.331033000759</v>
      </c>
      <c r="L34" s="155">
        <v>31521.175082979993</v>
      </c>
      <c r="M34" s="155">
        <v>12661.866877824457</v>
      </c>
      <c r="N34" s="155">
        <v>28895.213660428784</v>
      </c>
      <c r="O34" s="155">
        <v>36026.752669861526</v>
      </c>
      <c r="P34" s="155">
        <v>17526.319389602926</v>
      </c>
      <c r="Q34" s="195">
        <v>437552.53514845297</v>
      </c>
      <c r="R34" s="281">
        <v>97.956289604077725</v>
      </c>
      <c r="S34" s="9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27"/>
      <c r="AJ34" s="53"/>
      <c r="AK34" s="11"/>
    </row>
    <row r="35" spans="1:37" s="90" customFormat="1" ht="18.75" hidden="1" customHeight="1" x14ac:dyDescent="0.25">
      <c r="A35" s="156">
        <v>41334</v>
      </c>
      <c r="B35" s="155">
        <v>33225.864299299545</v>
      </c>
      <c r="C35" s="155">
        <v>6909.4224157640574</v>
      </c>
      <c r="D35" s="155">
        <v>16865.752831220845</v>
      </c>
      <c r="E35" s="155">
        <v>24997.134918871991</v>
      </c>
      <c r="F35" s="155">
        <v>10601.492368801264</v>
      </c>
      <c r="G35" s="155">
        <v>26056.992402580585</v>
      </c>
      <c r="H35" s="155">
        <v>137960.07180276175</v>
      </c>
      <c r="I35" s="155">
        <v>13660.67933827757</v>
      </c>
      <c r="J35" s="155">
        <v>5912.1496564880426</v>
      </c>
      <c r="K35" s="155">
        <v>29692.934623318946</v>
      </c>
      <c r="L35" s="155">
        <v>31681.56580038551</v>
      </c>
      <c r="M35" s="155">
        <v>14723.308885821938</v>
      </c>
      <c r="N35" s="155">
        <v>28978.471100519273</v>
      </c>
      <c r="O35" s="155">
        <v>36497.31898319324</v>
      </c>
      <c r="P35" s="155">
        <v>25318.979741247738</v>
      </c>
      <c r="Q35" s="195">
        <v>443082.1391685523</v>
      </c>
      <c r="R35" s="281">
        <v>100.79407127310118</v>
      </c>
      <c r="S35" s="9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27"/>
      <c r="AJ35" s="53"/>
      <c r="AK35" s="11"/>
    </row>
    <row r="36" spans="1:37" s="90" customFormat="1" ht="18.75" hidden="1" customHeight="1" x14ac:dyDescent="0.25">
      <c r="A36" s="157">
        <v>41426</v>
      </c>
      <c r="B36" s="155">
        <v>36923.918385785109</v>
      </c>
      <c r="C36" s="155">
        <v>9471.530134887862</v>
      </c>
      <c r="D36" s="155">
        <v>16439.053158951541</v>
      </c>
      <c r="E36" s="155">
        <v>26346.95444499352</v>
      </c>
      <c r="F36" s="155">
        <v>10158.343756315766</v>
      </c>
      <c r="G36" s="155">
        <v>27339.473029743865</v>
      </c>
      <c r="H36" s="155">
        <v>137014.09331150382</v>
      </c>
      <c r="I36" s="155">
        <v>16755.705313083625</v>
      </c>
      <c r="J36" s="155">
        <v>7181.970093367353</v>
      </c>
      <c r="K36" s="155">
        <v>25233.139783289436</v>
      </c>
      <c r="L36" s="155">
        <v>30786.210746018412</v>
      </c>
      <c r="M36" s="155">
        <v>10686.925617753066</v>
      </c>
      <c r="N36" s="155">
        <v>29061.968435057752</v>
      </c>
      <c r="O36" s="155">
        <v>36957.598763999413</v>
      </c>
      <c r="P36" s="155">
        <v>18558.072073278126</v>
      </c>
      <c r="Q36" s="195">
        <v>438914.95704802859</v>
      </c>
      <c r="R36" s="281">
        <v>99.280747679533064</v>
      </c>
      <c r="S36" s="9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27"/>
      <c r="AJ36" s="53"/>
      <c r="AK36" s="11"/>
    </row>
    <row r="37" spans="1:37" s="90" customFormat="1" ht="18.75" hidden="1" customHeight="1" x14ac:dyDescent="0.25">
      <c r="A37" s="156">
        <v>41518</v>
      </c>
      <c r="B37" s="155">
        <v>39294.906154230674</v>
      </c>
      <c r="C37" s="155">
        <v>7813.9884354030637</v>
      </c>
      <c r="D37" s="155">
        <v>16147.818362977443</v>
      </c>
      <c r="E37" s="155">
        <v>23657.154654802784</v>
      </c>
      <c r="F37" s="155">
        <v>9215.6870191116886</v>
      </c>
      <c r="G37" s="155">
        <v>28502.417856934349</v>
      </c>
      <c r="H37" s="155">
        <v>133074.43804448828</v>
      </c>
      <c r="I37" s="155">
        <v>17316.19079371915</v>
      </c>
      <c r="J37" s="155">
        <v>10106.240383431203</v>
      </c>
      <c r="K37" s="155">
        <v>26199.076961617342</v>
      </c>
      <c r="L37" s="155">
        <v>30808.513214735889</v>
      </c>
      <c r="M37" s="155">
        <v>11229.25846437461</v>
      </c>
      <c r="N37" s="155">
        <v>29199.226877894573</v>
      </c>
      <c r="O37" s="155">
        <v>36546.599061267698</v>
      </c>
      <c r="P37" s="155">
        <v>21315.005083884371</v>
      </c>
      <c r="Q37" s="195">
        <v>440426.52136887307</v>
      </c>
      <c r="R37" s="281">
        <v>100.50625605572938</v>
      </c>
      <c r="S37" s="9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27"/>
      <c r="AH37" s="27"/>
      <c r="AI37" s="27"/>
      <c r="AJ37" s="53"/>
      <c r="AK37" s="11"/>
    </row>
    <row r="38" spans="1:37" s="90" customFormat="1" ht="18.75" hidden="1" customHeight="1" x14ac:dyDescent="0.25">
      <c r="A38" s="157">
        <v>41609</v>
      </c>
      <c r="B38" s="155">
        <v>41720.706536151258</v>
      </c>
      <c r="C38" s="155">
        <v>7687.2390381912201</v>
      </c>
      <c r="D38" s="155">
        <v>17384.523109760823</v>
      </c>
      <c r="E38" s="155">
        <v>21051.077062176159</v>
      </c>
      <c r="F38" s="155">
        <v>11337.357732284652</v>
      </c>
      <c r="G38" s="155">
        <v>32902.879444074562</v>
      </c>
      <c r="H38" s="155">
        <v>130040.71964091281</v>
      </c>
      <c r="I38" s="155">
        <v>19584.025478252905</v>
      </c>
      <c r="J38" s="155">
        <v>8552.9839902643453</v>
      </c>
      <c r="K38" s="155">
        <v>28893.747631774288</v>
      </c>
      <c r="L38" s="155">
        <v>31545.369527336628</v>
      </c>
      <c r="M38" s="155">
        <v>12046.529438717005</v>
      </c>
      <c r="N38" s="155">
        <v>29337.133586528409</v>
      </c>
      <c r="O38" s="155">
        <v>36245.605392789665</v>
      </c>
      <c r="P38" s="155">
        <v>14713.861127470142</v>
      </c>
      <c r="Q38" s="195">
        <v>443043.75873668486</v>
      </c>
      <c r="R38" s="281">
        <v>99.397472393905275</v>
      </c>
      <c r="S38" s="9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27"/>
      <c r="AH38" s="27"/>
      <c r="AI38" s="27"/>
      <c r="AJ38" s="53"/>
      <c r="AK38" s="11"/>
    </row>
    <row r="39" spans="1:37" s="90" customFormat="1" ht="18.75" hidden="1" customHeight="1" x14ac:dyDescent="0.25">
      <c r="A39" s="156">
        <v>41699</v>
      </c>
      <c r="B39" s="155">
        <v>40786.815848341204</v>
      </c>
      <c r="C39" s="155">
        <v>6371.9320507374132</v>
      </c>
      <c r="D39" s="155">
        <v>17287.777225416834</v>
      </c>
      <c r="E39" s="155">
        <v>19253.908831921144</v>
      </c>
      <c r="F39" s="155">
        <v>13512.103346762418</v>
      </c>
      <c r="G39" s="155">
        <v>32477.783797820037</v>
      </c>
      <c r="H39" s="155">
        <v>139764.58036448853</v>
      </c>
      <c r="I39" s="155">
        <v>18786.997731140291</v>
      </c>
      <c r="J39" s="155">
        <v>5782.6813141400708</v>
      </c>
      <c r="K39" s="155">
        <v>22073.052413574755</v>
      </c>
      <c r="L39" s="155">
        <v>32008.559527301713</v>
      </c>
      <c r="M39" s="155">
        <v>12891.42762321169</v>
      </c>
      <c r="N39" s="155">
        <v>29475.691622691069</v>
      </c>
      <c r="O39" s="155">
        <v>36535.434213834262</v>
      </c>
      <c r="P39" s="155">
        <v>15396.542445760339</v>
      </c>
      <c r="Q39" s="195">
        <v>442405.28835714178</v>
      </c>
      <c r="R39" s="281">
        <v>98.479444969096491</v>
      </c>
      <c r="S39" s="9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27"/>
      <c r="AH39" s="27"/>
      <c r="AI39" s="27"/>
      <c r="AJ39" s="53"/>
      <c r="AK39" s="11"/>
    </row>
    <row r="40" spans="1:37" s="90" customFormat="1" ht="18.75" hidden="1" customHeight="1" x14ac:dyDescent="0.25">
      <c r="A40" s="157">
        <v>41791</v>
      </c>
      <c r="B40" s="155">
        <v>36059.289259815123</v>
      </c>
      <c r="C40" s="155">
        <v>7831.3354121797529</v>
      </c>
      <c r="D40" s="155">
        <v>18267.520051974785</v>
      </c>
      <c r="E40" s="155">
        <v>20664.688134277731</v>
      </c>
      <c r="F40" s="155">
        <v>13936.234324541179</v>
      </c>
      <c r="G40" s="155">
        <v>29273.977023891504</v>
      </c>
      <c r="H40" s="155">
        <v>132694.22292049968</v>
      </c>
      <c r="I40" s="155">
        <v>17901.383140491511</v>
      </c>
      <c r="J40" s="155">
        <v>6157.0697218701198</v>
      </c>
      <c r="K40" s="155">
        <v>29739.163387718065</v>
      </c>
      <c r="L40" s="155">
        <v>33953.29530570213</v>
      </c>
      <c r="M40" s="155">
        <v>13829.564904539533</v>
      </c>
      <c r="N40" s="155">
        <v>29614.904062574831</v>
      </c>
      <c r="O40" s="155">
        <v>36361.606037062942</v>
      </c>
      <c r="P40" s="155">
        <v>19774.50958763095</v>
      </c>
      <c r="Q40" s="195">
        <v>446058.76327476988</v>
      </c>
      <c r="R40" s="281">
        <v>98.428443809444971</v>
      </c>
      <c r="S40" s="9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27"/>
      <c r="AG40" s="27"/>
      <c r="AH40" s="27"/>
      <c r="AI40" s="27"/>
      <c r="AJ40" s="53"/>
      <c r="AK40" s="11"/>
    </row>
    <row r="41" spans="1:37" s="90" customFormat="1" ht="18.75" hidden="1" customHeight="1" x14ac:dyDescent="0.25">
      <c r="A41" s="156">
        <v>41883</v>
      </c>
      <c r="B41" s="155">
        <v>38403.62597229769</v>
      </c>
      <c r="C41" s="155">
        <v>7903.8428790314247</v>
      </c>
      <c r="D41" s="155">
        <v>19183.894323560606</v>
      </c>
      <c r="E41" s="155">
        <v>20629.687334058683</v>
      </c>
      <c r="F41" s="155">
        <v>14755.148464170357</v>
      </c>
      <c r="G41" s="155">
        <v>27344.694560906253</v>
      </c>
      <c r="H41" s="155">
        <v>146443.6246095032</v>
      </c>
      <c r="I41" s="155">
        <v>22740.620648705695</v>
      </c>
      <c r="J41" s="155">
        <v>8170.8720160297471</v>
      </c>
      <c r="K41" s="155">
        <v>25148.796891953934</v>
      </c>
      <c r="L41" s="155">
        <v>34622.221415726664</v>
      </c>
      <c r="M41" s="155">
        <v>19849.220295353036</v>
      </c>
      <c r="N41" s="155">
        <v>29699.006572894239</v>
      </c>
      <c r="O41" s="155">
        <v>36610.153379153489</v>
      </c>
      <c r="P41" s="155">
        <v>18231.748090137004</v>
      </c>
      <c r="Q41" s="195">
        <v>469737.15745348192</v>
      </c>
      <c r="R41" s="281">
        <v>100.88065219643434</v>
      </c>
      <c r="S41" s="9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  <c r="AE41" s="27"/>
      <c r="AF41" s="27"/>
      <c r="AG41" s="27"/>
      <c r="AH41" s="27"/>
      <c r="AI41" s="27"/>
      <c r="AJ41" s="53"/>
      <c r="AK41" s="11"/>
    </row>
    <row r="42" spans="1:37" s="90" customFormat="1" ht="18.75" hidden="1" customHeight="1" x14ac:dyDescent="0.25">
      <c r="A42" s="157">
        <v>41974</v>
      </c>
      <c r="B42" s="155">
        <v>36825.071637524314</v>
      </c>
      <c r="C42" s="155">
        <v>9290.0761572205811</v>
      </c>
      <c r="D42" s="155">
        <v>18219.477857542308</v>
      </c>
      <c r="E42" s="155">
        <v>18355.134648668824</v>
      </c>
      <c r="F42" s="155">
        <v>12722.962990784667</v>
      </c>
      <c r="G42" s="155">
        <v>28161.25856455629</v>
      </c>
      <c r="H42" s="155">
        <v>128191.11988577618</v>
      </c>
      <c r="I42" s="155">
        <v>25982.946967700529</v>
      </c>
      <c r="J42" s="155">
        <v>9325.6015551010551</v>
      </c>
      <c r="K42" s="155">
        <v>28339.849692263717</v>
      </c>
      <c r="L42" s="155">
        <v>36231.238867925465</v>
      </c>
      <c r="M42" s="155">
        <v>20708.407539169191</v>
      </c>
      <c r="N42" s="155">
        <v>29783.347923502544</v>
      </c>
      <c r="O42" s="155">
        <v>36913.935716254811</v>
      </c>
      <c r="P42" s="155">
        <v>13650.581289449603</v>
      </c>
      <c r="Q42" s="195">
        <v>452701.01129344007</v>
      </c>
      <c r="R42" s="281">
        <v>104.10215455300208</v>
      </c>
      <c r="S42" s="9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  <c r="AE42" s="27"/>
      <c r="AF42" s="27"/>
      <c r="AG42" s="27"/>
      <c r="AH42" s="27"/>
      <c r="AI42" s="27"/>
      <c r="AJ42" s="53"/>
      <c r="AK42" s="11"/>
    </row>
    <row r="43" spans="1:37" s="90" customFormat="1" ht="18.75" hidden="1" customHeight="1" x14ac:dyDescent="0.25">
      <c r="A43" s="156">
        <v>42064</v>
      </c>
      <c r="B43" s="155">
        <v>35514.234806470282</v>
      </c>
      <c r="C43" s="155">
        <v>8419.0490123067393</v>
      </c>
      <c r="D43" s="155">
        <v>17206.694702436373</v>
      </c>
      <c r="E43" s="155">
        <v>16611.360713178023</v>
      </c>
      <c r="F43" s="155">
        <v>14480.440209055239</v>
      </c>
      <c r="G43" s="155">
        <v>32619.083938335913</v>
      </c>
      <c r="H43" s="155">
        <v>132484.21566156449</v>
      </c>
      <c r="I43" s="155">
        <v>22594.219665863598</v>
      </c>
      <c r="J43" s="155">
        <v>6799.6094799522625</v>
      </c>
      <c r="K43" s="155">
        <v>32152.340391652713</v>
      </c>
      <c r="L43" s="155">
        <v>37757.428407398394</v>
      </c>
      <c r="M43" s="155">
        <v>19180.335923256091</v>
      </c>
      <c r="N43" s="155">
        <v>29867.928792675393</v>
      </c>
      <c r="O43" s="155">
        <v>36995.626999757158</v>
      </c>
      <c r="P43" s="155">
        <v>14936.860146483754</v>
      </c>
      <c r="Q43" s="195">
        <v>457619.42885038641</v>
      </c>
      <c r="R43" s="281">
        <v>104.68398193683032</v>
      </c>
      <c r="S43" s="9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  <c r="AE43" s="27"/>
      <c r="AF43" s="27"/>
      <c r="AG43" s="27"/>
      <c r="AH43" s="27"/>
      <c r="AI43" s="27"/>
      <c r="AJ43" s="53"/>
      <c r="AK43" s="11"/>
    </row>
    <row r="44" spans="1:37" s="90" customFormat="1" ht="18.75" hidden="1" customHeight="1" x14ac:dyDescent="0.25">
      <c r="A44" s="157">
        <v>42156</v>
      </c>
      <c r="B44" s="155">
        <v>33542.228687576506</v>
      </c>
      <c r="C44" s="155">
        <v>14104.08059487524</v>
      </c>
      <c r="D44" s="155">
        <v>15846.991043594233</v>
      </c>
      <c r="E44" s="155">
        <v>19567.42959851788</v>
      </c>
      <c r="F44" s="155">
        <v>9880.8827534660322</v>
      </c>
      <c r="G44" s="155">
        <v>37463.156227467691</v>
      </c>
      <c r="H44" s="155">
        <v>131913.47786940986</v>
      </c>
      <c r="I44" s="155">
        <v>20240.56807117978</v>
      </c>
      <c r="J44" s="155">
        <v>7942.1509304708516</v>
      </c>
      <c r="K44" s="155">
        <v>32342.833803100377</v>
      </c>
      <c r="L44" s="155">
        <v>39364.272384735494</v>
      </c>
      <c r="M44" s="155">
        <v>18334.252960736478</v>
      </c>
      <c r="N44" s="155">
        <v>29952.749860614615</v>
      </c>
      <c r="O44" s="155">
        <v>36359.009772706515</v>
      </c>
      <c r="P44" s="155">
        <v>20377.777305379979</v>
      </c>
      <c r="Q44" s="195">
        <v>467231.86186383152</v>
      </c>
      <c r="R44" s="281">
        <v>103.99349723373588</v>
      </c>
      <c r="S44" s="9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53"/>
      <c r="AK44" s="11"/>
    </row>
    <row r="45" spans="1:37" s="90" customFormat="1" ht="18.75" hidden="1" customHeight="1" x14ac:dyDescent="0.25">
      <c r="A45" s="156">
        <v>42248</v>
      </c>
      <c r="B45" s="155">
        <v>34810.795009303503</v>
      </c>
      <c r="C45" s="155">
        <v>16210.89965276192</v>
      </c>
      <c r="D45" s="155">
        <v>18597.695198066041</v>
      </c>
      <c r="E45" s="155">
        <v>22044.101515837378</v>
      </c>
      <c r="F45" s="155">
        <v>19886.222227131864</v>
      </c>
      <c r="G45" s="155">
        <v>42479.991334407598</v>
      </c>
      <c r="H45" s="155">
        <v>145249.81008979477</v>
      </c>
      <c r="I45" s="155">
        <v>22768.217851328587</v>
      </c>
      <c r="J45" s="155">
        <v>13758.006181439929</v>
      </c>
      <c r="K45" s="155">
        <v>30847.582015686887</v>
      </c>
      <c r="L45" s="155">
        <v>39685.831198718675</v>
      </c>
      <c r="M45" s="155">
        <v>22210.715398391349</v>
      </c>
      <c r="N45" s="155">
        <v>30078.935216135778</v>
      </c>
      <c r="O45" s="155">
        <v>36820.398489227948</v>
      </c>
      <c r="P45" s="155">
        <v>17210.228530356111</v>
      </c>
      <c r="Q45" s="195">
        <v>512659.42990858835</v>
      </c>
      <c r="R45" s="281">
        <v>103.72910465866678</v>
      </c>
      <c r="S45" s="9"/>
      <c r="T45" s="27"/>
      <c r="U45" s="27"/>
      <c r="V45" s="27"/>
      <c r="W45" s="27"/>
      <c r="X45" s="27"/>
      <c r="Y45" s="27"/>
      <c r="Z45" s="27"/>
      <c r="AA45" s="27"/>
      <c r="AB45" s="27"/>
      <c r="AC45" s="27"/>
      <c r="AD45" s="27"/>
      <c r="AE45" s="27"/>
      <c r="AF45" s="27"/>
      <c r="AG45" s="27"/>
      <c r="AH45" s="27"/>
      <c r="AI45" s="27"/>
      <c r="AJ45" s="53"/>
      <c r="AK45" s="11"/>
    </row>
    <row r="46" spans="1:37" s="5" customFormat="1" ht="18.75" hidden="1" customHeight="1" x14ac:dyDescent="0.2">
      <c r="A46" s="157">
        <v>42339</v>
      </c>
      <c r="B46" s="155">
        <v>32929.555577415442</v>
      </c>
      <c r="C46" s="155">
        <v>11840.723605596088</v>
      </c>
      <c r="D46" s="155">
        <v>18735.119223696238</v>
      </c>
      <c r="E46" s="155">
        <v>19522.122441462518</v>
      </c>
      <c r="F46" s="155">
        <v>11373.223448054005</v>
      </c>
      <c r="G46" s="155">
        <v>35820.481825533825</v>
      </c>
      <c r="H46" s="155">
        <v>152478.5388948934</v>
      </c>
      <c r="I46" s="155">
        <v>24197.756059640848</v>
      </c>
      <c r="J46" s="155">
        <v>10506.54392266295</v>
      </c>
      <c r="K46" s="155">
        <v>31832.271583748563</v>
      </c>
      <c r="L46" s="155">
        <v>41156.624437913204</v>
      </c>
      <c r="M46" s="155">
        <v>22004.209414505825</v>
      </c>
      <c r="N46" s="155">
        <v>30205.652167053766</v>
      </c>
      <c r="O46" s="155">
        <v>37003.887521278652</v>
      </c>
      <c r="P46" s="155">
        <v>17114.446799173387</v>
      </c>
      <c r="Q46" s="195">
        <v>496721.15692262864</v>
      </c>
      <c r="R46" s="281">
        <v>104.31886667606777</v>
      </c>
      <c r="T46" s="91"/>
      <c r="U46" s="91"/>
      <c r="V46" s="91"/>
      <c r="W46" s="91"/>
      <c r="X46" s="91"/>
      <c r="Y46" s="91"/>
      <c r="Z46" s="91"/>
      <c r="AA46" s="91"/>
      <c r="AB46" s="91"/>
      <c r="AC46" s="91"/>
      <c r="AD46" s="91"/>
      <c r="AE46" s="91"/>
      <c r="AF46" s="91"/>
      <c r="AG46" s="91"/>
      <c r="AH46" s="91"/>
      <c r="AI46" s="91"/>
      <c r="AJ46" s="91"/>
      <c r="AK46" s="19"/>
    </row>
    <row r="47" spans="1:37" s="5" customFormat="1" ht="18.75" hidden="1" customHeight="1" x14ac:dyDescent="0.2">
      <c r="A47" s="157">
        <v>42064</v>
      </c>
      <c r="B47" s="155">
        <v>33504.531438313788</v>
      </c>
      <c r="C47" s="155">
        <v>13035.739366817474</v>
      </c>
      <c r="D47" s="155">
        <v>18561.379850998121</v>
      </c>
      <c r="E47" s="155">
        <v>18449.749385039384</v>
      </c>
      <c r="F47" s="155">
        <v>13601.854556050583</v>
      </c>
      <c r="G47" s="155">
        <v>32827.117649055886</v>
      </c>
      <c r="H47" s="155">
        <v>154979.53303470917</v>
      </c>
      <c r="I47" s="155">
        <v>22955.561356915605</v>
      </c>
      <c r="J47" s="155">
        <v>8921.5371829846354</v>
      </c>
      <c r="K47" s="155">
        <v>37597.216440041848</v>
      </c>
      <c r="L47" s="155">
        <v>42334.833115076035</v>
      </c>
      <c r="M47" s="155">
        <v>20281.17321294775</v>
      </c>
      <c r="N47" s="155">
        <v>30332.902952880959</v>
      </c>
      <c r="O47" s="155">
        <v>37372.970788119666</v>
      </c>
      <c r="P47" s="155">
        <v>17379.823889902193</v>
      </c>
      <c r="Q47" s="195">
        <v>502135.92421985313</v>
      </c>
      <c r="R47" s="281">
        <v>105.00810955445768</v>
      </c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  <c r="AE47" s="91"/>
      <c r="AF47" s="91"/>
      <c r="AG47" s="91"/>
      <c r="AH47" s="91"/>
      <c r="AI47" s="91"/>
      <c r="AJ47" s="91"/>
      <c r="AK47" s="19"/>
    </row>
    <row r="48" spans="1:37" s="5" customFormat="1" ht="13.5" x14ac:dyDescent="0.2">
      <c r="A48" s="157">
        <v>42522</v>
      </c>
      <c r="B48" s="155">
        <v>31917.64718444879</v>
      </c>
      <c r="C48" s="155">
        <v>14208.762662891406</v>
      </c>
      <c r="D48" s="155">
        <v>17837.735063774857</v>
      </c>
      <c r="E48" s="155">
        <v>20417.057353284607</v>
      </c>
      <c r="F48" s="155">
        <v>14616.026698104697</v>
      </c>
      <c r="G48" s="155">
        <v>33393.243943699148</v>
      </c>
      <c r="H48" s="155">
        <v>142896.2107235601</v>
      </c>
      <c r="I48" s="155">
        <v>21500.45555234488</v>
      </c>
      <c r="J48" s="155">
        <v>9641.2080264435263</v>
      </c>
      <c r="K48" s="155">
        <v>34418.93115193618</v>
      </c>
      <c r="L48" s="155">
        <v>43310.247609514576</v>
      </c>
      <c r="M48" s="155">
        <v>18624.691136525016</v>
      </c>
      <c r="N48" s="155">
        <v>30460.689822564371</v>
      </c>
      <c r="O48" s="155">
        <v>35132.159148360108</v>
      </c>
      <c r="P48" s="155">
        <v>18359.618292851941</v>
      </c>
      <c r="Q48" s="195">
        <v>486734.68437030423</v>
      </c>
      <c r="R48" s="281">
        <v>105.27353452753168</v>
      </c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  <c r="AE48" s="91"/>
      <c r="AF48" s="91"/>
      <c r="AG48" s="91"/>
      <c r="AH48" s="91"/>
      <c r="AI48" s="91"/>
      <c r="AJ48" s="91"/>
      <c r="AK48" s="19"/>
    </row>
    <row r="49" spans="1:37" s="5" customFormat="1" ht="18.75" customHeight="1" x14ac:dyDescent="0.2">
      <c r="A49" s="156">
        <v>42614</v>
      </c>
      <c r="B49" s="155">
        <v>35860.770326037229</v>
      </c>
      <c r="C49" s="452">
        <v>17339.889239993987</v>
      </c>
      <c r="D49" s="155">
        <v>18600.928025165998</v>
      </c>
      <c r="E49" s="155">
        <v>22871.241974219145</v>
      </c>
      <c r="F49" s="155">
        <v>15408.155883743633</v>
      </c>
      <c r="G49" s="155">
        <v>34131.849729742906</v>
      </c>
      <c r="H49" s="155">
        <v>158221.81816707682</v>
      </c>
      <c r="I49" s="155">
        <v>21897.899870997058</v>
      </c>
      <c r="J49" s="155">
        <v>11122.754552759861</v>
      </c>
      <c r="K49" s="155">
        <v>31210.224081189936</v>
      </c>
      <c r="L49" s="155">
        <v>43837.459254702437</v>
      </c>
      <c r="M49" s="155">
        <v>21796.185447703629</v>
      </c>
      <c r="N49" s="155">
        <v>30504.211154544599</v>
      </c>
      <c r="O49" s="155">
        <v>35300.076177556948</v>
      </c>
      <c r="P49" s="155">
        <v>18712.009327611133</v>
      </c>
      <c r="Q49" s="195">
        <v>516815.47321304539</v>
      </c>
      <c r="R49" s="281">
        <v>105.21401707864935</v>
      </c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  <c r="AE49" s="91"/>
      <c r="AF49" s="91"/>
      <c r="AG49" s="91"/>
      <c r="AH49" s="91"/>
      <c r="AI49" s="91"/>
      <c r="AJ49" s="91"/>
      <c r="AK49" s="19"/>
    </row>
    <row r="50" spans="1:37" s="5" customFormat="1" ht="18.75" customHeight="1" x14ac:dyDescent="0.2">
      <c r="A50" s="156">
        <v>42705</v>
      </c>
      <c r="B50" s="155">
        <v>40991.118996160847</v>
      </c>
      <c r="C50" s="452">
        <v>14248.372148805196</v>
      </c>
      <c r="D50" s="155">
        <v>21520.114584418247</v>
      </c>
      <c r="E50" s="155">
        <v>19971.556403086426</v>
      </c>
      <c r="F50" s="155">
        <v>12276.884361712022</v>
      </c>
      <c r="G50" s="155">
        <v>28930.060674177355</v>
      </c>
      <c r="H50" s="155">
        <v>153894.49135242478</v>
      </c>
      <c r="I50" s="155">
        <v>21856.605937181263</v>
      </c>
      <c r="J50" s="155">
        <v>10908.035434975876</v>
      </c>
      <c r="K50" s="155">
        <v>30872.697583592279</v>
      </c>
      <c r="L50" s="155">
        <v>45314.526590732203</v>
      </c>
      <c r="M50" s="155">
        <v>20253.726474382653</v>
      </c>
      <c r="N50" s="155">
        <v>30547.794668515722</v>
      </c>
      <c r="O50" s="155">
        <v>35628.498553695499</v>
      </c>
      <c r="P50" s="155">
        <v>14064.53067749181</v>
      </c>
      <c r="Q50" s="195">
        <v>501279.01444135216</v>
      </c>
      <c r="R50" s="281">
        <v>104.64001712372576</v>
      </c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  <c r="AE50" s="91"/>
      <c r="AF50" s="91"/>
      <c r="AG50" s="91"/>
      <c r="AH50" s="91"/>
      <c r="AI50" s="91"/>
      <c r="AJ50" s="91"/>
      <c r="AK50" s="19"/>
    </row>
    <row r="51" spans="1:37" s="5" customFormat="1" ht="18.75" customHeight="1" x14ac:dyDescent="0.2">
      <c r="A51" s="157">
        <v>42795</v>
      </c>
      <c r="B51" s="155">
        <v>44386.185344193145</v>
      </c>
      <c r="C51" s="452">
        <v>9616.8417531001633</v>
      </c>
      <c r="D51" s="155">
        <v>20793.558514915658</v>
      </c>
      <c r="E51" s="155">
        <v>19081.948369661772</v>
      </c>
      <c r="F51" s="155">
        <v>14035.533547749692</v>
      </c>
      <c r="G51" s="155">
        <v>26009.530387815365</v>
      </c>
      <c r="H51" s="155">
        <v>159811.55659391466</v>
      </c>
      <c r="I51" s="155">
        <v>21915.221557436638</v>
      </c>
      <c r="J51" s="155">
        <v>8456.2145869483302</v>
      </c>
      <c r="K51" s="155">
        <v>31995.650615914223</v>
      </c>
      <c r="L51" s="155">
        <v>44977.351215883267</v>
      </c>
      <c r="M51" s="155">
        <v>23225.74875645366</v>
      </c>
      <c r="N51" s="155">
        <v>30591.440453321524</v>
      </c>
      <c r="O51" s="155">
        <v>36178.75751981909</v>
      </c>
      <c r="P51" s="155">
        <v>15174.611905797294</v>
      </c>
      <c r="Q51" s="195">
        <v>506250.15112292441</v>
      </c>
      <c r="R51" s="281">
        <v>104.00081140273652</v>
      </c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  <c r="AE51" s="91"/>
      <c r="AF51" s="91"/>
      <c r="AG51" s="91"/>
      <c r="AH51" s="91"/>
      <c r="AI51" s="91"/>
      <c r="AJ51" s="91"/>
      <c r="AK51" s="19"/>
    </row>
    <row r="52" spans="1:37" s="5" customFormat="1" ht="18.75" customHeight="1" x14ac:dyDescent="0.2">
      <c r="A52" s="157">
        <v>42887</v>
      </c>
      <c r="B52" s="155">
        <v>44113.860069176335</v>
      </c>
      <c r="C52" s="155">
        <v>11766.658531230712</v>
      </c>
      <c r="D52" s="155">
        <v>16502.719503016669</v>
      </c>
      <c r="E52" s="155">
        <v>20804.464811231086</v>
      </c>
      <c r="F52" s="155">
        <v>18413.856224620737</v>
      </c>
      <c r="G52" s="155">
        <v>27304.693168688642</v>
      </c>
      <c r="H52" s="155">
        <v>147919.60091681228</v>
      </c>
      <c r="I52" s="155">
        <v>17334.679063544419</v>
      </c>
      <c r="J52" s="155">
        <v>10193.558609841059</v>
      </c>
      <c r="K52" s="155">
        <v>32899.512076049752</v>
      </c>
      <c r="L52" s="155">
        <v>46009.879917820595</v>
      </c>
      <c r="M52" s="155">
        <v>18435.149870843852</v>
      </c>
      <c r="N52" s="155">
        <v>30635.148597932766</v>
      </c>
      <c r="O52" s="155">
        <v>35412.683215752229</v>
      </c>
      <c r="P52" s="155">
        <v>16990.536322103464</v>
      </c>
      <c r="Q52" s="195">
        <v>494737.00089866458</v>
      </c>
      <c r="R52" s="281">
        <v>104.07125659938269</v>
      </c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  <c r="AG52" s="91"/>
      <c r="AH52" s="91"/>
      <c r="AI52" s="91"/>
      <c r="AJ52" s="91"/>
      <c r="AK52" s="19"/>
    </row>
    <row r="53" spans="1:37" s="5" customFormat="1" ht="18.75" customHeight="1" x14ac:dyDescent="0.2">
      <c r="A53" s="156">
        <v>42979</v>
      </c>
      <c r="B53" s="155">
        <v>40070.257434173924</v>
      </c>
      <c r="C53" s="450">
        <v>13988.204817998159</v>
      </c>
      <c r="D53" s="155">
        <v>18378.002999936805</v>
      </c>
      <c r="E53" s="155">
        <v>15334.825785557345</v>
      </c>
      <c r="F53" s="155">
        <v>11615.42800242798</v>
      </c>
      <c r="G53" s="155">
        <v>29213.442702836415</v>
      </c>
      <c r="H53" s="155">
        <v>150676.76777680765</v>
      </c>
      <c r="I53" s="155">
        <v>19985.350160316953</v>
      </c>
      <c r="J53" s="155">
        <v>12646.790235233164</v>
      </c>
      <c r="K53" s="155">
        <v>40072.746783140945</v>
      </c>
      <c r="L53" s="155">
        <v>46835.888701094897</v>
      </c>
      <c r="M53" s="155">
        <v>22665.904198884589</v>
      </c>
      <c r="N53" s="155">
        <v>30720.893250509063</v>
      </c>
      <c r="O53" s="155">
        <v>35944.226765848347</v>
      </c>
      <c r="P53" s="155">
        <v>16707.044998822952</v>
      </c>
      <c r="Q53" s="195">
        <v>504855.77461358922</v>
      </c>
      <c r="R53" s="281">
        <v>106.42418051296308</v>
      </c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  <c r="AG53" s="91"/>
      <c r="AH53" s="91"/>
      <c r="AI53" s="91"/>
      <c r="AJ53" s="91"/>
      <c r="AK53" s="19"/>
    </row>
    <row r="54" spans="1:37" s="5" customFormat="1" ht="18.75" customHeight="1" x14ac:dyDescent="0.2">
      <c r="A54" s="157">
        <v>43070</v>
      </c>
      <c r="B54" s="155">
        <v>40761.102874530035</v>
      </c>
      <c r="C54" s="450">
        <v>10714.007269662074</v>
      </c>
      <c r="D54" s="155">
        <v>19021.939276757479</v>
      </c>
      <c r="E54" s="155">
        <v>8414.8844903079644</v>
      </c>
      <c r="F54" s="155">
        <v>15246.117218369778</v>
      </c>
      <c r="G54" s="155">
        <v>31059.118338783876</v>
      </c>
      <c r="H54" s="155">
        <v>150669.90369294194</v>
      </c>
      <c r="I54" s="155">
        <v>19776.791593542985</v>
      </c>
      <c r="J54" s="155">
        <v>10132.980858576748</v>
      </c>
      <c r="K54" s="155">
        <v>30946.543612583133</v>
      </c>
      <c r="L54" s="155">
        <v>48598.712166638856</v>
      </c>
      <c r="M54" s="155">
        <v>22743.753666583263</v>
      </c>
      <c r="N54" s="155">
        <v>30806.877893611992</v>
      </c>
      <c r="O54" s="155">
        <v>35685.152990734401</v>
      </c>
      <c r="P54" s="155">
        <v>15115.892456821928</v>
      </c>
      <c r="Q54" s="195">
        <v>489693.7784004464</v>
      </c>
      <c r="R54" s="281">
        <v>107.90193254755802</v>
      </c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  <c r="AG54" s="91"/>
      <c r="AH54" s="91"/>
      <c r="AI54" s="91"/>
      <c r="AJ54" s="91"/>
      <c r="AK54" s="19"/>
    </row>
    <row r="55" spans="1:37" s="5" customFormat="1" ht="18.75" customHeight="1" x14ac:dyDescent="0.2">
      <c r="A55" s="156">
        <v>43160</v>
      </c>
      <c r="B55" s="155">
        <v>41204.332275932458</v>
      </c>
      <c r="C55" s="155">
        <v>8185.8548695907384</v>
      </c>
      <c r="D55" s="155">
        <v>19529.143904053661</v>
      </c>
      <c r="E55" s="155">
        <v>8225.0973987211419</v>
      </c>
      <c r="F55" s="155">
        <v>14747.573513749379</v>
      </c>
      <c r="G55" s="155">
        <v>30561.340427585699</v>
      </c>
      <c r="H55" s="155">
        <v>164902.6355940458</v>
      </c>
      <c r="I55" s="155">
        <v>15553.06452953569</v>
      </c>
      <c r="J55" s="155">
        <v>7451.5250072233885</v>
      </c>
      <c r="K55" s="155">
        <v>28420.340809798683</v>
      </c>
      <c r="L55" s="155">
        <v>49781.741111244068</v>
      </c>
      <c r="M55" s="155">
        <v>26797.095774700192</v>
      </c>
      <c r="N55" s="155">
        <v>30893.103198950532</v>
      </c>
      <c r="O55" s="155">
        <v>44388.893101227368</v>
      </c>
      <c r="P55" s="155">
        <v>15935.474462156224</v>
      </c>
      <c r="Q55" s="195">
        <v>506577.21597851499</v>
      </c>
      <c r="R55" s="281">
        <v>104.33209216737156</v>
      </c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  <c r="AF55" s="91"/>
      <c r="AG55" s="91"/>
      <c r="AH55" s="91"/>
      <c r="AI55" s="91"/>
      <c r="AJ55" s="91"/>
      <c r="AK55" s="19"/>
    </row>
    <row r="56" spans="1:37" s="5" customFormat="1" ht="18.75" customHeight="1" x14ac:dyDescent="0.2">
      <c r="A56" s="157">
        <v>43252</v>
      </c>
      <c r="B56" s="155">
        <v>35797.341047271417</v>
      </c>
      <c r="C56" s="450">
        <v>10562.287478652501</v>
      </c>
      <c r="D56" s="155">
        <v>16312.957631904566</v>
      </c>
      <c r="E56" s="155">
        <v>9544.0197819077821</v>
      </c>
      <c r="F56" s="155">
        <v>13452.330927488745</v>
      </c>
      <c r="G56" s="155">
        <v>34107.370491548594</v>
      </c>
      <c r="H56" s="155">
        <v>150360.86635436179</v>
      </c>
      <c r="I56" s="155">
        <v>18046.467659543177</v>
      </c>
      <c r="J56" s="155">
        <v>9546.8078304766696</v>
      </c>
      <c r="K56" s="155">
        <v>29152.680505043383</v>
      </c>
      <c r="L56" s="155">
        <v>49775.45198835343</v>
      </c>
      <c r="M56" s="155">
        <v>23236.024883656588</v>
      </c>
      <c r="N56" s="155">
        <v>30979.569840113705</v>
      </c>
      <c r="O56" s="155">
        <v>44625.338749018825</v>
      </c>
      <c r="P56" s="155">
        <v>17556.79976293043</v>
      </c>
      <c r="Q56" s="195">
        <v>493056.31493227161</v>
      </c>
      <c r="R56" s="281">
        <v>104.15655900492636</v>
      </c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  <c r="AE56" s="91"/>
      <c r="AF56" s="91"/>
      <c r="AG56" s="91"/>
      <c r="AH56" s="91"/>
      <c r="AI56" s="91"/>
      <c r="AJ56" s="91"/>
      <c r="AK56" s="19"/>
    </row>
    <row r="57" spans="1:37" s="5" customFormat="1" ht="18.75" customHeight="1" x14ac:dyDescent="0.2">
      <c r="A57" s="156">
        <v>43344</v>
      </c>
      <c r="B57" s="155">
        <v>35506.745486697524</v>
      </c>
      <c r="C57" s="450">
        <v>8413.1789256561005</v>
      </c>
      <c r="D57" s="155">
        <v>17994.771174875765</v>
      </c>
      <c r="E57" s="155">
        <v>10037.166744925902</v>
      </c>
      <c r="F57" s="155">
        <v>14037.481461115769</v>
      </c>
      <c r="G57" s="155">
        <v>27572.357592128257</v>
      </c>
      <c r="H57" s="155">
        <v>172661.03041881617</v>
      </c>
      <c r="I57" s="155">
        <v>18268.109686700584</v>
      </c>
      <c r="J57" s="155">
        <v>12412.724234353786</v>
      </c>
      <c r="K57" s="155">
        <v>37663.758783518133</v>
      </c>
      <c r="L57" s="155">
        <v>50309.505233683034</v>
      </c>
      <c r="M57" s="155">
        <v>19758.386842513817</v>
      </c>
      <c r="N57" s="155">
        <v>31065.919746026299</v>
      </c>
      <c r="O57" s="155">
        <v>45069.593213019216</v>
      </c>
      <c r="P57" s="155">
        <v>15088.446663060296</v>
      </c>
      <c r="Q57" s="195">
        <v>515859.17620709055</v>
      </c>
      <c r="R57" s="281">
        <v>105.9691857980628</v>
      </c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  <c r="AE57" s="91"/>
      <c r="AF57" s="91"/>
      <c r="AG57" s="91"/>
      <c r="AH57" s="91"/>
      <c r="AI57" s="91"/>
      <c r="AJ57" s="91"/>
      <c r="AK57" s="19"/>
    </row>
    <row r="58" spans="1:37" s="5" customFormat="1" ht="18.75" customHeight="1" x14ac:dyDescent="0.2">
      <c r="A58" s="157">
        <v>43435</v>
      </c>
      <c r="B58" s="155">
        <v>40086.134390790023</v>
      </c>
      <c r="C58" s="450">
        <v>8566.4671438096175</v>
      </c>
      <c r="D58" s="155">
        <v>20021.979240674518</v>
      </c>
      <c r="E58" s="155">
        <v>8528.5330195091483</v>
      </c>
      <c r="F58" s="155">
        <v>15720.389397717508</v>
      </c>
      <c r="G58" s="155">
        <v>35642.362256204651</v>
      </c>
      <c r="H58" s="155">
        <v>168150.44266596672</v>
      </c>
      <c r="I58" s="155">
        <v>21630.725294030384</v>
      </c>
      <c r="J58" s="155">
        <v>12302.443093806403</v>
      </c>
      <c r="K58" s="155">
        <v>36001.409534128114</v>
      </c>
      <c r="L58" s="155">
        <v>50401.516811029709</v>
      </c>
      <c r="M58" s="155">
        <v>22737.397569326815</v>
      </c>
      <c r="N58" s="155">
        <v>31152.51033656716</v>
      </c>
      <c r="O58" s="155">
        <v>44693.059852951563</v>
      </c>
      <c r="P58" s="155">
        <v>11711.168235932641</v>
      </c>
      <c r="Q58" s="195">
        <v>527346.53884244489</v>
      </c>
      <c r="R58" s="281">
        <v>108.18088040866732</v>
      </c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  <c r="AE58" s="91"/>
      <c r="AF58" s="91"/>
      <c r="AG58" s="91"/>
      <c r="AH58" s="91"/>
      <c r="AI58" s="91"/>
      <c r="AJ58" s="91"/>
      <c r="AK58" s="19"/>
    </row>
    <row r="59" spans="1:37" s="5" customFormat="1" ht="18.75" customHeight="1" x14ac:dyDescent="0.2">
      <c r="A59" s="156">
        <v>43525</v>
      </c>
      <c r="B59" s="155">
        <v>40763.100267071692</v>
      </c>
      <c r="C59" s="450">
        <v>8238.2631143117305</v>
      </c>
      <c r="D59" s="155">
        <v>22248.459336661999</v>
      </c>
      <c r="E59" s="155">
        <v>10940.739048106861</v>
      </c>
      <c r="F59" s="155">
        <v>16129.277884214907</v>
      </c>
      <c r="G59" s="155">
        <v>38583.477436804234</v>
      </c>
      <c r="H59" s="155">
        <v>165194.49128505497</v>
      </c>
      <c r="I59" s="155">
        <v>19341.306029271629</v>
      </c>
      <c r="J59" s="155">
        <v>10457.283708691546</v>
      </c>
      <c r="K59" s="155">
        <v>24223.726257329468</v>
      </c>
      <c r="L59" s="155">
        <v>51516.592808118403</v>
      </c>
      <c r="M59" s="155">
        <v>18391.294828806516</v>
      </c>
      <c r="N59" s="155">
        <v>31239.342282600846</v>
      </c>
      <c r="O59" s="155">
        <v>45372.098526869457</v>
      </c>
      <c r="P59" s="155">
        <v>13995.191391366874</v>
      </c>
      <c r="Q59" s="195">
        <v>516634.64420528116</v>
      </c>
      <c r="R59" s="281">
        <v>107.86088224595618</v>
      </c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  <c r="AE59" s="91"/>
      <c r="AF59" s="91"/>
      <c r="AG59" s="91"/>
      <c r="AH59" s="91"/>
      <c r="AI59" s="91"/>
      <c r="AJ59" s="91"/>
      <c r="AK59" s="19"/>
    </row>
    <row r="60" spans="1:37" s="74" customFormat="1" ht="18.75" customHeight="1" x14ac:dyDescent="0.2">
      <c r="A60" s="157">
        <v>43617</v>
      </c>
      <c r="B60" s="155">
        <v>38491.363184569527</v>
      </c>
      <c r="C60" s="450">
        <v>8302.146181422866</v>
      </c>
      <c r="D60" s="155">
        <v>21129.031115670397</v>
      </c>
      <c r="E60" s="155">
        <v>11613.04113581045</v>
      </c>
      <c r="F60" s="155">
        <v>16175.80194541739</v>
      </c>
      <c r="G60" s="155">
        <v>38357.197572448582</v>
      </c>
      <c r="H60" s="155">
        <v>167314.15047332257</v>
      </c>
      <c r="I60" s="155">
        <v>18231.135925802992</v>
      </c>
      <c r="J60" s="155">
        <v>12392.805300497241</v>
      </c>
      <c r="K60" s="155">
        <v>32365.511966674276</v>
      </c>
      <c r="L60" s="155">
        <v>50723.614021430578</v>
      </c>
      <c r="M60" s="155">
        <v>14417.234152154677</v>
      </c>
      <c r="N60" s="155">
        <v>31326.41625686183</v>
      </c>
      <c r="O60" s="155">
        <v>45624.814480959132</v>
      </c>
      <c r="P60" s="155">
        <v>15220.201085133958</v>
      </c>
      <c r="Q60" s="195">
        <v>521684.46479817643</v>
      </c>
      <c r="R60" s="281">
        <v>106.61004419300714</v>
      </c>
      <c r="S60" s="145"/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1"/>
      <c r="AE60" s="91"/>
      <c r="AF60" s="91"/>
      <c r="AG60" s="91"/>
      <c r="AH60" s="91"/>
      <c r="AI60" s="91"/>
      <c r="AJ60" s="91"/>
      <c r="AK60" s="95"/>
    </row>
    <row r="61" spans="1:37" s="5" customFormat="1" ht="18.75" customHeight="1" x14ac:dyDescent="0.2">
      <c r="A61" s="157">
        <v>43709</v>
      </c>
      <c r="B61" s="155">
        <v>40594.985619311694</v>
      </c>
      <c r="C61" s="450">
        <v>8289.3341629025599</v>
      </c>
      <c r="D61" s="155">
        <v>20773.451185770151</v>
      </c>
      <c r="E61" s="155">
        <v>10209.814098393754</v>
      </c>
      <c r="F61" s="155">
        <v>15273.059455927047</v>
      </c>
      <c r="G61" s="155">
        <v>29788.458340492791</v>
      </c>
      <c r="H61" s="155">
        <v>174800.65475831259</v>
      </c>
      <c r="I61" s="155">
        <v>20210.259441056354</v>
      </c>
      <c r="J61" s="155">
        <v>16814.156887720124</v>
      </c>
      <c r="K61" s="155">
        <v>42813.642315290068</v>
      </c>
      <c r="L61" s="155">
        <v>52417.221819617342</v>
      </c>
      <c r="M61" s="155">
        <v>17960.253304548951</v>
      </c>
      <c r="N61" s="155">
        <v>31413.335878546579</v>
      </c>
      <c r="O61" s="155">
        <v>45622.686443080114</v>
      </c>
      <c r="P61" s="155">
        <v>15866.363871036538</v>
      </c>
      <c r="Q61" s="195">
        <v>542847.67758200667</v>
      </c>
      <c r="R61" s="281">
        <v>107.14945180605341</v>
      </c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  <c r="AE61" s="91"/>
      <c r="AF61" s="91"/>
      <c r="AG61" s="91"/>
      <c r="AH61" s="91"/>
      <c r="AI61" s="91"/>
      <c r="AJ61" s="91"/>
      <c r="AK61" s="19"/>
    </row>
    <row r="62" spans="1:37" s="5" customFormat="1" ht="18.75" customHeight="1" x14ac:dyDescent="0.2">
      <c r="A62" s="157">
        <v>43800</v>
      </c>
      <c r="B62" s="155">
        <v>40871.236833296352</v>
      </c>
      <c r="C62" s="450">
        <v>6722.9580933603474</v>
      </c>
      <c r="D62" s="155">
        <v>17317.234478781069</v>
      </c>
      <c r="E62" s="155">
        <v>9586.0058591701745</v>
      </c>
      <c r="F62" s="155">
        <v>14529.060652674661</v>
      </c>
      <c r="G62" s="155">
        <v>39466.612755422051</v>
      </c>
      <c r="H62" s="155">
        <v>154337.22234089827</v>
      </c>
      <c r="I62" s="155">
        <v>19568.845200980752</v>
      </c>
      <c r="J62" s="155">
        <v>11823.165464653739</v>
      </c>
      <c r="K62" s="155">
        <v>31825.556953247149</v>
      </c>
      <c r="L62" s="450">
        <v>53423.826451051973</v>
      </c>
      <c r="M62" s="155">
        <v>19754.907783664603</v>
      </c>
      <c r="N62" s="155">
        <v>31500.49667115149</v>
      </c>
      <c r="O62" s="155">
        <v>45979.334205294144</v>
      </c>
      <c r="P62" s="155">
        <v>14799.089377286464</v>
      </c>
      <c r="Q62" s="195">
        <v>511505.55312093324</v>
      </c>
      <c r="R62" s="281">
        <v>107.25661003533847</v>
      </c>
      <c r="T62" s="91"/>
      <c r="U62" s="91"/>
      <c r="V62" s="91"/>
      <c r="W62" s="91"/>
      <c r="X62" s="91"/>
      <c r="Y62" s="91"/>
      <c r="Z62" s="91"/>
      <c r="AA62" s="91"/>
      <c r="AB62" s="91"/>
      <c r="AC62" s="91"/>
      <c r="AD62" s="91"/>
      <c r="AE62" s="91"/>
      <c r="AF62" s="91"/>
      <c r="AG62" s="91"/>
      <c r="AH62" s="91"/>
      <c r="AI62" s="91"/>
      <c r="AJ62" s="91"/>
      <c r="AK62" s="19"/>
    </row>
    <row r="63" spans="1:37" s="5" customFormat="1" ht="18.75" customHeight="1" x14ac:dyDescent="0.2">
      <c r="A63" s="157">
        <v>43891</v>
      </c>
      <c r="B63" s="155">
        <v>39401.202365551639</v>
      </c>
      <c r="C63" s="450">
        <v>6814.4297213285945</v>
      </c>
      <c r="D63" s="155">
        <v>18056.090443126977</v>
      </c>
      <c r="E63" s="155">
        <v>10286.199466114038</v>
      </c>
      <c r="F63" s="155">
        <v>14679.803405881661</v>
      </c>
      <c r="G63" s="155">
        <v>34976.560693040905</v>
      </c>
      <c r="H63" s="155">
        <v>162339.68183626374</v>
      </c>
      <c r="I63" s="155">
        <v>16519.611221785599</v>
      </c>
      <c r="J63" s="155">
        <v>8927.1975423716158</v>
      </c>
      <c r="K63" s="155">
        <v>31595.363790062383</v>
      </c>
      <c r="L63" s="450">
        <v>54226.305007863928</v>
      </c>
      <c r="M63" s="155">
        <v>15559.497067107382</v>
      </c>
      <c r="N63" s="155">
        <v>31587.899303839753</v>
      </c>
      <c r="O63" s="155">
        <v>45372.098526869457</v>
      </c>
      <c r="P63" s="155">
        <v>13329.962839373517</v>
      </c>
      <c r="Q63" s="195">
        <v>503671.9032305812</v>
      </c>
      <c r="R63" s="281">
        <v>109.28707828131485</v>
      </c>
      <c r="T63" s="91"/>
      <c r="U63" s="91"/>
      <c r="V63" s="91"/>
      <c r="W63" s="91"/>
      <c r="X63" s="91"/>
      <c r="Y63" s="91"/>
      <c r="Z63" s="91"/>
      <c r="AA63" s="91"/>
      <c r="AB63" s="91"/>
      <c r="AC63" s="91"/>
      <c r="AD63" s="91"/>
      <c r="AE63" s="91"/>
      <c r="AF63" s="91"/>
      <c r="AG63" s="91"/>
      <c r="AH63" s="91"/>
      <c r="AI63" s="91"/>
      <c r="AJ63" s="91"/>
      <c r="AK63" s="19"/>
    </row>
    <row r="64" spans="1:37" s="5" customFormat="1" ht="18.75" customHeight="1" x14ac:dyDescent="0.2">
      <c r="A64" s="157">
        <v>43983</v>
      </c>
      <c r="B64" s="155">
        <v>36895.443375143157</v>
      </c>
      <c r="C64" s="450">
        <v>6524.5934172640837</v>
      </c>
      <c r="D64" s="155">
        <v>14874.317435081437</v>
      </c>
      <c r="E64" s="155">
        <v>5778.4417601376263</v>
      </c>
      <c r="F64" s="155">
        <v>16696.107795558455</v>
      </c>
      <c r="G64" s="155">
        <v>27418.077606386396</v>
      </c>
      <c r="H64" s="155">
        <v>152193.80634621478</v>
      </c>
      <c r="I64" s="155">
        <v>14436.174868563778</v>
      </c>
      <c r="J64" s="155">
        <v>1789.5821414536672</v>
      </c>
      <c r="K64" s="155">
        <v>31750.89993106166</v>
      </c>
      <c r="L64" s="450">
        <v>55003.416038480427</v>
      </c>
      <c r="M64" s="155">
        <v>11547.525927142588</v>
      </c>
      <c r="N64" s="155">
        <v>31675.544447631262</v>
      </c>
      <c r="O64" s="155">
        <v>46388.489814451168</v>
      </c>
      <c r="P64" s="155">
        <v>16561.483868183353</v>
      </c>
      <c r="Q64" s="195">
        <v>469533.90477275383</v>
      </c>
      <c r="R64" s="281">
        <v>105.77861463045659</v>
      </c>
      <c r="T64" s="91"/>
      <c r="U64" s="91"/>
      <c r="V64" s="91"/>
      <c r="W64" s="91"/>
      <c r="X64" s="91"/>
      <c r="Y64" s="91"/>
      <c r="Z64" s="91"/>
      <c r="AA64" s="91"/>
      <c r="AB64" s="91"/>
      <c r="AC64" s="91"/>
      <c r="AD64" s="91"/>
      <c r="AE64" s="91"/>
      <c r="AF64" s="91"/>
      <c r="AG64" s="91"/>
      <c r="AH64" s="91"/>
      <c r="AI64" s="91"/>
      <c r="AJ64" s="91"/>
      <c r="AK64" s="19"/>
    </row>
    <row r="65" spans="1:37" s="5" customFormat="1" ht="18.75" customHeight="1" x14ac:dyDescent="0.2">
      <c r="A65" s="157">
        <v>44075</v>
      </c>
      <c r="B65" s="155">
        <v>37852.781691482065</v>
      </c>
      <c r="C65" s="450">
        <v>6685.7047349898967</v>
      </c>
      <c r="D65" s="155">
        <v>19171.470298849283</v>
      </c>
      <c r="E65" s="155">
        <v>9476.2645888614497</v>
      </c>
      <c r="F65" s="155">
        <v>16721.732321389929</v>
      </c>
      <c r="G65" s="155">
        <v>22280.643095923904</v>
      </c>
      <c r="H65" s="155">
        <v>153042.26534567089</v>
      </c>
      <c r="I65" s="155">
        <v>11313.058837232586</v>
      </c>
      <c r="J65" s="155">
        <v>2730.2107817993178</v>
      </c>
      <c r="K65" s="155">
        <v>30043.561154632935</v>
      </c>
      <c r="L65" s="450">
        <v>51119.670495272505</v>
      </c>
      <c r="M65" s="155">
        <v>5423.0358833047403</v>
      </c>
      <c r="N65" s="155">
        <v>31847.618836405582</v>
      </c>
      <c r="O65" s="155">
        <v>46933.412082097449</v>
      </c>
      <c r="P65" s="155">
        <v>16483.458593209598</v>
      </c>
      <c r="Q65" s="195">
        <v>461124.88874112215</v>
      </c>
      <c r="R65" s="281">
        <v>107.80094499814406</v>
      </c>
      <c r="T65" s="91"/>
      <c r="U65" s="91"/>
      <c r="V65" s="91"/>
      <c r="W65" s="91"/>
      <c r="X65" s="91"/>
      <c r="Y65" s="91"/>
      <c r="Z65" s="91"/>
      <c r="AA65" s="91"/>
      <c r="AB65" s="91"/>
      <c r="AC65" s="91"/>
      <c r="AD65" s="91"/>
      <c r="AE65" s="91"/>
      <c r="AF65" s="91"/>
      <c r="AG65" s="91"/>
      <c r="AH65" s="91"/>
      <c r="AI65" s="91"/>
      <c r="AJ65" s="91"/>
      <c r="AK65" s="19"/>
    </row>
    <row r="66" spans="1:37" s="5" customFormat="1" ht="18.75" customHeight="1" x14ac:dyDescent="0.2">
      <c r="A66" s="157">
        <v>44184</v>
      </c>
      <c r="B66" s="155">
        <v>41761.002780362032</v>
      </c>
      <c r="C66" s="450">
        <v>5631.0691745219692</v>
      </c>
      <c r="D66" s="155">
        <v>21072.816690554639</v>
      </c>
      <c r="E66" s="155">
        <v>10874.732996769186</v>
      </c>
      <c r="F66" s="155">
        <v>14632.695060192316</v>
      </c>
      <c r="G66" s="155">
        <v>23329.841231336053</v>
      </c>
      <c r="H66" s="155">
        <v>156355.08062870969</v>
      </c>
      <c r="I66" s="155">
        <v>9028.0027061250039</v>
      </c>
      <c r="J66" s="155">
        <v>3189.3001185747426</v>
      </c>
      <c r="K66" s="155">
        <v>31828.396164159105</v>
      </c>
      <c r="L66" s="450">
        <v>49369.366514516179</v>
      </c>
      <c r="M66" s="155">
        <v>8509.7348934687961</v>
      </c>
      <c r="N66" s="155">
        <v>32020.628002964728</v>
      </c>
      <c r="O66" s="155">
        <v>47810.038012678779</v>
      </c>
      <c r="P66" s="155">
        <v>16401.420210540586</v>
      </c>
      <c r="Q66" s="195">
        <v>471814.12518547382</v>
      </c>
      <c r="R66" s="281">
        <v>109.97757538882479</v>
      </c>
      <c r="T66" s="91"/>
      <c r="U66" s="91"/>
      <c r="V66" s="91"/>
      <c r="W66" s="91"/>
      <c r="X66" s="91"/>
      <c r="Y66" s="91"/>
      <c r="Z66" s="91"/>
      <c r="AA66" s="91"/>
      <c r="AB66" s="91"/>
      <c r="AC66" s="91"/>
      <c r="AD66" s="91"/>
      <c r="AE66" s="91"/>
      <c r="AF66" s="91"/>
      <c r="AG66" s="91"/>
      <c r="AH66" s="91"/>
      <c r="AI66" s="91"/>
      <c r="AJ66" s="91"/>
      <c r="AK66" s="19"/>
    </row>
    <row r="67" spans="1:37" s="5" customFormat="1" ht="18.75" customHeight="1" x14ac:dyDescent="0.2">
      <c r="A67" s="157">
        <v>44276</v>
      </c>
      <c r="B67" s="155">
        <v>40323.490046735242</v>
      </c>
      <c r="C67" s="450">
        <v>6513.2654184514113</v>
      </c>
      <c r="D67" s="155">
        <v>20586.871355559411</v>
      </c>
      <c r="E67" s="155">
        <v>10185.711040639633</v>
      </c>
      <c r="F67" s="155">
        <v>13837.220250685856</v>
      </c>
      <c r="G67" s="155">
        <v>26414.068868609236</v>
      </c>
      <c r="H67" s="155">
        <v>145920.58890278146</v>
      </c>
      <c r="I67" s="155">
        <v>13615.633041272062</v>
      </c>
      <c r="J67" s="155">
        <v>3981.5658476562012</v>
      </c>
      <c r="K67" s="155">
        <v>32571.989382216707</v>
      </c>
      <c r="L67" s="450">
        <v>49349.390960381577</v>
      </c>
      <c r="M67" s="155">
        <v>9713.2526800449596</v>
      </c>
      <c r="N67" s="155">
        <v>32194.5770254003</v>
      </c>
      <c r="O67" s="155">
        <v>48515.530874691431</v>
      </c>
      <c r="P67" s="155">
        <v>15883.12102212764</v>
      </c>
      <c r="Q67" s="195">
        <v>469606.27671725315</v>
      </c>
      <c r="R67" s="281">
        <v>108.65937067566739</v>
      </c>
      <c r="T67" s="91"/>
      <c r="U67" s="91"/>
      <c r="V67" s="91"/>
      <c r="W67" s="91"/>
      <c r="X67" s="91"/>
      <c r="Y67" s="91"/>
      <c r="Z67" s="91"/>
      <c r="AA67" s="91"/>
      <c r="AB67" s="91"/>
      <c r="AC67" s="91"/>
      <c r="AD67" s="91"/>
      <c r="AE67" s="91"/>
      <c r="AF67" s="91"/>
      <c r="AG67" s="91"/>
      <c r="AH67" s="91"/>
      <c r="AI67" s="91"/>
      <c r="AJ67" s="91"/>
      <c r="AK67" s="19"/>
    </row>
    <row r="68" spans="1:37" s="5" customFormat="1" ht="18.75" customHeight="1" thickBot="1" x14ac:dyDescent="0.25">
      <c r="A68" s="158">
        <v>44368</v>
      </c>
      <c r="B68" s="159">
        <v>39386.326951523421</v>
      </c>
      <c r="C68" s="159">
        <v>9496.3458418674909</v>
      </c>
      <c r="D68" s="159">
        <v>15185.032911246442</v>
      </c>
      <c r="E68" s="159">
        <v>5235.4955387326336</v>
      </c>
      <c r="F68" s="159">
        <v>13161.543319887225</v>
      </c>
      <c r="G68" s="159">
        <v>26540.418246618472</v>
      </c>
      <c r="H68" s="159">
        <v>147768.70635239317</v>
      </c>
      <c r="I68" s="159">
        <v>11505.368239656791</v>
      </c>
      <c r="J68" s="159">
        <v>3989.2381075828121</v>
      </c>
      <c r="K68" s="159">
        <v>34813.19966706734</v>
      </c>
      <c r="L68" s="159">
        <v>49850.250182616874</v>
      </c>
      <c r="M68" s="159">
        <v>7553.056056937975</v>
      </c>
      <c r="N68" s="159">
        <v>32369.471009390127</v>
      </c>
      <c r="O68" s="159">
        <v>46821.234590012289</v>
      </c>
      <c r="P68" s="159">
        <v>17361.359206591595</v>
      </c>
      <c r="Q68" s="196">
        <v>461037.04622212466</v>
      </c>
      <c r="R68" s="311">
        <v>108.55679056118041</v>
      </c>
      <c r="T68" s="91"/>
      <c r="U68" s="91"/>
      <c r="V68" s="91"/>
      <c r="W68" s="91"/>
      <c r="X68" s="91"/>
      <c r="Y68" s="91"/>
      <c r="Z68" s="91"/>
      <c r="AA68" s="91"/>
      <c r="AB68" s="91"/>
      <c r="AC68" s="91"/>
      <c r="AD68" s="91"/>
      <c r="AE68" s="91"/>
      <c r="AF68" s="91"/>
      <c r="AG68" s="91"/>
      <c r="AH68" s="91"/>
      <c r="AI68" s="91"/>
      <c r="AJ68" s="91"/>
      <c r="AK68" s="19"/>
    </row>
    <row r="69" spans="1:37" s="8" customFormat="1" ht="18.75" customHeight="1" x14ac:dyDescent="0.2">
      <c r="A69" s="385" t="s">
        <v>133</v>
      </c>
      <c r="B69" s="451"/>
      <c r="C69" s="91"/>
      <c r="D69" s="91"/>
      <c r="E69" s="91"/>
      <c r="F69" s="91"/>
      <c r="G69" s="91"/>
      <c r="H69" s="91"/>
      <c r="I69" s="91"/>
      <c r="J69" s="91"/>
      <c r="K69" s="91"/>
      <c r="L69" s="91"/>
      <c r="M69" s="91"/>
      <c r="N69" s="91"/>
      <c r="O69" s="91"/>
      <c r="P69" s="91"/>
      <c r="Q69" s="301"/>
      <c r="R69" s="302"/>
      <c r="S69" s="91"/>
      <c r="T69" s="91"/>
      <c r="U69" s="91"/>
      <c r="V69" s="91"/>
      <c r="W69" s="91"/>
      <c r="X69" s="91"/>
      <c r="Y69" s="91"/>
      <c r="Z69" s="91"/>
      <c r="AA69" s="91"/>
      <c r="AB69" s="91"/>
      <c r="AC69" s="91"/>
      <c r="AD69" s="91"/>
      <c r="AE69" s="91"/>
      <c r="AF69" s="91"/>
      <c r="AG69" s="91"/>
      <c r="AH69" s="92"/>
    </row>
    <row r="70" spans="1:37" s="90" customFormat="1" ht="19.5" customHeight="1" thickBot="1" x14ac:dyDescent="0.3">
      <c r="A70" s="151" t="s">
        <v>61</v>
      </c>
      <c r="B70" s="152"/>
      <c r="C70" s="152"/>
      <c r="D70" s="152"/>
      <c r="E70" s="152"/>
      <c r="F70" s="152"/>
      <c r="G70" s="152"/>
      <c r="H70" s="152"/>
      <c r="I70" s="152"/>
      <c r="J70" s="152"/>
      <c r="K70" s="228"/>
      <c r="L70" s="152"/>
      <c r="M70" s="152"/>
      <c r="N70" s="152"/>
      <c r="O70" s="152"/>
      <c r="P70" s="152"/>
      <c r="Q70" s="152"/>
      <c r="R70" s="283"/>
      <c r="S70" s="91"/>
      <c r="T70" s="91"/>
      <c r="U70" s="91"/>
      <c r="V70" s="91"/>
      <c r="W70" s="91"/>
      <c r="X70" s="91"/>
      <c r="Y70" s="91"/>
      <c r="Z70" s="91"/>
      <c r="AA70" s="91"/>
      <c r="AB70" s="91"/>
      <c r="AC70" s="91"/>
      <c r="AD70" s="91"/>
      <c r="AE70" s="91"/>
      <c r="AF70" s="91"/>
      <c r="AG70" s="91"/>
      <c r="AH70" s="92"/>
    </row>
    <row r="71" spans="1:37" x14ac:dyDescent="0.25">
      <c r="A71" s="390"/>
      <c r="B71" s="391"/>
      <c r="C71" s="391"/>
      <c r="D71" s="391"/>
      <c r="E71" s="391"/>
      <c r="F71" s="391"/>
      <c r="G71" s="391"/>
      <c r="H71" s="391"/>
      <c r="I71" s="391"/>
      <c r="J71" s="391"/>
      <c r="K71" s="391"/>
      <c r="L71" s="391"/>
      <c r="M71" s="391"/>
      <c r="N71" s="391"/>
      <c r="O71" s="391"/>
      <c r="P71" s="391"/>
      <c r="Q71" s="391"/>
      <c r="S71" s="82"/>
      <c r="T71" s="91"/>
      <c r="U71" s="91"/>
      <c r="V71" s="91"/>
      <c r="W71" s="91"/>
      <c r="X71" s="91"/>
      <c r="Y71" s="91"/>
      <c r="Z71" s="91"/>
      <c r="AA71" s="91"/>
      <c r="AB71" s="91"/>
      <c r="AC71" s="91"/>
      <c r="AD71" s="91"/>
      <c r="AE71" s="91"/>
      <c r="AF71" s="91"/>
      <c r="AG71" s="91"/>
      <c r="AH71" s="91"/>
      <c r="AI71" s="91"/>
      <c r="AJ71" s="91"/>
    </row>
    <row r="72" spans="1:37" x14ac:dyDescent="0.25">
      <c r="A72" s="57"/>
      <c r="B72" s="27"/>
      <c r="C72" s="27"/>
      <c r="D72" s="27"/>
      <c r="E72" s="27"/>
      <c r="F72" s="27"/>
      <c r="G72" s="27"/>
      <c r="H72" s="27"/>
      <c r="I72" s="27"/>
      <c r="J72" s="27"/>
      <c r="K72" s="27"/>
      <c r="L72" s="150"/>
      <c r="M72" s="150"/>
      <c r="N72" s="150"/>
      <c r="O72" s="150"/>
      <c r="P72" s="150"/>
      <c r="S72" s="82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  <c r="AE72" s="91"/>
      <c r="AF72" s="91"/>
      <c r="AG72" s="91"/>
      <c r="AH72" s="91"/>
      <c r="AI72" s="91"/>
      <c r="AJ72" s="91"/>
    </row>
    <row r="73" spans="1:37" s="56" customFormat="1" x14ac:dyDescent="0.25">
      <c r="A73" s="82"/>
      <c r="B73" s="57"/>
      <c r="C73" s="57"/>
      <c r="D73" s="57"/>
      <c r="E73" s="57"/>
      <c r="F73" s="57"/>
      <c r="G73" s="57"/>
      <c r="H73" s="57"/>
      <c r="I73" s="57"/>
      <c r="J73" s="57"/>
      <c r="K73" s="91"/>
      <c r="L73" s="146"/>
      <c r="M73" s="146"/>
      <c r="N73" s="146"/>
      <c r="O73" s="146"/>
      <c r="P73" s="146"/>
      <c r="Q73" s="35"/>
      <c r="R73" s="78"/>
      <c r="S73" s="82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  <c r="AE73" s="91"/>
      <c r="AF73" s="91"/>
      <c r="AG73" s="91"/>
      <c r="AH73" s="91"/>
      <c r="AI73" s="91"/>
      <c r="AJ73" s="91"/>
      <c r="AK73" s="78"/>
    </row>
    <row r="74" spans="1:37" x14ac:dyDescent="0.25">
      <c r="A74" s="82"/>
      <c r="B74" s="57"/>
      <c r="C74" s="57"/>
      <c r="D74" s="57"/>
      <c r="E74" s="57"/>
      <c r="F74" s="57"/>
      <c r="G74" s="57"/>
      <c r="H74" s="57"/>
      <c r="I74" s="57"/>
      <c r="J74" s="57"/>
      <c r="K74" s="91"/>
      <c r="L74" s="146"/>
      <c r="M74" s="146"/>
      <c r="N74" s="146"/>
      <c r="O74" s="146"/>
      <c r="P74" s="146"/>
      <c r="R74" s="11"/>
      <c r="S74" s="82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  <c r="AE74" s="91"/>
      <c r="AF74" s="91"/>
      <c r="AG74" s="91"/>
      <c r="AH74" s="91"/>
      <c r="AI74" s="91"/>
      <c r="AJ74" s="91"/>
    </row>
    <row r="75" spans="1:37" x14ac:dyDescent="0.25">
      <c r="A75" s="82"/>
      <c r="B75" s="57"/>
      <c r="C75" s="57"/>
      <c r="D75" s="57"/>
      <c r="E75" s="57"/>
      <c r="F75" s="57"/>
      <c r="G75" s="57"/>
      <c r="H75" s="57"/>
      <c r="I75" s="57"/>
      <c r="J75" s="57"/>
      <c r="K75" s="91"/>
      <c r="L75" s="146"/>
      <c r="M75" s="146"/>
      <c r="N75" s="146"/>
      <c r="O75" s="146"/>
      <c r="P75" s="146"/>
      <c r="R75" s="11"/>
      <c r="S75" s="82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  <c r="AE75" s="91"/>
      <c r="AF75" s="91"/>
      <c r="AG75" s="91"/>
      <c r="AH75" s="91"/>
      <c r="AI75" s="91"/>
      <c r="AJ75" s="91"/>
    </row>
    <row r="76" spans="1:37" x14ac:dyDescent="0.25">
      <c r="A76" s="83"/>
      <c r="B76" s="57"/>
      <c r="C76" s="57"/>
      <c r="D76" s="57"/>
      <c r="E76" s="57"/>
      <c r="F76" s="57"/>
      <c r="G76" s="57"/>
      <c r="H76" s="57"/>
      <c r="I76" s="57"/>
      <c r="J76" s="57"/>
      <c r="K76" s="91"/>
      <c r="L76" s="146"/>
      <c r="M76" s="146"/>
      <c r="N76" s="146"/>
      <c r="O76" s="146"/>
      <c r="P76" s="146"/>
      <c r="R76" s="11"/>
      <c r="S76" s="82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  <c r="AE76" s="91"/>
      <c r="AF76" s="91"/>
      <c r="AG76" s="91"/>
      <c r="AH76" s="91"/>
      <c r="AI76" s="91"/>
      <c r="AJ76" s="91"/>
    </row>
    <row r="77" spans="1:37" x14ac:dyDescent="0.25">
      <c r="A77" s="82"/>
      <c r="B77" s="57"/>
      <c r="C77" s="57"/>
      <c r="D77" s="57"/>
      <c r="E77" s="57"/>
      <c r="F77" s="57"/>
      <c r="G77" s="57"/>
      <c r="H77" s="57"/>
      <c r="I77" s="57"/>
      <c r="J77" s="57"/>
      <c r="K77" s="91"/>
      <c r="L77" s="146"/>
      <c r="M77" s="146"/>
      <c r="N77" s="146"/>
      <c r="O77" s="146"/>
      <c r="P77" s="146"/>
      <c r="R77" s="66"/>
      <c r="S77" s="82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  <c r="AE77" s="91"/>
      <c r="AF77" s="91"/>
      <c r="AG77" s="91"/>
      <c r="AH77" s="91"/>
      <c r="AI77" s="91"/>
      <c r="AJ77" s="91"/>
    </row>
    <row r="78" spans="1:37" x14ac:dyDescent="0.25">
      <c r="A78" s="82"/>
      <c r="B78" s="57"/>
      <c r="C78" s="57"/>
      <c r="D78" s="57"/>
      <c r="E78" s="57"/>
      <c r="F78" s="57"/>
      <c r="G78" s="57"/>
      <c r="H78" s="57"/>
      <c r="I78" s="57"/>
      <c r="J78" s="57"/>
      <c r="K78" s="91"/>
      <c r="L78" s="146"/>
      <c r="M78" s="146"/>
      <c r="N78" s="146"/>
      <c r="O78" s="146"/>
      <c r="P78" s="146"/>
      <c r="R78" s="66"/>
      <c r="S78" s="82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  <c r="AE78" s="91"/>
      <c r="AF78" s="91"/>
      <c r="AG78" s="91"/>
      <c r="AH78" s="91"/>
      <c r="AI78" s="91"/>
      <c r="AJ78" s="91"/>
    </row>
    <row r="79" spans="1:37" x14ac:dyDescent="0.25">
      <c r="A79" s="82"/>
      <c r="B79" s="57"/>
      <c r="C79" s="57"/>
      <c r="D79" s="57"/>
      <c r="E79" s="57"/>
      <c r="F79" s="57"/>
      <c r="G79" s="57"/>
      <c r="H79" s="57"/>
      <c r="I79" s="57"/>
      <c r="J79" s="57"/>
      <c r="K79" s="91"/>
      <c r="L79" s="146"/>
      <c r="M79" s="146"/>
      <c r="N79" s="146"/>
      <c r="O79" s="146"/>
      <c r="P79" s="146"/>
      <c r="R79" s="66"/>
      <c r="S79" s="82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  <c r="AE79" s="91"/>
      <c r="AF79" s="91"/>
      <c r="AG79" s="91"/>
      <c r="AH79" s="91"/>
      <c r="AI79" s="91"/>
      <c r="AJ79" s="91"/>
    </row>
    <row r="80" spans="1:37" x14ac:dyDescent="0.25">
      <c r="A80" s="82"/>
      <c r="B80" s="57"/>
      <c r="C80" s="57"/>
      <c r="D80" s="57"/>
      <c r="E80" s="57"/>
      <c r="F80" s="57"/>
      <c r="G80" s="57"/>
      <c r="H80" s="57"/>
      <c r="I80" s="57"/>
      <c r="J80" s="57"/>
      <c r="K80" s="91"/>
      <c r="L80" s="146"/>
      <c r="M80" s="146"/>
      <c r="N80" s="146"/>
      <c r="O80" s="146"/>
      <c r="P80" s="146"/>
      <c r="R80" s="66"/>
      <c r="S80" s="82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  <c r="AE80" s="91"/>
      <c r="AF80" s="91"/>
      <c r="AG80" s="91"/>
      <c r="AH80" s="91"/>
      <c r="AI80" s="91"/>
      <c r="AJ80" s="91"/>
    </row>
    <row r="81" spans="1:36" x14ac:dyDescent="0.25">
      <c r="A81" s="82"/>
      <c r="B81" s="57"/>
      <c r="C81" s="57"/>
      <c r="D81" s="57"/>
      <c r="E81" s="57"/>
      <c r="F81" s="57"/>
      <c r="G81" s="57"/>
      <c r="H81" s="57"/>
      <c r="I81" s="57"/>
      <c r="J81" s="57"/>
      <c r="K81" s="91"/>
      <c r="L81" s="146"/>
      <c r="M81" s="146"/>
      <c r="N81" s="146"/>
      <c r="O81" s="146"/>
      <c r="P81" s="146"/>
      <c r="R81" s="66"/>
      <c r="S81" s="82"/>
      <c r="T81" s="91"/>
      <c r="U81" s="91"/>
      <c r="V81" s="91"/>
      <c r="W81" s="91"/>
      <c r="X81" s="91"/>
      <c r="Y81" s="91"/>
      <c r="Z81" s="91"/>
      <c r="AA81" s="91"/>
      <c r="AB81" s="91"/>
      <c r="AC81" s="91"/>
      <c r="AD81" s="91"/>
      <c r="AE81" s="91"/>
      <c r="AF81" s="91"/>
      <c r="AG81" s="91"/>
      <c r="AH81" s="91"/>
      <c r="AI81" s="91"/>
      <c r="AJ81" s="91"/>
    </row>
    <row r="82" spans="1:36" x14ac:dyDescent="0.25">
      <c r="A82" s="82"/>
      <c r="B82" s="57"/>
      <c r="C82" s="57"/>
      <c r="D82" s="57"/>
      <c r="E82" s="57"/>
      <c r="F82" s="57"/>
      <c r="G82" s="57"/>
      <c r="H82" s="57"/>
      <c r="I82" s="57"/>
      <c r="J82" s="57"/>
      <c r="K82" s="91"/>
      <c r="L82" s="146"/>
      <c r="M82" s="146"/>
      <c r="N82" s="146"/>
      <c r="O82" s="146"/>
      <c r="P82" s="146"/>
      <c r="R82" s="66"/>
      <c r="S82" s="82"/>
      <c r="T82" s="91"/>
      <c r="U82" s="91"/>
      <c r="V82" s="91"/>
      <c r="W82" s="91"/>
      <c r="X82" s="91"/>
      <c r="Y82" s="91"/>
      <c r="Z82" s="91"/>
      <c r="AA82" s="91"/>
      <c r="AB82" s="91"/>
      <c r="AC82" s="91"/>
      <c r="AD82" s="91"/>
      <c r="AE82" s="91"/>
      <c r="AF82" s="91"/>
      <c r="AG82" s="91"/>
      <c r="AH82" s="91"/>
      <c r="AI82" s="91"/>
      <c r="AJ82" s="91"/>
    </row>
    <row r="83" spans="1:36" x14ac:dyDescent="0.25">
      <c r="A83" s="82"/>
      <c r="B83" s="57"/>
      <c r="C83" s="57"/>
      <c r="D83" s="57"/>
      <c r="E83" s="57"/>
      <c r="F83" s="57"/>
      <c r="G83" s="57"/>
      <c r="H83" s="57"/>
      <c r="I83" s="57"/>
      <c r="J83" s="57"/>
      <c r="K83" s="91"/>
      <c r="L83" s="146"/>
      <c r="M83" s="146"/>
      <c r="N83" s="146"/>
      <c r="O83" s="146"/>
      <c r="P83" s="146"/>
      <c r="R83" s="66"/>
      <c r="S83" s="82"/>
      <c r="T83" s="91"/>
      <c r="U83" s="87"/>
      <c r="V83" s="91"/>
      <c r="W83" s="91"/>
      <c r="X83" s="91"/>
      <c r="Y83" s="91"/>
      <c r="Z83" s="91"/>
      <c r="AA83" s="91"/>
      <c r="AB83" s="91"/>
      <c r="AC83" s="91"/>
      <c r="AD83" s="91"/>
      <c r="AE83" s="91"/>
      <c r="AF83" s="91"/>
      <c r="AG83" s="91"/>
      <c r="AH83" s="91"/>
      <c r="AI83" s="91"/>
      <c r="AJ83" s="91"/>
    </row>
    <row r="84" spans="1:36" x14ac:dyDescent="0.25">
      <c r="A84" s="82"/>
      <c r="B84" s="57"/>
      <c r="C84" s="57"/>
      <c r="D84" s="57"/>
      <c r="E84" s="57"/>
      <c r="F84" s="57"/>
      <c r="G84" s="57"/>
      <c r="H84" s="57"/>
      <c r="I84" s="57"/>
      <c r="J84" s="57"/>
      <c r="K84" s="91"/>
      <c r="L84" s="146"/>
      <c r="M84" s="146"/>
      <c r="N84" s="146"/>
      <c r="O84" s="146"/>
      <c r="P84" s="146"/>
      <c r="R84" s="66"/>
      <c r="S84" s="82"/>
      <c r="T84" s="91"/>
      <c r="U84" s="87"/>
      <c r="V84" s="91"/>
      <c r="W84" s="91"/>
      <c r="X84" s="91"/>
      <c r="Y84" s="91"/>
      <c r="Z84" s="91"/>
      <c r="AA84" s="91"/>
      <c r="AB84" s="91"/>
      <c r="AC84" s="91"/>
      <c r="AD84" s="91"/>
      <c r="AE84" s="91"/>
      <c r="AF84" s="91"/>
      <c r="AG84" s="91"/>
      <c r="AH84" s="91"/>
      <c r="AI84" s="91"/>
      <c r="AJ84" s="91"/>
    </row>
    <row r="85" spans="1:36" x14ac:dyDescent="0.25">
      <c r="A85" s="82"/>
      <c r="B85" s="57"/>
      <c r="C85" s="57"/>
      <c r="D85" s="57"/>
      <c r="E85" s="57"/>
      <c r="F85" s="57"/>
      <c r="G85" s="57"/>
      <c r="H85" s="57"/>
      <c r="I85" s="57"/>
      <c r="J85" s="57"/>
      <c r="K85" s="91"/>
      <c r="L85" s="146"/>
      <c r="M85" s="146"/>
      <c r="N85" s="146"/>
      <c r="O85" s="146"/>
      <c r="P85" s="146"/>
      <c r="R85" s="66"/>
      <c r="S85" s="82"/>
      <c r="T85" s="91"/>
      <c r="U85" s="91"/>
      <c r="V85" s="91"/>
      <c r="W85" s="91"/>
      <c r="X85" s="91"/>
      <c r="Y85" s="91"/>
      <c r="Z85" s="91"/>
      <c r="AA85" s="91"/>
      <c r="AB85" s="91"/>
      <c r="AC85" s="91"/>
      <c r="AD85" s="91"/>
      <c r="AE85" s="91"/>
      <c r="AF85" s="91"/>
      <c r="AG85" s="91"/>
      <c r="AH85" s="91"/>
      <c r="AI85" s="91"/>
      <c r="AJ85" s="91"/>
    </row>
    <row r="86" spans="1:36" x14ac:dyDescent="0.25">
      <c r="A86" s="82"/>
      <c r="B86" s="57"/>
      <c r="C86" s="57"/>
      <c r="D86" s="57"/>
      <c r="E86" s="57"/>
      <c r="F86" s="57"/>
      <c r="G86" s="57"/>
      <c r="H86" s="57"/>
      <c r="I86" s="57"/>
      <c r="J86" s="57"/>
      <c r="K86" s="91"/>
      <c r="L86" s="146"/>
      <c r="M86" s="146"/>
      <c r="N86" s="146"/>
      <c r="O86" s="146"/>
      <c r="P86" s="146"/>
      <c r="R86" s="66"/>
      <c r="S86" s="82"/>
      <c r="T86" s="91"/>
      <c r="U86" s="91"/>
      <c r="V86" s="91"/>
      <c r="W86" s="91"/>
      <c r="X86" s="91"/>
      <c r="Y86" s="91"/>
      <c r="Z86" s="91"/>
      <c r="AA86" s="91"/>
      <c r="AB86" s="91"/>
      <c r="AC86" s="91"/>
      <c r="AD86" s="91"/>
      <c r="AE86" s="91"/>
      <c r="AF86" s="91"/>
      <c r="AG86" s="91"/>
      <c r="AH86" s="91"/>
      <c r="AI86" s="91"/>
      <c r="AJ86" s="91"/>
    </row>
    <row r="87" spans="1:36" x14ac:dyDescent="0.25">
      <c r="A87" s="82"/>
      <c r="B87" s="57"/>
      <c r="C87" s="57"/>
      <c r="D87" s="57"/>
      <c r="E87" s="57"/>
      <c r="F87" s="57"/>
      <c r="G87" s="57"/>
      <c r="H87" s="57"/>
      <c r="I87" s="57"/>
      <c r="J87" s="57"/>
      <c r="K87" s="91"/>
      <c r="L87" s="146"/>
      <c r="M87" s="146"/>
      <c r="N87" s="146"/>
      <c r="O87" s="146"/>
      <c r="P87" s="146"/>
      <c r="R87" s="66"/>
      <c r="S87" s="82"/>
      <c r="T87" s="91"/>
      <c r="U87" s="91"/>
      <c r="V87" s="91"/>
      <c r="W87" s="91"/>
      <c r="X87" s="91"/>
      <c r="Y87" s="91"/>
      <c r="Z87" s="91"/>
      <c r="AA87" s="91"/>
      <c r="AB87" s="91"/>
      <c r="AC87" s="91"/>
      <c r="AD87" s="91"/>
      <c r="AE87" s="91"/>
      <c r="AF87" s="91"/>
      <c r="AG87" s="91"/>
      <c r="AH87" s="91"/>
      <c r="AI87" s="91"/>
      <c r="AJ87" s="91"/>
    </row>
    <row r="88" spans="1:36" x14ac:dyDescent="0.25">
      <c r="A88" s="82"/>
      <c r="B88" s="57"/>
      <c r="C88" s="57"/>
      <c r="D88" s="57"/>
      <c r="E88" s="57"/>
      <c r="F88" s="57"/>
      <c r="G88" s="57"/>
      <c r="H88" s="57"/>
      <c r="I88" s="57"/>
      <c r="J88" s="57"/>
      <c r="K88" s="91"/>
      <c r="L88" s="146"/>
      <c r="M88" s="146"/>
      <c r="N88" s="146"/>
      <c r="O88" s="146"/>
      <c r="P88" s="146"/>
      <c r="R88" s="66"/>
      <c r="S88" s="11"/>
    </row>
    <row r="89" spans="1:36" x14ac:dyDescent="0.25">
      <c r="A89" s="82"/>
      <c r="B89" s="57"/>
      <c r="C89" s="57"/>
      <c r="D89" s="57"/>
      <c r="E89" s="57"/>
      <c r="F89" s="57"/>
      <c r="G89" s="57"/>
      <c r="H89" s="57"/>
      <c r="I89" s="57"/>
      <c r="J89" s="57"/>
      <c r="K89" s="91"/>
      <c r="L89" s="146"/>
      <c r="M89" s="146"/>
      <c r="N89" s="146"/>
      <c r="O89" s="146"/>
      <c r="P89" s="146"/>
      <c r="R89" s="66"/>
      <c r="S89" s="11"/>
    </row>
    <row r="90" spans="1:36" x14ac:dyDescent="0.25">
      <c r="A90" s="82"/>
      <c r="B90" s="57"/>
      <c r="C90" s="57"/>
      <c r="D90" s="57"/>
      <c r="E90" s="57"/>
      <c r="F90" s="57"/>
      <c r="G90" s="57"/>
      <c r="H90" s="57"/>
      <c r="I90" s="57"/>
      <c r="J90" s="57"/>
      <c r="K90" s="91"/>
      <c r="L90" s="146"/>
      <c r="M90" s="146"/>
      <c r="N90" s="146"/>
      <c r="O90" s="146"/>
      <c r="P90" s="146"/>
      <c r="R90" s="66"/>
      <c r="S90" s="11"/>
    </row>
    <row r="91" spans="1:36" x14ac:dyDescent="0.25">
      <c r="A91" s="77"/>
      <c r="B91" s="39"/>
      <c r="C91" s="39"/>
      <c r="D91" s="39"/>
      <c r="E91" s="39"/>
      <c r="F91" s="39"/>
      <c r="G91" s="39"/>
      <c r="H91" s="39"/>
      <c r="I91" s="39"/>
      <c r="J91" s="39"/>
      <c r="K91" s="39"/>
      <c r="L91" s="149"/>
      <c r="M91" s="149"/>
      <c r="N91" s="149"/>
      <c r="O91" s="149"/>
      <c r="P91" s="149"/>
      <c r="R91" s="66"/>
      <c r="S91" s="11"/>
    </row>
    <row r="92" spans="1:36" x14ac:dyDescent="0.25">
      <c r="A92" s="76"/>
      <c r="B92" s="39"/>
      <c r="C92" s="39"/>
      <c r="D92" s="39"/>
      <c r="E92" s="39"/>
      <c r="F92" s="39"/>
      <c r="G92" s="39"/>
      <c r="H92" s="39"/>
      <c r="I92" s="39"/>
      <c r="J92" s="39"/>
      <c r="K92" s="39"/>
      <c r="L92" s="149"/>
      <c r="M92" s="149"/>
      <c r="N92" s="149"/>
      <c r="O92" s="149"/>
      <c r="P92" s="149"/>
      <c r="R92" s="66"/>
      <c r="S92" s="11"/>
    </row>
    <row r="93" spans="1:36" x14ac:dyDescent="0.25">
      <c r="A93" s="76"/>
      <c r="R93" s="66"/>
      <c r="S93" s="11"/>
    </row>
    <row r="94" spans="1:36" x14ac:dyDescent="0.25">
      <c r="A94" s="77"/>
      <c r="R94" s="66"/>
      <c r="S94" s="11"/>
    </row>
    <row r="95" spans="1:36" x14ac:dyDescent="0.25">
      <c r="A95" s="77"/>
      <c r="R95" s="66"/>
      <c r="S95" s="11"/>
    </row>
    <row r="96" spans="1:36" x14ac:dyDescent="0.25">
      <c r="A96" s="55"/>
      <c r="R96" s="66"/>
      <c r="S96" s="11"/>
    </row>
    <row r="97" spans="1:19" x14ac:dyDescent="0.25">
      <c r="A97" s="55"/>
      <c r="B97" s="52"/>
      <c r="C97" s="52"/>
      <c r="D97" s="52"/>
      <c r="E97" s="52"/>
      <c r="F97" s="52"/>
      <c r="G97" s="52"/>
      <c r="H97" s="52"/>
      <c r="I97" s="52"/>
      <c r="J97" s="52"/>
      <c r="K97" s="52"/>
      <c r="L97" s="148"/>
      <c r="M97" s="148"/>
      <c r="N97" s="148"/>
      <c r="O97" s="148"/>
      <c r="P97" s="148"/>
      <c r="Q97" s="63"/>
      <c r="R97" s="66"/>
      <c r="S97" s="11"/>
    </row>
    <row r="98" spans="1:19" x14ac:dyDescent="0.25">
      <c r="A98" s="55"/>
      <c r="B98" s="52"/>
      <c r="C98" s="52"/>
      <c r="D98" s="52"/>
      <c r="E98" s="52"/>
      <c r="F98" s="52"/>
      <c r="G98" s="52"/>
      <c r="H98" s="52"/>
      <c r="I98" s="52"/>
      <c r="J98" s="52"/>
      <c r="K98" s="52"/>
      <c r="L98" s="148"/>
      <c r="M98" s="148"/>
      <c r="N98" s="148"/>
      <c r="O98" s="148"/>
      <c r="P98" s="148"/>
      <c r="Q98" s="64"/>
      <c r="R98" s="11"/>
      <c r="S98" s="11"/>
    </row>
    <row r="99" spans="1:19" x14ac:dyDescent="0.25">
      <c r="A99" s="55"/>
      <c r="B99" s="52"/>
      <c r="C99" s="52"/>
      <c r="D99" s="52"/>
      <c r="E99" s="52"/>
      <c r="F99" s="52"/>
      <c r="G99" s="52"/>
      <c r="H99" s="52"/>
      <c r="I99" s="52"/>
      <c r="J99" s="52"/>
      <c r="K99" s="52"/>
      <c r="L99" s="148"/>
      <c r="M99" s="148"/>
      <c r="N99" s="148"/>
      <c r="O99" s="148"/>
      <c r="P99" s="148"/>
      <c r="Q99" s="65"/>
      <c r="R99" s="11"/>
      <c r="S99" s="11"/>
    </row>
    <row r="100" spans="1:19" x14ac:dyDescent="0.25">
      <c r="A100" s="11"/>
      <c r="B100" s="39"/>
      <c r="C100" s="39"/>
      <c r="D100" s="39"/>
      <c r="E100" s="39"/>
      <c r="F100" s="39"/>
      <c r="G100" s="39"/>
      <c r="H100" s="39"/>
      <c r="I100" s="39"/>
      <c r="J100" s="39"/>
      <c r="K100" s="39"/>
      <c r="L100" s="149"/>
      <c r="M100" s="149"/>
      <c r="N100" s="149"/>
      <c r="O100" s="149"/>
      <c r="P100" s="149"/>
      <c r="Q100" s="36"/>
      <c r="R100" s="11"/>
      <c r="S100" s="11"/>
    </row>
    <row r="101" spans="1:19" x14ac:dyDescent="0.25">
      <c r="A101" s="11"/>
      <c r="B101" s="39"/>
      <c r="C101" s="39"/>
      <c r="D101" s="39"/>
      <c r="E101" s="39"/>
      <c r="F101" s="39"/>
      <c r="G101" s="39"/>
      <c r="H101" s="39"/>
      <c r="I101" s="39"/>
      <c r="J101" s="39"/>
      <c r="K101" s="39"/>
      <c r="L101" s="149"/>
      <c r="M101" s="149"/>
      <c r="N101" s="149"/>
      <c r="O101" s="149"/>
      <c r="P101" s="149"/>
      <c r="Q101" s="36"/>
      <c r="R101" s="11"/>
      <c r="S101" s="11"/>
    </row>
    <row r="102" spans="1:19" x14ac:dyDescent="0.25">
      <c r="A102" s="11"/>
      <c r="B102" s="39"/>
      <c r="C102" s="39"/>
      <c r="D102" s="39"/>
      <c r="E102" s="39"/>
      <c r="F102" s="39"/>
      <c r="G102" s="39"/>
      <c r="H102" s="39"/>
      <c r="I102" s="39"/>
      <c r="J102" s="39"/>
      <c r="K102" s="39"/>
      <c r="L102" s="149"/>
      <c r="M102" s="149"/>
      <c r="N102" s="149"/>
      <c r="O102" s="149"/>
      <c r="P102" s="149"/>
      <c r="Q102" s="36"/>
      <c r="R102" s="11"/>
      <c r="S102" s="11"/>
    </row>
    <row r="103" spans="1:19" x14ac:dyDescent="0.25">
      <c r="A103" s="11"/>
      <c r="B103" s="39"/>
      <c r="C103" s="39"/>
      <c r="D103" s="39"/>
      <c r="E103" s="39"/>
      <c r="F103" s="39"/>
      <c r="G103" s="39"/>
      <c r="H103" s="39"/>
      <c r="I103" s="39"/>
      <c r="J103" s="39"/>
      <c r="K103" s="39"/>
      <c r="L103" s="149"/>
      <c r="M103" s="149"/>
      <c r="N103" s="149"/>
      <c r="O103" s="149"/>
      <c r="P103" s="149"/>
      <c r="Q103" s="36"/>
      <c r="R103" s="11"/>
      <c r="S103" s="11"/>
    </row>
    <row r="104" spans="1:19" x14ac:dyDescent="0.25">
      <c r="A104" s="11"/>
      <c r="B104" s="39"/>
      <c r="C104" s="39"/>
      <c r="D104" s="39"/>
      <c r="E104" s="39"/>
      <c r="F104" s="39"/>
      <c r="G104" s="39"/>
      <c r="H104" s="39"/>
      <c r="I104" s="39"/>
      <c r="J104" s="39"/>
      <c r="K104" s="39"/>
      <c r="L104" s="149"/>
      <c r="M104" s="149"/>
      <c r="N104" s="149"/>
      <c r="O104" s="149"/>
      <c r="P104" s="149"/>
      <c r="Q104" s="36"/>
    </row>
    <row r="105" spans="1:19" x14ac:dyDescent="0.25">
      <c r="A105" s="11"/>
      <c r="B105" s="39"/>
      <c r="C105" s="39"/>
      <c r="D105" s="39"/>
      <c r="E105" s="39"/>
      <c r="F105" s="39"/>
      <c r="G105" s="39"/>
      <c r="H105" s="39"/>
      <c r="I105" s="39"/>
      <c r="J105" s="39"/>
      <c r="K105" s="39"/>
      <c r="L105" s="149"/>
      <c r="M105" s="149"/>
      <c r="N105" s="149"/>
      <c r="O105" s="149"/>
      <c r="P105" s="149"/>
      <c r="Q105" s="36"/>
    </row>
  </sheetData>
  <mergeCells count="3">
    <mergeCell ref="A3:P3"/>
    <mergeCell ref="A18:P18"/>
    <mergeCell ref="A71:Q71"/>
  </mergeCells>
  <pageMargins left="0" right="0" top="0" bottom="0" header="0" footer="0"/>
  <pageSetup paperSize="9" scale="87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AK112"/>
  <sheetViews>
    <sheetView view="pageBreakPreview" topLeftCell="A3" zoomScaleNormal="110" zoomScaleSheetLayoutView="100" workbookViewId="0">
      <selection activeCell="D51" sqref="D51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style="35" customWidth="1"/>
    <col min="19" max="37" width="9.140625" style="11"/>
  </cols>
  <sheetData>
    <row r="1" spans="1:37" ht="19.5" thickBot="1" x14ac:dyDescent="0.3">
      <c r="A1" s="105" t="s">
        <v>55</v>
      </c>
      <c r="B1" s="106"/>
      <c r="C1" s="106"/>
      <c r="D1" s="106"/>
      <c r="E1" s="106"/>
      <c r="F1" s="106"/>
      <c r="G1" s="106"/>
      <c r="H1" s="106"/>
      <c r="I1" s="106"/>
      <c r="J1" s="107"/>
      <c r="K1" s="107"/>
      <c r="L1" s="107"/>
      <c r="M1" s="107"/>
      <c r="N1" s="107"/>
      <c r="O1" s="107"/>
      <c r="P1" s="107"/>
      <c r="Q1" s="109"/>
    </row>
    <row r="2" spans="1:37" s="90" customFormat="1" ht="64.5" customHeight="1" thickBot="1" x14ac:dyDescent="0.3">
      <c r="A2" s="160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8" t="s">
        <v>43</v>
      </c>
      <c r="J2" s="28" t="s">
        <v>50</v>
      </c>
      <c r="K2" s="28" t="s">
        <v>42</v>
      </c>
      <c r="L2" s="28" t="s">
        <v>45</v>
      </c>
      <c r="M2" s="28" t="s">
        <v>44</v>
      </c>
      <c r="N2" s="28" t="s">
        <v>81</v>
      </c>
      <c r="O2" s="28" t="s">
        <v>75</v>
      </c>
      <c r="P2" s="28" t="s">
        <v>82</v>
      </c>
      <c r="Q2" s="186" t="s">
        <v>12</v>
      </c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3"/>
    </row>
    <row r="3" spans="1:37" ht="15" customHeight="1" x14ac:dyDescent="0.25">
      <c r="A3" s="387" t="s">
        <v>64</v>
      </c>
      <c r="B3" s="388"/>
      <c r="C3" s="388"/>
      <c r="D3" s="388"/>
      <c r="E3" s="388"/>
      <c r="F3" s="388"/>
      <c r="G3" s="388"/>
      <c r="H3" s="388"/>
      <c r="I3" s="388"/>
      <c r="J3" s="388"/>
      <c r="K3" s="388"/>
      <c r="L3" s="388"/>
      <c r="M3" s="388"/>
      <c r="N3" s="388"/>
      <c r="O3" s="388"/>
      <c r="P3" s="388"/>
      <c r="Q3" s="187"/>
      <c r="R3" s="90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53"/>
    </row>
    <row r="4" spans="1:37" s="90" customFormat="1" ht="18.75" hidden="1" customHeight="1" x14ac:dyDescent="0.25">
      <c r="A4" s="130">
        <v>2008</v>
      </c>
      <c r="B4" s="48">
        <v>5.4201787719727861</v>
      </c>
      <c r="C4" s="48">
        <v>4.0957759704309922</v>
      </c>
      <c r="D4" s="48">
        <v>-14.530202182888246</v>
      </c>
      <c r="E4" s="48">
        <v>-12.84369588446765</v>
      </c>
      <c r="F4" s="48">
        <v>8.462016127932884</v>
      </c>
      <c r="G4" s="48">
        <v>7.0527592320470092</v>
      </c>
      <c r="H4" s="48">
        <v>7.519359196410548</v>
      </c>
      <c r="I4" s="48">
        <v>13.897099396561913</v>
      </c>
      <c r="J4" s="48">
        <v>2.774996053360212</v>
      </c>
      <c r="K4" s="48">
        <v>-0.47651017554625241</v>
      </c>
      <c r="L4" s="48">
        <v>-4.4851774234911943</v>
      </c>
      <c r="M4" s="48">
        <v>2.0870430591010916</v>
      </c>
      <c r="N4" s="48">
        <v>9.8062833673123606</v>
      </c>
      <c r="O4" s="48">
        <v>9.9839796909903669</v>
      </c>
      <c r="P4" s="48">
        <v>2.6238198875571896</v>
      </c>
      <c r="Q4" s="188">
        <v>3.0271503652000007</v>
      </c>
      <c r="S4" s="11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53"/>
      <c r="AK4" s="11"/>
    </row>
    <row r="5" spans="1:37" s="90" customFormat="1" ht="18.75" hidden="1" customHeight="1" x14ac:dyDescent="0.25">
      <c r="A5" s="130">
        <v>2009</v>
      </c>
      <c r="B5" s="48">
        <v>3.4881289718069866</v>
      </c>
      <c r="C5" s="48">
        <v>-10.750215576412316</v>
      </c>
      <c r="D5" s="48">
        <v>-6.5799456755213583</v>
      </c>
      <c r="E5" s="48">
        <v>-32.217686863677699</v>
      </c>
      <c r="F5" s="48">
        <v>-10.440922382158362</v>
      </c>
      <c r="G5" s="48">
        <v>-23.405417556038316</v>
      </c>
      <c r="H5" s="48">
        <v>-4.3470690709992681</v>
      </c>
      <c r="I5" s="48">
        <v>-21.629729991722215</v>
      </c>
      <c r="J5" s="48">
        <v>-27.576607105119166</v>
      </c>
      <c r="K5" s="48">
        <v>24.503979178297755</v>
      </c>
      <c r="L5" s="48">
        <v>6.2292059043794694</v>
      </c>
      <c r="M5" s="48">
        <v>-10.835877399415637</v>
      </c>
      <c r="N5" s="48">
        <v>-4.8853719122737687</v>
      </c>
      <c r="O5" s="48">
        <v>12.146898184666938</v>
      </c>
      <c r="P5" s="48">
        <v>-3.8458743514484865</v>
      </c>
      <c r="Q5" s="188">
        <v>-5.8913578896500525</v>
      </c>
      <c r="S5" s="11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53"/>
      <c r="AK5" s="11"/>
    </row>
    <row r="6" spans="1:37" s="90" customFormat="1" ht="18.75" hidden="1" customHeight="1" x14ac:dyDescent="0.25">
      <c r="A6" s="130">
        <v>2010</v>
      </c>
      <c r="B6" s="48">
        <v>-24.11867174519513</v>
      </c>
      <c r="C6" s="48">
        <v>-11.03376599641777</v>
      </c>
      <c r="D6" s="48">
        <v>-1.0004659938198301</v>
      </c>
      <c r="E6" s="48">
        <v>7.982891600491115</v>
      </c>
      <c r="F6" s="48">
        <v>-1.2541491407427259</v>
      </c>
      <c r="G6" s="48">
        <v>22.060309626009257</v>
      </c>
      <c r="H6" s="48">
        <v>3.5550935161191859</v>
      </c>
      <c r="I6" s="48">
        <v>-6.0671246063411957</v>
      </c>
      <c r="J6" s="48">
        <v>-4.410571705079974</v>
      </c>
      <c r="K6" s="48">
        <v>9.7229118634457876</v>
      </c>
      <c r="L6" s="48">
        <v>3.4056353814579126</v>
      </c>
      <c r="M6" s="48">
        <v>-2.9911857652654703</v>
      </c>
      <c r="N6" s="48">
        <v>0.74646997426894757</v>
      </c>
      <c r="O6" s="48">
        <v>13.126531852349288</v>
      </c>
      <c r="P6" s="48">
        <v>28.366072858248714</v>
      </c>
      <c r="Q6" s="188">
        <v>2.3887011585390354</v>
      </c>
      <c r="S6" s="11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53"/>
      <c r="AK6" s="11"/>
    </row>
    <row r="7" spans="1:37" s="90" customFormat="1" ht="18.75" hidden="1" customHeight="1" x14ac:dyDescent="0.25">
      <c r="A7" s="130">
        <v>2011</v>
      </c>
      <c r="B7" s="48">
        <v>3.8624679627163232</v>
      </c>
      <c r="C7" s="48">
        <v>-15.942484863352163</v>
      </c>
      <c r="D7" s="48">
        <v>-2.1425752640676166</v>
      </c>
      <c r="E7" s="48">
        <v>11.224703521410945</v>
      </c>
      <c r="F7" s="48">
        <v>27.889552063138154</v>
      </c>
      <c r="G7" s="48">
        <v>6.7741718825817259</v>
      </c>
      <c r="H7" s="48">
        <v>3.5042996191346987</v>
      </c>
      <c r="I7" s="48">
        <v>-7.6103522819830403</v>
      </c>
      <c r="J7" s="48">
        <v>2.0696345536262157</v>
      </c>
      <c r="K7" s="48">
        <v>-16.018650093607121</v>
      </c>
      <c r="L7" s="48">
        <v>8.1683999363361721</v>
      </c>
      <c r="M7" s="48">
        <v>-12.923772939361783</v>
      </c>
      <c r="N7" s="48">
        <v>3.2177910861435635</v>
      </c>
      <c r="O7" s="48">
        <v>8.9457178784269189</v>
      </c>
      <c r="P7" s="48">
        <v>14.644211208912296</v>
      </c>
      <c r="Q7" s="188">
        <v>2.5191151354894288</v>
      </c>
      <c r="S7" s="11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53"/>
      <c r="AK7" s="11"/>
    </row>
    <row r="8" spans="1:37" s="90" customFormat="1" ht="18.75" hidden="1" customHeight="1" x14ac:dyDescent="0.25">
      <c r="A8" s="130">
        <v>2012</v>
      </c>
      <c r="B8" s="48">
        <v>-2.5862943213034697</v>
      </c>
      <c r="C8" s="48">
        <v>22.053681763904422</v>
      </c>
      <c r="D8" s="48">
        <v>-6.0968625601763478</v>
      </c>
      <c r="E8" s="48">
        <v>-6.9887547359376896</v>
      </c>
      <c r="F8" s="48">
        <v>14.391885861381098</v>
      </c>
      <c r="G8" s="48">
        <v>-5.4352461875987643</v>
      </c>
      <c r="H8" s="48">
        <v>-0.32197716282048816</v>
      </c>
      <c r="I8" s="48">
        <v>4.6962200948702275</v>
      </c>
      <c r="J8" s="48">
        <v>7.5747177931477836</v>
      </c>
      <c r="K8" s="48">
        <v>-15.548296794377677</v>
      </c>
      <c r="L8" s="48">
        <v>-7.2287532371296948</v>
      </c>
      <c r="M8" s="48">
        <v>-6.6766414713131184</v>
      </c>
      <c r="N8" s="48">
        <v>3.3706813040784027</v>
      </c>
      <c r="O8" s="48">
        <v>9.0188273365711069</v>
      </c>
      <c r="P8" s="48">
        <v>-12.642365846900887</v>
      </c>
      <c r="Q8" s="188">
        <v>-1.7868586830064004</v>
      </c>
      <c r="S8" s="11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53"/>
      <c r="AK8" s="11"/>
    </row>
    <row r="9" spans="1:37" s="90" customFormat="1" ht="18.75" hidden="1" customHeight="1" x14ac:dyDescent="0.25">
      <c r="A9" s="130">
        <v>2013</v>
      </c>
      <c r="B9" s="48">
        <v>23.531876884968284</v>
      </c>
      <c r="C9" s="48">
        <v>-11.63608783395874</v>
      </c>
      <c r="D9" s="48">
        <v>6.6806179644502208</v>
      </c>
      <c r="E9" s="48">
        <v>-4.7801361841822683</v>
      </c>
      <c r="F9" s="48">
        <v>-18.590666322867051</v>
      </c>
      <c r="G9" s="48">
        <v>2.2503839272744557</v>
      </c>
      <c r="H9" s="48">
        <v>1.2489550476114033</v>
      </c>
      <c r="I9" s="48">
        <v>6.9352934508825683</v>
      </c>
      <c r="J9" s="48">
        <v>-8.7098800466213788</v>
      </c>
      <c r="K9" s="48">
        <v>10.753987498025097</v>
      </c>
      <c r="L9" s="48">
        <v>-6.3111636081311673</v>
      </c>
      <c r="M9" s="48">
        <v>-13.788015397641573</v>
      </c>
      <c r="N9" s="48">
        <v>2.7860357004329188</v>
      </c>
      <c r="O9" s="48">
        <v>-0.70930431647649073</v>
      </c>
      <c r="P9" s="48">
        <v>18.257541115863191</v>
      </c>
      <c r="Q9" s="188">
        <v>1.9625560254091141</v>
      </c>
      <c r="S9" s="11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53"/>
      <c r="AK9" s="11"/>
    </row>
    <row r="10" spans="1:37" s="90" customFormat="1" ht="18.75" hidden="1" customHeight="1" x14ac:dyDescent="0.25">
      <c r="A10" s="130">
        <v>2014</v>
      </c>
      <c r="B10" s="48">
        <v>-19.022403766385835</v>
      </c>
      <c r="C10" s="48">
        <v>4.9547158138390444</v>
      </c>
      <c r="D10" s="48">
        <v>16.410813677138947</v>
      </c>
      <c r="E10" s="48">
        <v>-15.21067664354608</v>
      </c>
      <c r="F10" s="48">
        <v>30.432361936634294</v>
      </c>
      <c r="G10" s="48">
        <v>1.4813508921622542</v>
      </c>
      <c r="H10" s="48">
        <v>3.2390274978191371</v>
      </c>
      <c r="I10" s="48">
        <v>33.188265851761969</v>
      </c>
      <c r="J10" s="48">
        <v>-6.2840317282814908</v>
      </c>
      <c r="K10" s="48">
        <v>3.0506335829959284</v>
      </c>
      <c r="L10" s="48">
        <v>7.652480997804588</v>
      </c>
      <c r="M10" s="48">
        <v>42.018755566834272</v>
      </c>
      <c r="N10" s="48">
        <v>3.2379513273462095</v>
      </c>
      <c r="O10" s="48">
        <v>5.5750950912935764</v>
      </c>
      <c r="P10" s="48">
        <v>-15.045639270696029</v>
      </c>
      <c r="Q10" s="188">
        <v>3.0861923518696841</v>
      </c>
      <c r="S10" s="11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27"/>
      <c r="AI10" s="27"/>
      <c r="AJ10" s="53"/>
      <c r="AK10" s="11"/>
    </row>
    <row r="11" spans="1:37" s="90" customFormat="1" ht="18.75" hidden="1" customHeight="1" x14ac:dyDescent="0.25">
      <c r="A11" s="130">
        <v>2015</v>
      </c>
      <c r="B11" s="48">
        <v>1.9596538600393387</v>
      </c>
      <c r="C11" s="48">
        <v>61.207460295685792</v>
      </c>
      <c r="D11" s="48">
        <v>3.3436704170157583</v>
      </c>
      <c r="E11" s="48">
        <v>1.336002956540284</v>
      </c>
      <c r="F11" s="48">
        <v>1.3621686878395707</v>
      </c>
      <c r="G11" s="48">
        <v>26.134349740595411</v>
      </c>
      <c r="H11" s="48">
        <v>6.2589499760330654</v>
      </c>
      <c r="I11" s="48">
        <v>7.1587481527139545</v>
      </c>
      <c r="J11" s="48">
        <v>38.027372707486819</v>
      </c>
      <c r="K11" s="48">
        <v>29.717602873470867</v>
      </c>
      <c r="L11" s="48">
        <v>11.41719102491578</v>
      </c>
      <c r="M11" s="48">
        <v>17.087843903206732</v>
      </c>
      <c r="N11" s="48">
        <v>4.1262608067228399</v>
      </c>
      <c r="O11" s="48">
        <v>9.1736430914965865</v>
      </c>
      <c r="P11" s="48">
        <v>7.0607071933614236</v>
      </c>
      <c r="Q11" s="188">
        <v>10.716329724884218</v>
      </c>
      <c r="S11" s="11"/>
      <c r="T11" s="27"/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  <c r="AG11" s="27"/>
      <c r="AH11" s="27"/>
      <c r="AI11" s="27"/>
      <c r="AJ11" s="53"/>
      <c r="AK11" s="11"/>
    </row>
    <row r="12" spans="1:37" s="5" customFormat="1" ht="18.75" customHeight="1" x14ac:dyDescent="0.2">
      <c r="A12" s="130">
        <v>2016</v>
      </c>
      <c r="B12" s="48">
        <v>19.073988973669429</v>
      </c>
      <c r="C12" s="48">
        <v>17.565355032993594</v>
      </c>
      <c r="D12" s="48">
        <v>4.7363398253611422</v>
      </c>
      <c r="E12" s="48">
        <v>3.5541154460130855</v>
      </c>
      <c r="F12" s="48">
        <v>3.9981079794112873</v>
      </c>
      <c r="G12" s="48">
        <v>-9.2811088855220589</v>
      </c>
      <c r="H12" s="48">
        <v>6.8085976553406198</v>
      </c>
      <c r="I12" s="48">
        <v>-2.4138259317148396</v>
      </c>
      <c r="J12" s="48">
        <v>3.1682221414834117</v>
      </c>
      <c r="K12" s="48">
        <v>6.2960072557181661</v>
      </c>
      <c r="L12" s="48">
        <v>7.0165891233453834</v>
      </c>
      <c r="M12" s="48">
        <v>-3.0586458278099968</v>
      </c>
      <c r="N12" s="48">
        <v>0.4900066333688784</v>
      </c>
      <c r="O12" s="48">
        <v>5.4718458959495848</v>
      </c>
      <c r="P12" s="48">
        <v>-2.4360766697336373</v>
      </c>
      <c r="Q12" s="188">
        <v>4.6201444985361064</v>
      </c>
      <c r="R12" s="69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1"/>
      <c r="AF12" s="71"/>
      <c r="AG12" s="71"/>
      <c r="AH12" s="71"/>
      <c r="AI12" s="72"/>
      <c r="AJ12" s="62"/>
      <c r="AK12" s="19"/>
    </row>
    <row r="13" spans="1:37" s="5" customFormat="1" ht="18.75" customHeight="1" x14ac:dyDescent="0.2">
      <c r="A13" s="130">
        <v>2017</v>
      </c>
      <c r="B13" s="48">
        <v>6.8436282101401389</v>
      </c>
      <c r="C13" s="48">
        <v>-10.432081413331673</v>
      </c>
      <c r="D13" s="48">
        <v>-5.7646572099512667</v>
      </c>
      <c r="E13" s="48">
        <v>-12.930857454129139</v>
      </c>
      <c r="F13" s="48">
        <v>10.299521831817799</v>
      </c>
      <c r="G13" s="48">
        <v>-9.2630968371958886</v>
      </c>
      <c r="H13" s="48">
        <v>2.3810484819964728</v>
      </c>
      <c r="I13" s="48">
        <v>-9.3660676172972046</v>
      </c>
      <c r="J13" s="48">
        <v>8.5873977829192683</v>
      </c>
      <c r="K13" s="48">
        <v>-1.6363080908366214</v>
      </c>
      <c r="L13" s="48">
        <v>4.7874021897216039</v>
      </c>
      <c r="M13" s="48">
        <v>7.9183613410082927</v>
      </c>
      <c r="N13" s="48">
        <v>1.3392917256896624</v>
      </c>
      <c r="O13" s="48">
        <v>-0.32663990003798915</v>
      </c>
      <c r="P13" s="48">
        <v>-6.164135534656765</v>
      </c>
      <c r="Q13" s="188">
        <v>-4.3931213168519889E-2</v>
      </c>
      <c r="R13" s="69"/>
      <c r="T13" s="72"/>
      <c r="U13" s="72"/>
      <c r="V13" s="72"/>
      <c r="W13" s="72"/>
      <c r="X13" s="72"/>
      <c r="Y13" s="72"/>
      <c r="Z13" s="72"/>
      <c r="AA13" s="72"/>
      <c r="AB13" s="72"/>
      <c r="AC13" s="72"/>
      <c r="AD13" s="72"/>
      <c r="AE13" s="71"/>
      <c r="AF13" s="71"/>
      <c r="AG13" s="71"/>
      <c r="AH13" s="60"/>
      <c r="AI13" s="72"/>
      <c r="AJ13" s="62"/>
      <c r="AK13" s="19"/>
    </row>
    <row r="14" spans="1:37" s="5" customFormat="1" ht="18.75" customHeight="1" x14ac:dyDescent="0.2">
      <c r="A14" s="130">
        <v>2018</v>
      </c>
      <c r="B14" s="48">
        <v>-1.8699368265130119</v>
      </c>
      <c r="C14" s="48">
        <v>-16.934844620416129</v>
      </c>
      <c r="D14" s="48">
        <v>-3.3661355203144581</v>
      </c>
      <c r="E14" s="48">
        <v>-37.540344326489837</v>
      </c>
      <c r="F14" s="48">
        <v>-2.2074266535331901</v>
      </c>
      <c r="G14" s="48">
        <v>10.840069239858664</v>
      </c>
      <c r="H14" s="48">
        <v>9.8504021125787489</v>
      </c>
      <c r="I14" s="48">
        <v>-7.3626985980539814</v>
      </c>
      <c r="J14" s="48">
        <v>-1.1037124385440507</v>
      </c>
      <c r="K14" s="48">
        <v>-0.31331655394143354</v>
      </c>
      <c r="L14" s="48">
        <v>14.063260097618397</v>
      </c>
      <c r="M14" s="48">
        <v>4.6303455492254528</v>
      </c>
      <c r="N14" s="48">
        <v>2.0223338872201708</v>
      </c>
      <c r="O14" s="48">
        <v>0.29110092593269599</v>
      </c>
      <c r="P14" s="48">
        <v>-5.0305918342539684</v>
      </c>
      <c r="Q14" s="188">
        <v>2.4751086067719257</v>
      </c>
      <c r="R14" s="69"/>
      <c r="T14" s="72"/>
      <c r="U14" s="72"/>
      <c r="V14" s="72"/>
      <c r="W14" s="72"/>
      <c r="X14" s="72"/>
      <c r="Y14" s="72"/>
      <c r="Z14" s="72"/>
      <c r="AA14" s="72"/>
      <c r="AB14" s="72"/>
      <c r="AC14" s="72"/>
      <c r="AD14" s="72"/>
      <c r="AE14" s="71"/>
      <c r="AF14" s="71"/>
      <c r="AG14" s="71"/>
      <c r="AH14" s="71"/>
      <c r="AI14" s="72"/>
      <c r="AJ14" s="62"/>
      <c r="AK14" s="19"/>
    </row>
    <row r="15" spans="1:37" s="5" customFormat="1" ht="18.75" customHeight="1" x14ac:dyDescent="0.2">
      <c r="A15" s="130">
        <v>2019</v>
      </c>
      <c r="B15" s="48">
        <v>17.22926776206134</v>
      </c>
      <c r="C15" s="48">
        <v>-8.6092470319864276</v>
      </c>
      <c r="D15" s="48">
        <v>10.250550495701617</v>
      </c>
      <c r="E15" s="48">
        <v>10.719052218780405</v>
      </c>
      <c r="F15" s="48">
        <v>9.1757579297388787</v>
      </c>
      <c r="G15" s="48">
        <v>13.766802780879317</v>
      </c>
      <c r="H15" s="48">
        <v>1.7591439553777519</v>
      </c>
      <c r="I15" s="48">
        <v>5.3253369310025676</v>
      </c>
      <c r="J15" s="48">
        <v>25.422302098857998</v>
      </c>
      <c r="K15" s="48">
        <v>-2.2534242176091794</v>
      </c>
      <c r="L15" s="48">
        <v>4.8671686296113137</v>
      </c>
      <c r="M15" s="48">
        <v>-22.450985910902745</v>
      </c>
      <c r="N15" s="48">
        <v>1.3606383258908323</v>
      </c>
      <c r="O15" s="48">
        <v>5.0826112780681854</v>
      </c>
      <c r="P15" s="48">
        <v>-0.3542544700403738</v>
      </c>
      <c r="Q15" s="188">
        <v>3.9127012495481637</v>
      </c>
      <c r="R15" s="69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53"/>
      <c r="AJ15" s="62"/>
      <c r="AK15" s="19"/>
    </row>
    <row r="16" spans="1:37" s="8" customFormat="1" ht="18.75" customHeight="1" thickBot="1" x14ac:dyDescent="0.25">
      <c r="A16" s="103">
        <v>2020</v>
      </c>
      <c r="B16" s="97">
        <v>-2.2434943876696849</v>
      </c>
      <c r="C16" s="97">
        <v>0.77215537020127556</v>
      </c>
      <c r="D16" s="97">
        <v>-4.9680225141534038</v>
      </c>
      <c r="E16" s="97">
        <v>-10.722859324940089</v>
      </c>
      <c r="F16" s="97">
        <v>4.799133338155201</v>
      </c>
      <c r="G16" s="97">
        <v>-24.152588816007878</v>
      </c>
      <c r="H16" s="97">
        <v>-8.3368512643610586</v>
      </c>
      <c r="I16" s="97">
        <v>-34.99866092277253</v>
      </c>
      <c r="J16" s="97">
        <v>-65.988321283756932</v>
      </c>
      <c r="K16" s="97">
        <v>-7.3451352753606329</v>
      </c>
      <c r="L16" s="97">
        <v>1.8144252860721082</v>
      </c>
      <c r="M16" s="97">
        <v>-39.99734603596773</v>
      </c>
      <c r="N16" s="97">
        <v>-0.26593259031649552</v>
      </c>
      <c r="O16" s="97">
        <v>14.279384804866993</v>
      </c>
      <c r="P16" s="97">
        <v>3.0024430725155611</v>
      </c>
      <c r="Q16" s="189">
        <v>-8.0489966865608267</v>
      </c>
      <c r="R16" s="69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53"/>
      <c r="AJ16" s="62"/>
      <c r="AK16" s="60"/>
    </row>
    <row r="17" spans="1:37" ht="15" customHeight="1" x14ac:dyDescent="0.25">
      <c r="A17" s="387" t="s">
        <v>29</v>
      </c>
      <c r="B17" s="388"/>
      <c r="C17" s="388"/>
      <c r="D17" s="388"/>
      <c r="E17" s="388"/>
      <c r="F17" s="388"/>
      <c r="G17" s="388"/>
      <c r="H17" s="388"/>
      <c r="I17" s="388"/>
      <c r="J17" s="388"/>
      <c r="K17" s="388"/>
      <c r="L17" s="388"/>
      <c r="M17" s="388"/>
      <c r="N17" s="388"/>
      <c r="O17" s="388"/>
      <c r="P17" s="388"/>
      <c r="Q17" s="187"/>
      <c r="R17" s="9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53"/>
      <c r="AJ17" s="86"/>
    </row>
    <row r="18" spans="1:37" s="90" customFormat="1" ht="18.75" hidden="1" customHeight="1" x14ac:dyDescent="0.25">
      <c r="A18" s="156">
        <v>40238</v>
      </c>
      <c r="B18" s="67">
        <v>-30.976546406991616</v>
      </c>
      <c r="C18" s="67">
        <v>-0.98880086561639757</v>
      </c>
      <c r="D18" s="67">
        <v>11.505041907969002</v>
      </c>
      <c r="E18" s="67">
        <v>11.201792822288184</v>
      </c>
      <c r="F18" s="67">
        <v>-5.8207653427928676</v>
      </c>
      <c r="G18" s="67">
        <v>-8.1577720060181065</v>
      </c>
      <c r="H18" s="67">
        <v>-4.1951687795200741</v>
      </c>
      <c r="I18" s="67">
        <v>-15.88059350080276</v>
      </c>
      <c r="J18" s="67">
        <v>-18.495641696409919</v>
      </c>
      <c r="K18" s="67">
        <v>5.4978202181985694</v>
      </c>
      <c r="L18" s="67">
        <v>9.7935970645360726</v>
      </c>
      <c r="M18" s="67">
        <v>2.274416048981152</v>
      </c>
      <c r="N18" s="67">
        <v>0.402605144042397</v>
      </c>
      <c r="O18" s="67">
        <v>12.448228822242839</v>
      </c>
      <c r="P18" s="67">
        <v>36.622711655968146</v>
      </c>
      <c r="Q18" s="188">
        <v>-2.1085581967179508</v>
      </c>
      <c r="R18" s="9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53"/>
      <c r="AJ18" s="86"/>
      <c r="AK18" s="11"/>
    </row>
    <row r="19" spans="1:37" s="90" customFormat="1" ht="18.75" hidden="1" customHeight="1" x14ac:dyDescent="0.25">
      <c r="A19" s="157">
        <v>40330</v>
      </c>
      <c r="B19" s="67">
        <v>-25.139351800406885</v>
      </c>
      <c r="C19" s="67">
        <v>-1.9179608241420993</v>
      </c>
      <c r="D19" s="67">
        <v>9.4112185390604992</v>
      </c>
      <c r="E19" s="67">
        <v>42.697201587506129</v>
      </c>
      <c r="F19" s="67">
        <v>7.2477258681048653</v>
      </c>
      <c r="G19" s="67">
        <v>15.723657168569886</v>
      </c>
      <c r="H19" s="67">
        <v>5.3829311190538078</v>
      </c>
      <c r="I19" s="67">
        <v>-8.703145971376486</v>
      </c>
      <c r="J19" s="67">
        <v>-8.4616665681628547</v>
      </c>
      <c r="K19" s="67">
        <v>9.5725987952699967</v>
      </c>
      <c r="L19" s="67">
        <v>1.2538425234040744</v>
      </c>
      <c r="M19" s="67">
        <v>-17.955262766777892</v>
      </c>
      <c r="N19" s="67">
        <v>2.7394805894138869</v>
      </c>
      <c r="O19" s="67">
        <v>12.763246936048347</v>
      </c>
      <c r="P19" s="67">
        <v>18.636922262689382</v>
      </c>
      <c r="Q19" s="188">
        <v>3.0876683769608064</v>
      </c>
      <c r="R19" s="9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53"/>
      <c r="AJ19" s="86"/>
      <c r="AK19" s="11"/>
    </row>
    <row r="20" spans="1:37" s="90" customFormat="1" ht="18.75" hidden="1" customHeight="1" x14ac:dyDescent="0.25">
      <c r="A20" s="156">
        <v>40422</v>
      </c>
      <c r="B20" s="67">
        <v>-25.865322827610342</v>
      </c>
      <c r="C20" s="67">
        <v>-27.007489602190162</v>
      </c>
      <c r="D20" s="67">
        <v>-10.028311463229215</v>
      </c>
      <c r="E20" s="67">
        <v>5.23674841392301</v>
      </c>
      <c r="F20" s="67">
        <v>-2.0064696736477998</v>
      </c>
      <c r="G20" s="67">
        <v>49.022303916637384</v>
      </c>
      <c r="H20" s="67">
        <v>9.423255086609899</v>
      </c>
      <c r="I20" s="67">
        <v>7.9536926058953981</v>
      </c>
      <c r="J20" s="67">
        <v>-7.4766243663503928E-2</v>
      </c>
      <c r="K20" s="67">
        <v>25.163628941994872</v>
      </c>
      <c r="L20" s="67">
        <v>9.6023582265502228E-2</v>
      </c>
      <c r="M20" s="67">
        <v>17.437152891465544</v>
      </c>
      <c r="N20" s="67">
        <v>0.46857863548635237</v>
      </c>
      <c r="O20" s="67">
        <v>16.429013093441725</v>
      </c>
      <c r="P20" s="67">
        <v>38.181879722617623</v>
      </c>
      <c r="Q20" s="188">
        <v>6.6557068194178299</v>
      </c>
      <c r="R20" s="9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53"/>
      <c r="AJ20" s="86"/>
      <c r="AK20" s="11"/>
    </row>
    <row r="21" spans="1:37" s="90" customFormat="1" ht="18.75" hidden="1" customHeight="1" x14ac:dyDescent="0.25">
      <c r="A21" s="157">
        <v>40513</v>
      </c>
      <c r="B21" s="67">
        <v>-12.729679714427817</v>
      </c>
      <c r="C21" s="67">
        <v>-6.3592166006715445</v>
      </c>
      <c r="D21" s="67">
        <v>-12.419363005571498</v>
      </c>
      <c r="E21" s="67">
        <v>-8.1691737105063282</v>
      </c>
      <c r="F21" s="67">
        <v>-3.979708876981519</v>
      </c>
      <c r="G21" s="67">
        <v>40.605761067471832</v>
      </c>
      <c r="H21" s="67">
        <v>4.0806849588263248</v>
      </c>
      <c r="I21" s="67">
        <v>-5.1581039861005706</v>
      </c>
      <c r="J21" s="67">
        <v>10.011690055857642</v>
      </c>
      <c r="K21" s="67">
        <v>-0.20363373535923301</v>
      </c>
      <c r="L21" s="67">
        <v>3.1612211925360612</v>
      </c>
      <c r="M21" s="67">
        <v>-10.076262754409925</v>
      </c>
      <c r="N21" s="67">
        <v>-0.60981181571487753</v>
      </c>
      <c r="O21" s="67">
        <v>11.033730176650096</v>
      </c>
      <c r="P21" s="67">
        <v>21.782256232549017</v>
      </c>
      <c r="Q21" s="188">
        <v>2.0157293719993561</v>
      </c>
      <c r="R21" s="9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53"/>
      <c r="AJ21" s="86"/>
      <c r="AK21" s="11"/>
    </row>
    <row r="22" spans="1:37" s="90" customFormat="1" ht="18.75" hidden="1" customHeight="1" x14ac:dyDescent="0.25">
      <c r="A22" s="156">
        <v>40603</v>
      </c>
      <c r="B22" s="67">
        <v>14.351804881616502</v>
      </c>
      <c r="C22" s="67">
        <v>-30.390652615245472</v>
      </c>
      <c r="D22" s="67">
        <v>-18.755682516485308</v>
      </c>
      <c r="E22" s="67">
        <v>15.845586349038783</v>
      </c>
      <c r="F22" s="67">
        <v>16.581179887201372</v>
      </c>
      <c r="G22" s="67">
        <v>37.64594590069774</v>
      </c>
      <c r="H22" s="67">
        <v>7.2513827651412015</v>
      </c>
      <c r="I22" s="67">
        <v>-10.758044024702642</v>
      </c>
      <c r="J22" s="67">
        <v>0.46120116286721213</v>
      </c>
      <c r="K22" s="67">
        <v>-14.644004144336847</v>
      </c>
      <c r="L22" s="67">
        <v>9.1135342570389781</v>
      </c>
      <c r="M22" s="67">
        <v>-12.090184252847507</v>
      </c>
      <c r="N22" s="67">
        <v>0.68571535569752484</v>
      </c>
      <c r="O22" s="67">
        <v>14.068664854691406</v>
      </c>
      <c r="P22" s="67">
        <v>24.039318376429279</v>
      </c>
      <c r="Q22" s="188">
        <v>5.5299102491885179</v>
      </c>
      <c r="R22" s="9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53"/>
      <c r="AJ22" s="86"/>
      <c r="AK22" s="11"/>
    </row>
    <row r="23" spans="1:37" s="90" customFormat="1" ht="18.75" hidden="1" customHeight="1" x14ac:dyDescent="0.25">
      <c r="A23" s="157">
        <v>40695</v>
      </c>
      <c r="B23" s="67">
        <v>-3.0015678257265392</v>
      </c>
      <c r="C23" s="67">
        <v>-20.446769020424327</v>
      </c>
      <c r="D23" s="67">
        <v>-9.4395083621983247</v>
      </c>
      <c r="E23" s="67">
        <v>7.692248374874481</v>
      </c>
      <c r="F23" s="67">
        <v>53.553756097465168</v>
      </c>
      <c r="G23" s="67">
        <v>3.1093506646993632</v>
      </c>
      <c r="H23" s="67">
        <v>3.7059220104353443</v>
      </c>
      <c r="I23" s="67">
        <v>-21.246712510540107</v>
      </c>
      <c r="J23" s="67">
        <v>-3.1531322511939237</v>
      </c>
      <c r="K23" s="67">
        <v>-3.7085806165523962</v>
      </c>
      <c r="L23" s="67">
        <v>11.093270371225429</v>
      </c>
      <c r="M23" s="67">
        <v>15.435968884301474</v>
      </c>
      <c r="N23" s="67">
        <v>1.9941355542610495</v>
      </c>
      <c r="O23" s="67">
        <v>11.941652361378033</v>
      </c>
      <c r="P23" s="67">
        <v>31.029602499936004</v>
      </c>
      <c r="Q23" s="188">
        <v>4.2057707084252769</v>
      </c>
      <c r="R23" s="9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53"/>
      <c r="AJ23" s="86"/>
      <c r="AK23" s="11"/>
    </row>
    <row r="24" spans="1:37" s="90" customFormat="1" ht="18.75" hidden="1" customHeight="1" x14ac:dyDescent="0.25">
      <c r="A24" s="156">
        <v>40787</v>
      </c>
      <c r="B24" s="67">
        <v>0.44915883919622956</v>
      </c>
      <c r="C24" s="67">
        <v>-22.792063446174538</v>
      </c>
      <c r="D24" s="67">
        <v>18.922237183972399</v>
      </c>
      <c r="E24" s="67">
        <v>13.032339784831521</v>
      </c>
      <c r="F24" s="67">
        <v>21.427596200940485</v>
      </c>
      <c r="G24" s="67">
        <v>-9.1577891170713741</v>
      </c>
      <c r="H24" s="67">
        <v>3.7496430442536592</v>
      </c>
      <c r="I24" s="67">
        <v>-4.7069514345016614</v>
      </c>
      <c r="J24" s="67">
        <v>5.4771152174662348</v>
      </c>
      <c r="K24" s="67">
        <v>-23.149718615335743</v>
      </c>
      <c r="L24" s="67">
        <v>7.3707272107427997</v>
      </c>
      <c r="M24" s="67">
        <v>-20.069286585507996</v>
      </c>
      <c r="N24" s="67">
        <v>5.0066347037579106</v>
      </c>
      <c r="O24" s="67">
        <v>6.3665777991553796</v>
      </c>
      <c r="P24" s="67">
        <v>8.9849126230415095</v>
      </c>
      <c r="Q24" s="188">
        <v>0.71972769403954828</v>
      </c>
      <c r="R24" s="9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53"/>
      <c r="AJ24" s="86"/>
      <c r="AK24" s="11"/>
    </row>
    <row r="25" spans="1:37" s="90" customFormat="1" ht="18.75" hidden="1" customHeight="1" x14ac:dyDescent="0.25">
      <c r="A25" s="157">
        <v>40878</v>
      </c>
      <c r="B25" s="67">
        <v>4.1292984168928939</v>
      </c>
      <c r="C25" s="67">
        <v>12.654027458276488</v>
      </c>
      <c r="D25" s="67">
        <v>5.0048259142903362</v>
      </c>
      <c r="E25" s="67">
        <v>8.6262613592978568</v>
      </c>
      <c r="F25" s="67">
        <v>18.906646387984537</v>
      </c>
      <c r="G25" s="67">
        <v>1.5174556899830094</v>
      </c>
      <c r="H25" s="67">
        <v>-0.42652221582679317</v>
      </c>
      <c r="I25" s="67">
        <v>4.8706152487840484</v>
      </c>
      <c r="J25" s="67">
        <v>4.5323485275956443</v>
      </c>
      <c r="K25" s="67">
        <v>-20.352163578349334</v>
      </c>
      <c r="L25" s="67">
        <v>5.5637421484948817</v>
      </c>
      <c r="M25" s="67">
        <v>-31.675685770683913</v>
      </c>
      <c r="N25" s="67">
        <v>5.2320582062449006</v>
      </c>
      <c r="O25" s="67">
        <v>3.9892560657239073</v>
      </c>
      <c r="P25" s="67">
        <v>-3.013453777109433</v>
      </c>
      <c r="Q25" s="188">
        <v>-3.6885926597364005E-2</v>
      </c>
      <c r="R25" s="9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53"/>
      <c r="AJ25" s="86"/>
      <c r="AK25" s="11"/>
    </row>
    <row r="26" spans="1:37" s="90" customFormat="1" ht="18.75" hidden="1" customHeight="1" x14ac:dyDescent="0.25">
      <c r="A26" s="156">
        <v>40969</v>
      </c>
      <c r="B26" s="67">
        <v>-6.0793714140347248</v>
      </c>
      <c r="C26" s="67">
        <v>48.626475200819044</v>
      </c>
      <c r="D26" s="67">
        <v>6.6927821420071183</v>
      </c>
      <c r="E26" s="67">
        <v>-16.007009832708633</v>
      </c>
      <c r="F26" s="67">
        <v>15.549316411522781</v>
      </c>
      <c r="G26" s="67">
        <v>-0.66036906902226633</v>
      </c>
      <c r="H26" s="67">
        <v>-3.7150801470208421</v>
      </c>
      <c r="I26" s="67">
        <v>11.371863167468263</v>
      </c>
      <c r="J26" s="67">
        <v>-2.57361866317666</v>
      </c>
      <c r="K26" s="67">
        <v>-31.917179657435099</v>
      </c>
      <c r="L26" s="67">
        <v>-0.26128818338737858</v>
      </c>
      <c r="M26" s="67">
        <v>-15.983077343251253</v>
      </c>
      <c r="N26" s="67">
        <v>4.9893726070132516</v>
      </c>
      <c r="O26" s="67">
        <v>7.5212146526469326</v>
      </c>
      <c r="P26" s="67">
        <v>-11.83096674244247</v>
      </c>
      <c r="Q26" s="188">
        <v>-3.4000905876362992</v>
      </c>
      <c r="R26" s="9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53"/>
      <c r="AJ26" s="86"/>
      <c r="AK26" s="11"/>
    </row>
    <row r="27" spans="1:37" s="90" customFormat="1" ht="18.75" hidden="1" customHeight="1" x14ac:dyDescent="0.25">
      <c r="A27" s="157">
        <v>41061</v>
      </c>
      <c r="B27" s="67">
        <v>7.0669769581426607</v>
      </c>
      <c r="C27" s="67">
        <v>20.677747874667915</v>
      </c>
      <c r="D27" s="67">
        <v>3.7715551441719981</v>
      </c>
      <c r="E27" s="67">
        <v>8.9835571425989116</v>
      </c>
      <c r="F27" s="67">
        <v>4.9114072942540332</v>
      </c>
      <c r="G27" s="67">
        <v>-2.732324552437035</v>
      </c>
      <c r="H27" s="67">
        <v>5.4859919268453439</v>
      </c>
      <c r="I27" s="67">
        <v>10.213515292644843</v>
      </c>
      <c r="J27" s="67">
        <v>15.965823236492085</v>
      </c>
      <c r="K27" s="67">
        <v>-31.610477437799787</v>
      </c>
      <c r="L27" s="67">
        <v>-6.2533459945311876</v>
      </c>
      <c r="M27" s="67">
        <v>-16.988302459617117</v>
      </c>
      <c r="N27" s="67">
        <v>2.6645359864744194</v>
      </c>
      <c r="O27" s="67">
        <v>9.6121920427964227</v>
      </c>
      <c r="P27" s="67">
        <v>-16.649435614840797</v>
      </c>
      <c r="Q27" s="188">
        <v>0.33083482856994806</v>
      </c>
      <c r="R27" s="9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53"/>
      <c r="AJ27" s="86"/>
      <c r="AK27" s="11"/>
    </row>
    <row r="28" spans="1:37" s="90" customFormat="1" ht="18.75" hidden="1" customHeight="1" x14ac:dyDescent="0.25">
      <c r="A28" s="156">
        <v>41153</v>
      </c>
      <c r="B28" s="67">
        <v>1.2913264390675607</v>
      </c>
      <c r="C28" s="67">
        <v>22.906227292146852</v>
      </c>
      <c r="D28" s="67">
        <v>-8.1416400017724442</v>
      </c>
      <c r="E28" s="67">
        <v>-3.3556956068980099</v>
      </c>
      <c r="F28" s="67">
        <v>25.256583063881848</v>
      </c>
      <c r="G28" s="67">
        <v>0.52844490280540413</v>
      </c>
      <c r="H28" s="67">
        <v>-2.2976494808867756</v>
      </c>
      <c r="I28" s="67">
        <v>11.097154159205061</v>
      </c>
      <c r="J28" s="67">
        <v>7.6852412301046229</v>
      </c>
      <c r="K28" s="67">
        <v>-0.19369756393950865</v>
      </c>
      <c r="L28" s="67">
        <v>-10.010038632681955</v>
      </c>
      <c r="M28" s="67">
        <v>5.6564857474672294</v>
      </c>
      <c r="N28" s="67">
        <v>2.7013449550630071</v>
      </c>
      <c r="O28" s="67">
        <v>14.034580034813928</v>
      </c>
      <c r="P28" s="67">
        <v>-22.643776023804548</v>
      </c>
      <c r="Q28" s="188">
        <v>-7.491284283055677E-2</v>
      </c>
      <c r="R28" s="9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53"/>
      <c r="AJ28" s="86"/>
      <c r="AK28" s="11"/>
    </row>
    <row r="29" spans="1:37" s="90" customFormat="1" ht="18.75" hidden="1" customHeight="1" x14ac:dyDescent="0.25">
      <c r="A29" s="157">
        <v>41244</v>
      </c>
      <c r="B29" s="67">
        <v>-11.594874994364503</v>
      </c>
      <c r="C29" s="67">
        <v>5.8848059534413864</v>
      </c>
      <c r="D29" s="67">
        <v>-23.512241980855151</v>
      </c>
      <c r="E29" s="67">
        <v>-14.636456166262263</v>
      </c>
      <c r="F29" s="67">
        <v>14.211864517119153</v>
      </c>
      <c r="G29" s="67">
        <v>-17.967405146927504</v>
      </c>
      <c r="H29" s="67">
        <v>-0.52729618493768271</v>
      </c>
      <c r="I29" s="67">
        <v>-10.035407388500658</v>
      </c>
      <c r="J29" s="67">
        <v>8.1724390580092177</v>
      </c>
      <c r="K29" s="67">
        <v>0.98626847547851071</v>
      </c>
      <c r="L29" s="67">
        <v>-11.949808268007118</v>
      </c>
      <c r="M29" s="67">
        <v>9.3698409100893372</v>
      </c>
      <c r="N29" s="67">
        <v>3.1796035329313952</v>
      </c>
      <c r="O29" s="67">
        <v>4.9750661642711123</v>
      </c>
      <c r="P29" s="67">
        <v>3.3268517706617473</v>
      </c>
      <c r="Q29" s="188">
        <v>-3.9764324531097373</v>
      </c>
      <c r="R29" s="9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53"/>
      <c r="AJ29" s="86"/>
      <c r="AK29" s="11"/>
    </row>
    <row r="30" spans="1:37" s="90" customFormat="1" ht="18.75" hidden="1" customHeight="1" x14ac:dyDescent="0.25">
      <c r="A30" s="156">
        <v>41334</v>
      </c>
      <c r="B30" s="67">
        <v>25.730493593853183</v>
      </c>
      <c r="C30" s="67">
        <v>-17.886382278855649</v>
      </c>
      <c r="D30" s="67">
        <v>-0.77922367275654381</v>
      </c>
      <c r="E30" s="67">
        <v>16.081934006450055</v>
      </c>
      <c r="F30" s="67">
        <v>3.5751116432165588</v>
      </c>
      <c r="G30" s="67">
        <v>-18.907976438641882</v>
      </c>
      <c r="H30" s="67">
        <v>7.572471239255691</v>
      </c>
      <c r="I30" s="67">
        <v>-14.457591403327498</v>
      </c>
      <c r="J30" s="67">
        <v>-11.107478730566143</v>
      </c>
      <c r="K30" s="67">
        <v>56.652856763573169</v>
      </c>
      <c r="L30" s="67">
        <v>-11.054199787642517</v>
      </c>
      <c r="M30" s="67">
        <v>-7.9842108293695588</v>
      </c>
      <c r="N30" s="67">
        <v>3.1193097471569473</v>
      </c>
      <c r="O30" s="67">
        <v>-0.80023969729677447</v>
      </c>
      <c r="P30" s="67">
        <v>47.373538990823619</v>
      </c>
      <c r="Q30" s="188">
        <v>5.9129781980802392</v>
      </c>
      <c r="R30" s="9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53"/>
      <c r="AJ30" s="86"/>
      <c r="AK30" s="11"/>
    </row>
    <row r="31" spans="1:37" s="90" customFormat="1" ht="18.75" hidden="1" customHeight="1" x14ac:dyDescent="0.25">
      <c r="A31" s="157">
        <v>41426</v>
      </c>
      <c r="B31" s="67">
        <v>18.247344857552122</v>
      </c>
      <c r="C31" s="67">
        <v>0.75941498033151333</v>
      </c>
      <c r="D31" s="67">
        <v>3.1941923449742404</v>
      </c>
      <c r="E31" s="67">
        <v>6.2481340970925743</v>
      </c>
      <c r="F31" s="67">
        <v>-28.843793451958533</v>
      </c>
      <c r="G31" s="67">
        <v>-4.0697093304538754</v>
      </c>
      <c r="H31" s="67">
        <v>0.156813752162833</v>
      </c>
      <c r="I31" s="67">
        <v>24.426665419102164</v>
      </c>
      <c r="J31" s="67">
        <v>-17.060589417241758</v>
      </c>
      <c r="K31" s="67">
        <v>20.062963859973479</v>
      </c>
      <c r="L31" s="67">
        <v>-10.178061779125557</v>
      </c>
      <c r="M31" s="67">
        <v>-25.257402477660804</v>
      </c>
      <c r="N31" s="67">
        <v>2.6446935791842776</v>
      </c>
      <c r="O31" s="67">
        <v>-2.1831755891797684</v>
      </c>
      <c r="P31" s="67">
        <v>5.8147261248972342</v>
      </c>
      <c r="Q31" s="188">
        <v>0.73204376440271801</v>
      </c>
      <c r="R31" s="9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53"/>
      <c r="AJ31" s="86"/>
      <c r="AK31" s="11"/>
    </row>
    <row r="32" spans="1:37" s="90" customFormat="1" ht="18.75" hidden="1" customHeight="1" x14ac:dyDescent="0.25">
      <c r="A32" s="156">
        <v>41518</v>
      </c>
      <c r="B32" s="67">
        <v>26.71970124561669</v>
      </c>
      <c r="C32" s="67">
        <v>-14.601144878923634</v>
      </c>
      <c r="D32" s="67">
        <v>-1.6310817050591737</v>
      </c>
      <c r="E32" s="67">
        <v>-16.384936176589562</v>
      </c>
      <c r="F32" s="67">
        <v>-34.162016633572776</v>
      </c>
      <c r="G32" s="67">
        <v>7.8008070698897995</v>
      </c>
      <c r="H32" s="67">
        <v>-1.359407108588897</v>
      </c>
      <c r="I32" s="67">
        <v>-1.4312424202382203</v>
      </c>
      <c r="J32" s="67">
        <v>2.4816395620362925</v>
      </c>
      <c r="K32" s="67">
        <v>-13.868528564407598</v>
      </c>
      <c r="L32" s="67">
        <v>-4.3573460634932673</v>
      </c>
      <c r="M32" s="67">
        <v>-20.527055878237277</v>
      </c>
      <c r="N32" s="67">
        <v>2.7218182072206076</v>
      </c>
      <c r="O32" s="67">
        <v>-3.2000571226848109</v>
      </c>
      <c r="P32" s="67">
        <v>37.527898594021195</v>
      </c>
      <c r="Q32" s="188">
        <v>-1.3118229329470807</v>
      </c>
      <c r="R32" s="9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53"/>
      <c r="AJ32" s="86"/>
      <c r="AK32" s="11"/>
    </row>
    <row r="33" spans="1:37" s="90" customFormat="1" ht="18.75" hidden="1" customHeight="1" x14ac:dyDescent="0.25">
      <c r="A33" s="157">
        <v>41609</v>
      </c>
      <c r="B33" s="67">
        <v>23.654710230257962</v>
      </c>
      <c r="C33" s="67">
        <v>-15.57686835906739</v>
      </c>
      <c r="D33" s="67">
        <v>29.759820391937893</v>
      </c>
      <c r="E33" s="67">
        <v>-19.249060771545743</v>
      </c>
      <c r="F33" s="67">
        <v>-7.9667316286786445</v>
      </c>
      <c r="G33" s="67">
        <v>30.153901029713381</v>
      </c>
      <c r="H33" s="67">
        <v>-1.0726851589601409</v>
      </c>
      <c r="I33" s="67">
        <v>22.644391850930077</v>
      </c>
      <c r="J33" s="67">
        <v>-11.108797929203988</v>
      </c>
      <c r="K33" s="67">
        <v>0.46232058336198634</v>
      </c>
      <c r="L33" s="67">
        <v>0.54144692669459005</v>
      </c>
      <c r="M33" s="67">
        <v>-0.60817454894565515</v>
      </c>
      <c r="N33" s="67">
        <v>2.6627824061447143</v>
      </c>
      <c r="O33" s="67">
        <v>3.5903611133618227</v>
      </c>
      <c r="P33" s="67">
        <v>-15.115124162882225</v>
      </c>
      <c r="Q33" s="188">
        <v>2.7447010129423433</v>
      </c>
      <c r="R33" s="9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H33" s="27"/>
      <c r="AI33" s="53"/>
      <c r="AJ33" s="86"/>
      <c r="AK33" s="11"/>
    </row>
    <row r="34" spans="1:37" s="90" customFormat="1" ht="18.75" hidden="1" customHeight="1" x14ac:dyDescent="0.25">
      <c r="A34" s="156">
        <v>41699</v>
      </c>
      <c r="B34" s="67">
        <v>-18.154487581621609</v>
      </c>
      <c r="C34" s="67">
        <v>4.0263603781632469</v>
      </c>
      <c r="D34" s="67">
        <v>7.759840710369815</v>
      </c>
      <c r="E34" s="67">
        <v>-21.299418973546892</v>
      </c>
      <c r="F34" s="67">
        <v>20.73314307131605</v>
      </c>
      <c r="G34" s="67">
        <v>23.547069970979194</v>
      </c>
      <c r="H34" s="67">
        <v>1.1940521537899969</v>
      </c>
      <c r="I34" s="67">
        <v>39.771637113629623</v>
      </c>
      <c r="J34" s="67">
        <v>-3.5450840725225703</v>
      </c>
      <c r="K34" s="67">
        <v>-21.531520370774828</v>
      </c>
      <c r="L34" s="67">
        <v>1.4217671574855331</v>
      </c>
      <c r="M34" s="67">
        <v>-9.1313625572555139</v>
      </c>
      <c r="N34" s="67">
        <v>1.2390382685024548</v>
      </c>
      <c r="O34" s="67">
        <v>4.0921421975543524</v>
      </c>
      <c r="P34" s="67">
        <v>-39.485112049849533</v>
      </c>
      <c r="Q34" s="188">
        <v>-2.4456430299224081</v>
      </c>
      <c r="R34" s="9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53"/>
      <c r="AJ34" s="86"/>
      <c r="AK34" s="11"/>
    </row>
    <row r="35" spans="1:37" s="90" customFormat="1" ht="18.75" hidden="1" customHeight="1" x14ac:dyDescent="0.25">
      <c r="A35" s="157">
        <v>41791</v>
      </c>
      <c r="B35" s="67">
        <v>-24.419509295293338</v>
      </c>
      <c r="C35" s="67">
        <v>-11.591896282896641</v>
      </c>
      <c r="D35" s="67">
        <v>16.830699384330927</v>
      </c>
      <c r="E35" s="67">
        <v>-19.984862772930654</v>
      </c>
      <c r="F35" s="67">
        <v>35.690557798560093</v>
      </c>
      <c r="G35" s="67">
        <v>5.8250238788788238</v>
      </c>
      <c r="H35" s="67">
        <v>-3.7892468103082138</v>
      </c>
      <c r="I35" s="67">
        <v>9.8863897683563664</v>
      </c>
      <c r="J35" s="67">
        <v>-16.670764218722553</v>
      </c>
      <c r="K35" s="67">
        <v>22.791992898397453</v>
      </c>
      <c r="L35" s="67">
        <v>9.3452753662957946</v>
      </c>
      <c r="M35" s="67">
        <v>34.404217212334515</v>
      </c>
      <c r="N35" s="67">
        <v>1.0315313479960508</v>
      </c>
      <c r="O35" s="67">
        <v>6.1401331877786589</v>
      </c>
      <c r="P35" s="67">
        <v>5.6473926327950892</v>
      </c>
      <c r="Q35" s="188">
        <v>0.75515486738918014</v>
      </c>
      <c r="R35" s="9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53"/>
      <c r="AJ35" s="86"/>
      <c r="AK35" s="11"/>
    </row>
    <row r="36" spans="1:37" s="90" customFormat="1" ht="18.75" hidden="1" customHeight="1" x14ac:dyDescent="0.25">
      <c r="A36" s="156">
        <v>41883</v>
      </c>
      <c r="B36" s="67">
        <v>-22.109872425208863</v>
      </c>
      <c r="C36" s="67">
        <v>8.0185783192621898</v>
      </c>
      <c r="D36" s="67">
        <v>26.575372350327456</v>
      </c>
      <c r="E36" s="67">
        <v>-10.413079083693546</v>
      </c>
      <c r="F36" s="67">
        <v>58.102715274162222</v>
      </c>
      <c r="G36" s="67">
        <v>-4.7358904302263483</v>
      </c>
      <c r="H36" s="67">
        <v>11.57122395012442</v>
      </c>
      <c r="I36" s="67">
        <v>38.479419181257128</v>
      </c>
      <c r="J36" s="67">
        <v>-19.567600381727161</v>
      </c>
      <c r="K36" s="67">
        <v>4.4086853648209683</v>
      </c>
      <c r="L36" s="67">
        <v>9.4703140275467206</v>
      </c>
      <c r="M36" s="67">
        <v>79.038474971951615</v>
      </c>
      <c r="N36" s="67">
        <v>3.3531527962152268</v>
      </c>
      <c r="O36" s="67">
        <v>5.1719953349715695</v>
      </c>
      <c r="P36" s="67">
        <v>-13.091372728796216</v>
      </c>
      <c r="Q36" s="188">
        <v>7.0523580667332197</v>
      </c>
      <c r="R36" s="9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53"/>
      <c r="AJ36" s="86"/>
      <c r="AK36" s="11"/>
    </row>
    <row r="37" spans="1:37" s="90" customFormat="1" ht="18.75" hidden="1" customHeight="1" x14ac:dyDescent="0.25">
      <c r="A37" s="157">
        <v>41974</v>
      </c>
      <c r="B37" s="67">
        <v>-10.770000061682126</v>
      </c>
      <c r="C37" s="67">
        <v>22.36870046343347</v>
      </c>
      <c r="D37" s="67">
        <v>14.758379161589204</v>
      </c>
      <c r="E37" s="67">
        <v>-7.7179336831058265</v>
      </c>
      <c r="F37" s="67">
        <v>12.419876381864469</v>
      </c>
      <c r="G37" s="67">
        <v>-14.047995004271044</v>
      </c>
      <c r="H37" s="67">
        <v>4.2190596212861351</v>
      </c>
      <c r="I37" s="67">
        <v>43.701306017670248</v>
      </c>
      <c r="J37" s="67">
        <v>16.112251975582765</v>
      </c>
      <c r="K37" s="67">
        <v>9.1477336613288855</v>
      </c>
      <c r="L37" s="67">
        <v>10.361711702763316</v>
      </c>
      <c r="M37" s="67">
        <v>74.429947139694747</v>
      </c>
      <c r="N37" s="67">
        <v>7.2671120834881293</v>
      </c>
      <c r="O37" s="67">
        <v>6.8703432496072168</v>
      </c>
      <c r="P37" s="67">
        <v>-1.9737527095209089</v>
      </c>
      <c r="Q37" s="188">
        <v>7.0161244223416475</v>
      </c>
      <c r="R37" s="9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27"/>
      <c r="AH37" s="27"/>
      <c r="AI37" s="53"/>
      <c r="AJ37" s="86"/>
      <c r="AK37" s="11"/>
    </row>
    <row r="38" spans="1:37" s="90" customFormat="1" ht="18.75" hidden="1" customHeight="1" x14ac:dyDescent="0.25">
      <c r="A38" s="156">
        <v>42064</v>
      </c>
      <c r="B38" s="67">
        <v>0.19285740089033254</v>
      </c>
      <c r="C38" s="67">
        <v>32.737372485816195</v>
      </c>
      <c r="D38" s="67">
        <v>9.3556924128778576</v>
      </c>
      <c r="E38" s="67">
        <v>-8.3453643985948673</v>
      </c>
      <c r="F38" s="67">
        <v>7.1465874531358082</v>
      </c>
      <c r="G38" s="67">
        <v>1.6813695186529145</v>
      </c>
      <c r="H38" s="67">
        <v>1.7133623379739333</v>
      </c>
      <c r="I38" s="67">
        <v>29.195339126321755</v>
      </c>
      <c r="J38" s="67">
        <v>30.056556912082073</v>
      </c>
      <c r="K38" s="67">
        <v>57.563169619728683</v>
      </c>
      <c r="L38" s="67">
        <v>14.357696985408907</v>
      </c>
      <c r="M38" s="67">
        <v>48.957586841033674</v>
      </c>
      <c r="N38" s="67">
        <v>7.8560104579961489</v>
      </c>
      <c r="O38" s="67">
        <v>7.6933468996530223</v>
      </c>
      <c r="P38" s="67">
        <v>3.2582499230904745</v>
      </c>
      <c r="Q38" s="188">
        <v>9.9559630324027353</v>
      </c>
      <c r="R38" s="9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27"/>
      <c r="AH38" s="27"/>
      <c r="AI38" s="53"/>
      <c r="AJ38" s="86"/>
      <c r="AK38" s="11"/>
    </row>
    <row r="39" spans="1:37" s="90" customFormat="1" ht="18.75" hidden="1" customHeight="1" x14ac:dyDescent="0.25">
      <c r="A39" s="157">
        <v>42156</v>
      </c>
      <c r="B39" s="67">
        <v>5.280139542653302</v>
      </c>
      <c r="C39" s="67">
        <v>70.341524325260252</v>
      </c>
      <c r="D39" s="67">
        <v>-3.8276198829239263</v>
      </c>
      <c r="E39" s="67">
        <v>-5.1272137246328953E-2</v>
      </c>
      <c r="F39" s="67">
        <v>-29.51835195904566</v>
      </c>
      <c r="G39" s="67">
        <v>29.247640009810652</v>
      </c>
      <c r="H39" s="67">
        <v>6.090695330301287</v>
      </c>
      <c r="I39" s="67">
        <v>18.614246167384806</v>
      </c>
      <c r="J39" s="67">
        <v>43.506662115813498</v>
      </c>
      <c r="K39" s="67">
        <v>19.794157213726564</v>
      </c>
      <c r="L39" s="67">
        <v>14.127912418852475</v>
      </c>
      <c r="M39" s="67">
        <v>28.592480371736457</v>
      </c>
      <c r="N39" s="67">
        <v>7.4983854643828494</v>
      </c>
      <c r="O39" s="67">
        <v>8.2973486958882461</v>
      </c>
      <c r="P39" s="67">
        <v>9.5256689587638448</v>
      </c>
      <c r="Q39" s="188">
        <v>10.668988261292114</v>
      </c>
      <c r="R39" s="9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27"/>
      <c r="AH39" s="27"/>
      <c r="AI39" s="53"/>
      <c r="AJ39" s="86"/>
      <c r="AK39" s="11"/>
    </row>
    <row r="40" spans="1:37" s="90" customFormat="1" ht="18.75" hidden="1" customHeight="1" x14ac:dyDescent="0.25">
      <c r="A40" s="156">
        <v>42248</v>
      </c>
      <c r="B40" s="67">
        <v>4.5450744244507462</v>
      </c>
      <c r="C40" s="67">
        <v>110.87687377823295</v>
      </c>
      <c r="D40" s="67">
        <v>3.8974640635369298</v>
      </c>
      <c r="E40" s="67">
        <v>8.5433141275095181</v>
      </c>
      <c r="F40" s="67">
        <v>36.14595409701576</v>
      </c>
      <c r="G40" s="67">
        <v>53.518574318203832</v>
      </c>
      <c r="H40" s="67">
        <v>1.1824446273475928</v>
      </c>
      <c r="I40" s="67">
        <v>0.86876897551738352</v>
      </c>
      <c r="J40" s="67">
        <v>74.265755164417925</v>
      </c>
      <c r="K40" s="67">
        <v>31.635484121158186</v>
      </c>
      <c r="L40" s="67">
        <v>7.8699898354155664</v>
      </c>
      <c r="M40" s="67">
        <v>7.0302157670814722</v>
      </c>
      <c r="N40" s="67">
        <v>2.2289286699696618</v>
      </c>
      <c r="O40" s="67">
        <v>10.63435940257591</v>
      </c>
      <c r="P40" s="67">
        <v>-4.717393250043898</v>
      </c>
      <c r="Q40" s="188">
        <v>12.219100389563295</v>
      </c>
      <c r="R40" s="9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27"/>
      <c r="AG40" s="27"/>
      <c r="AH40" s="27"/>
      <c r="AI40" s="53"/>
      <c r="AJ40" s="86"/>
      <c r="AK40" s="11"/>
    </row>
    <row r="41" spans="1:37" s="5" customFormat="1" ht="18.75" hidden="1" customHeight="1" x14ac:dyDescent="0.2">
      <c r="A41" s="157">
        <v>42339</v>
      </c>
      <c r="B41" s="67">
        <v>-1.7425972669563521</v>
      </c>
      <c r="C41" s="67">
        <v>30.935745893668468</v>
      </c>
      <c r="D41" s="67">
        <v>4.2065603687437232</v>
      </c>
      <c r="E41" s="67">
        <v>4.5452172949715788</v>
      </c>
      <c r="F41" s="67">
        <v>-10.900151256442683</v>
      </c>
      <c r="G41" s="67">
        <v>24.545920639764049</v>
      </c>
      <c r="H41" s="67">
        <v>16.679096233928533</v>
      </c>
      <c r="I41" s="67">
        <v>-9.7232917835079178</v>
      </c>
      <c r="J41" s="67">
        <v>9.6857491191779417</v>
      </c>
      <c r="K41" s="67">
        <v>17.807109366006799</v>
      </c>
      <c r="L41" s="67">
        <v>9.9870159305677078</v>
      </c>
      <c r="M41" s="67">
        <v>-0.34744237624224183</v>
      </c>
      <c r="N41" s="67">
        <v>-0.65751637024354181</v>
      </c>
      <c r="O41" s="67">
        <v>10.00436781717751</v>
      </c>
      <c r="P41" s="67">
        <v>22.819447726863842</v>
      </c>
      <c r="Q41" s="188">
        <v>9.9523044277745214</v>
      </c>
      <c r="S41" s="91"/>
      <c r="T41" s="91"/>
      <c r="U41" s="91"/>
      <c r="V41" s="91"/>
      <c r="W41" s="91"/>
      <c r="X41" s="91"/>
      <c r="Y41" s="91"/>
      <c r="Z41" s="91"/>
      <c r="AA41" s="91"/>
      <c r="AB41" s="91"/>
      <c r="AC41" s="91"/>
      <c r="AD41" s="91"/>
      <c r="AE41" s="91"/>
      <c r="AF41" s="91"/>
      <c r="AG41" s="91"/>
      <c r="AH41" s="91"/>
      <c r="AI41" s="91"/>
      <c r="AJ41" s="79"/>
      <c r="AK41" s="19"/>
    </row>
    <row r="42" spans="1:37" s="5" customFormat="1" ht="18.75" hidden="1" customHeight="1" x14ac:dyDescent="0.2">
      <c r="A42" s="156">
        <v>42430</v>
      </c>
      <c r="B42" s="67">
        <v>3.8975883096024404</v>
      </c>
      <c r="C42" s="67">
        <v>55.878862391184384</v>
      </c>
      <c r="D42" s="67">
        <v>9.0175413221677587</v>
      </c>
      <c r="E42" s="67">
        <v>8.7501757832471583</v>
      </c>
      <c r="F42" s="67">
        <v>-3.2752744215711971</v>
      </c>
      <c r="G42" s="67">
        <v>1.6885837712194842</v>
      </c>
      <c r="H42" s="67">
        <v>13.775352366529091</v>
      </c>
      <c r="I42" s="67">
        <v>-1.3002930193053714</v>
      </c>
      <c r="J42" s="67">
        <v>26.203457998303534</v>
      </c>
      <c r="K42" s="67">
        <v>21.246205411067351</v>
      </c>
      <c r="L42" s="67">
        <v>7.0127977150877285</v>
      </c>
      <c r="M42" s="67">
        <v>2.0740029759982264</v>
      </c>
      <c r="N42" s="67">
        <v>0.43596958446555334</v>
      </c>
      <c r="O42" s="67">
        <v>10.170152304129019</v>
      </c>
      <c r="P42" s="67">
        <v>15.077045664704002</v>
      </c>
      <c r="Q42" s="188">
        <v>10.067586742584865</v>
      </c>
      <c r="S42" s="91"/>
      <c r="T42" s="91"/>
      <c r="U42" s="91"/>
      <c r="V42" s="91"/>
      <c r="W42" s="91"/>
      <c r="X42" s="91"/>
      <c r="Y42" s="91"/>
      <c r="Z42" s="91"/>
      <c r="AA42" s="91"/>
      <c r="AB42" s="91"/>
      <c r="AC42" s="91"/>
      <c r="AD42" s="91"/>
      <c r="AE42" s="91"/>
      <c r="AF42" s="91"/>
      <c r="AG42" s="91"/>
      <c r="AH42" s="91"/>
      <c r="AI42" s="91"/>
      <c r="AJ42" s="79"/>
      <c r="AK42" s="19"/>
    </row>
    <row r="43" spans="1:37" s="5" customFormat="1" ht="18.75" customHeight="1" x14ac:dyDescent="0.2">
      <c r="A43" s="157">
        <v>42522</v>
      </c>
      <c r="B43" s="67">
        <v>15.70661885607953</v>
      </c>
      <c r="C43" s="67">
        <v>6.6721743057313461</v>
      </c>
      <c r="D43" s="67">
        <v>11.163811922010993</v>
      </c>
      <c r="E43" s="67">
        <v>3.1094700547788676</v>
      </c>
      <c r="F43" s="67">
        <v>48.645939161811157</v>
      </c>
      <c r="G43" s="67">
        <v>-8.2795671904690806</v>
      </c>
      <c r="H43" s="67">
        <v>6.4476114116312999</v>
      </c>
      <c r="I43" s="67">
        <v>4.6463953870639898</v>
      </c>
      <c r="J43" s="67">
        <v>18.024819083454517</v>
      </c>
      <c r="K43" s="67">
        <v>7.7496497756426237</v>
      </c>
      <c r="L43" s="67">
        <v>6.350286275561686</v>
      </c>
      <c r="M43" s="67">
        <v>0.41748758458784607</v>
      </c>
      <c r="N43" s="67">
        <v>1.24999643951152</v>
      </c>
      <c r="O43" s="67">
        <v>3.677561889790752</v>
      </c>
      <c r="P43" s="67">
        <v>-10.294707537586518</v>
      </c>
      <c r="Q43" s="188">
        <v>5.4563813950294247</v>
      </c>
      <c r="S43" s="91"/>
      <c r="T43" s="91"/>
      <c r="U43" s="91"/>
      <c r="V43" s="91"/>
      <c r="W43" s="91"/>
      <c r="X43" s="91"/>
      <c r="Y43" s="91"/>
      <c r="Z43" s="91"/>
      <c r="AA43" s="91"/>
      <c r="AB43" s="91"/>
      <c r="AC43" s="91"/>
      <c r="AD43" s="91"/>
      <c r="AE43" s="91"/>
      <c r="AF43" s="91"/>
      <c r="AG43" s="91"/>
      <c r="AH43" s="91"/>
      <c r="AI43" s="91"/>
      <c r="AJ43" s="79"/>
      <c r="AK43" s="19"/>
    </row>
    <row r="44" spans="1:37" s="5" customFormat="1" ht="18.75" customHeight="1" x14ac:dyDescent="0.2">
      <c r="A44" s="156">
        <v>42614</v>
      </c>
      <c r="B44" s="67">
        <v>27.0859976225005</v>
      </c>
      <c r="C44" s="67">
        <v>3.7230946520816417</v>
      </c>
      <c r="D44" s="67">
        <v>-5.6352726879949984</v>
      </c>
      <c r="E44" s="67">
        <v>2.2162101117838944</v>
      </c>
      <c r="F44" s="67">
        <v>-19.316440146396971</v>
      </c>
      <c r="G44" s="67">
        <v>-14.514922076789432</v>
      </c>
      <c r="H44" s="67">
        <v>7.7562523632482936</v>
      </c>
      <c r="I44" s="67">
        <v>-3.3884233517559181</v>
      </c>
      <c r="J44" s="67">
        <v>-18.270322780564328</v>
      </c>
      <c r="K44" s="67">
        <v>0.41783073367189161</v>
      </c>
      <c r="L44" s="67">
        <v>5.721255309604004</v>
      </c>
      <c r="M44" s="67">
        <v>-3.4039166486757892</v>
      </c>
      <c r="N44" s="67">
        <v>1.6233743108693233</v>
      </c>
      <c r="O44" s="67">
        <v>3.1217035093426517</v>
      </c>
      <c r="P44" s="67">
        <v>8.9513977425943949</v>
      </c>
      <c r="Q44" s="188">
        <v>2.2538174524934078</v>
      </c>
      <c r="S44" s="91"/>
      <c r="T44" s="91"/>
      <c r="U44" s="91"/>
      <c r="V44" s="91"/>
      <c r="W44" s="91"/>
      <c r="X44" s="91"/>
      <c r="Y44" s="91"/>
      <c r="Z44" s="91"/>
      <c r="AA44" s="91"/>
      <c r="AB44" s="91"/>
      <c r="AC44" s="91"/>
      <c r="AD44" s="91"/>
      <c r="AE44" s="91"/>
      <c r="AF44" s="91"/>
      <c r="AG44" s="91"/>
      <c r="AH44" s="91"/>
      <c r="AI44" s="91"/>
      <c r="AJ44" s="79"/>
      <c r="AK44" s="19"/>
    </row>
    <row r="45" spans="1:37" s="5" customFormat="1" ht="18.75" customHeight="1" x14ac:dyDescent="0.2">
      <c r="A45" s="156">
        <v>42705</v>
      </c>
      <c r="B45" s="67">
        <v>30.11799282308192</v>
      </c>
      <c r="C45" s="67">
        <v>20.828932414033886</v>
      </c>
      <c r="D45" s="67">
        <v>5.7446286756221241</v>
      </c>
      <c r="E45" s="67">
        <v>1.0215985238251477</v>
      </c>
      <c r="F45" s="67">
        <v>15.468702915265766</v>
      </c>
      <c r="G45" s="67">
        <v>-14.293910802930995</v>
      </c>
      <c r="H45" s="67">
        <v>-1.1413466535614702E-2</v>
      </c>
      <c r="I45" s="67">
        <v>-8.5577837764795959</v>
      </c>
      <c r="J45" s="67">
        <v>4.0007010138691186</v>
      </c>
      <c r="K45" s="67">
        <v>-3.8495945583820088</v>
      </c>
      <c r="L45" s="67">
        <v>8.8612221378767657</v>
      </c>
      <c r="M45" s="67">
        <v>-10.264085271408007</v>
      </c>
      <c r="N45" s="67">
        <v>-1.3341658157305289</v>
      </c>
      <c r="O45" s="67">
        <v>5.1503663820584507</v>
      </c>
      <c r="P45" s="67">
        <v>-19.832449156874205</v>
      </c>
      <c r="Q45" s="188">
        <v>1.2282682194296228</v>
      </c>
      <c r="S45" s="91"/>
      <c r="T45" s="91"/>
      <c r="U45" s="91"/>
      <c r="V45" s="91"/>
      <c r="W45" s="91"/>
      <c r="X45" s="91"/>
      <c r="Y45" s="91"/>
      <c r="Z45" s="91"/>
      <c r="AA45" s="91"/>
      <c r="AB45" s="91"/>
      <c r="AC45" s="91"/>
      <c r="AD45" s="91"/>
      <c r="AE45" s="91"/>
      <c r="AF45" s="91"/>
      <c r="AG45" s="91"/>
      <c r="AH45" s="91"/>
      <c r="AI45" s="91"/>
      <c r="AJ45" s="79"/>
      <c r="AK45" s="19"/>
    </row>
    <row r="46" spans="1:37" s="5" customFormat="1" ht="18.75" customHeight="1" x14ac:dyDescent="0.2">
      <c r="A46" s="157">
        <v>42795</v>
      </c>
      <c r="B46" s="67">
        <v>22.983100049550387</v>
      </c>
      <c r="C46" s="67">
        <v>-20.363358224484969</v>
      </c>
      <c r="D46" s="67">
        <v>2.536532452275452</v>
      </c>
      <c r="E46" s="67">
        <v>3.4102461110641116</v>
      </c>
      <c r="F46" s="67">
        <v>8.6737969044394276</v>
      </c>
      <c r="G46" s="67">
        <v>-15.085947192132593</v>
      </c>
      <c r="H46" s="67">
        <v>2.8001458966670043</v>
      </c>
      <c r="I46" s="67">
        <v>-3.3652691368716177</v>
      </c>
      <c r="J46" s="67">
        <v>-2.1413053715775447</v>
      </c>
      <c r="K46" s="67">
        <v>-17.536452751170685</v>
      </c>
      <c r="L46" s="67">
        <v>3.0887041897094889</v>
      </c>
      <c r="M46" s="67">
        <v>12.600143010529365</v>
      </c>
      <c r="N46" s="67">
        <v>-1.6568274959549996</v>
      </c>
      <c r="O46" s="67">
        <v>1.7404269166249549</v>
      </c>
      <c r="P46" s="67">
        <v>-14.864823528775176</v>
      </c>
      <c r="Q46" s="188">
        <v>-0.14777185484086885</v>
      </c>
      <c r="S46" s="91"/>
      <c r="T46" s="91"/>
      <c r="U46" s="91"/>
      <c r="V46" s="91"/>
      <c r="W46" s="91"/>
      <c r="X46" s="91"/>
      <c r="Y46" s="91"/>
      <c r="Z46" s="91"/>
      <c r="AA46" s="91"/>
      <c r="AB46" s="91"/>
      <c r="AC46" s="91"/>
      <c r="AD46" s="91"/>
      <c r="AE46" s="91"/>
      <c r="AF46" s="91"/>
      <c r="AG46" s="91"/>
      <c r="AH46" s="91"/>
      <c r="AI46" s="91"/>
      <c r="AJ46" s="79"/>
      <c r="AK46" s="19"/>
    </row>
    <row r="47" spans="1:37" s="5" customFormat="1" ht="18.75" customHeight="1" x14ac:dyDescent="0.2">
      <c r="A47" s="157">
        <v>42887</v>
      </c>
      <c r="B47" s="67">
        <v>14.203172644737506</v>
      </c>
      <c r="C47" s="67">
        <v>1.1707931552888624</v>
      </c>
      <c r="D47" s="67">
        <v>-11.916030160861638</v>
      </c>
      <c r="E47" s="67">
        <v>5.0335387028069078</v>
      </c>
      <c r="F47" s="67">
        <v>33.403734846727161</v>
      </c>
      <c r="G47" s="67">
        <v>-14.043736516701401</v>
      </c>
      <c r="H47" s="67">
        <v>4.1489765814653623</v>
      </c>
      <c r="I47" s="67">
        <v>-19.039699021386241</v>
      </c>
      <c r="J47" s="67">
        <v>10.134317373521682</v>
      </c>
      <c r="K47" s="67">
        <v>-8.2738234622357822</v>
      </c>
      <c r="L47" s="67">
        <v>2.3721177670757214</v>
      </c>
      <c r="M47" s="67">
        <v>-2.1409371050709325</v>
      </c>
      <c r="N47" s="67">
        <v>-0.55087094589862318</v>
      </c>
      <c r="O47" s="67">
        <v>0.98733671822411395</v>
      </c>
      <c r="P47" s="67">
        <v>-8.4986168716062167</v>
      </c>
      <c r="Q47" s="188">
        <v>0.48325412356464881</v>
      </c>
      <c r="S47" s="91"/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  <c r="AE47" s="91"/>
      <c r="AF47" s="91"/>
      <c r="AG47" s="91"/>
      <c r="AH47" s="91"/>
      <c r="AI47" s="91"/>
      <c r="AJ47" s="79"/>
      <c r="AK47" s="19"/>
    </row>
    <row r="48" spans="1:37" s="5" customFormat="1" ht="18.75" customHeight="1" x14ac:dyDescent="0.2">
      <c r="A48" s="156">
        <v>42979</v>
      </c>
      <c r="B48" s="67">
        <v>-8.6091919638263903E-2</v>
      </c>
      <c r="C48" s="67">
        <v>-11.956472020432386</v>
      </c>
      <c r="D48" s="67">
        <v>-4.6455490828564479</v>
      </c>
      <c r="E48" s="67">
        <v>-17.224933994174705</v>
      </c>
      <c r="F48" s="67">
        <v>-20.877671437642022</v>
      </c>
      <c r="G48" s="67">
        <v>-12.277563607277457</v>
      </c>
      <c r="H48" s="67">
        <v>-0.46490702153435848</v>
      </c>
      <c r="I48" s="67">
        <v>-7.7479962392125259</v>
      </c>
      <c r="J48" s="67">
        <v>23.375688152475078</v>
      </c>
      <c r="K48" s="67">
        <v>22.836850643724134</v>
      </c>
      <c r="L48" s="67">
        <v>3.4585517194628181</v>
      </c>
      <c r="M48" s="67">
        <v>5.3486563164422734</v>
      </c>
      <c r="N48" s="67">
        <v>2.521618502680596</v>
      </c>
      <c r="O48" s="67">
        <v>-3.485727332720117</v>
      </c>
      <c r="P48" s="67">
        <v>-9.1092277971261097</v>
      </c>
      <c r="Q48" s="188">
        <v>-1.1905384219336668</v>
      </c>
      <c r="S48" s="91"/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  <c r="AE48" s="91"/>
      <c r="AF48" s="91"/>
      <c r="AG48" s="91"/>
      <c r="AH48" s="91"/>
      <c r="AI48" s="91"/>
      <c r="AJ48" s="79"/>
      <c r="AK48" s="19"/>
    </row>
    <row r="49" spans="1:37" s="5" customFormat="1" ht="18.75" customHeight="1" x14ac:dyDescent="0.2">
      <c r="A49" s="157">
        <v>43070</v>
      </c>
      <c r="B49" s="67">
        <v>-6.1834879728469048</v>
      </c>
      <c r="C49" s="67">
        <v>-10.577950726222213</v>
      </c>
      <c r="D49" s="67">
        <v>-9.051857050268552</v>
      </c>
      <c r="E49" s="67">
        <v>-41.699304552040815</v>
      </c>
      <c r="F49" s="67">
        <v>24.561324300729382</v>
      </c>
      <c r="G49" s="67">
        <v>5.9631907168695051</v>
      </c>
      <c r="H49" s="67">
        <v>3.2224465034110636</v>
      </c>
      <c r="I49" s="67">
        <v>-7.8004106458034528</v>
      </c>
      <c r="J49" s="67">
        <v>0.86456456903682977</v>
      </c>
      <c r="K49" s="67">
        <v>0.39853390507005315</v>
      </c>
      <c r="L49" s="67">
        <v>9.6605795954197191</v>
      </c>
      <c r="M49" s="67">
        <v>15.296120988964788</v>
      </c>
      <c r="N49" s="67">
        <v>5.1667562935675448</v>
      </c>
      <c r="O49" s="67">
        <v>-0.52876695443320898</v>
      </c>
      <c r="P49" s="67">
        <v>12.073840708904157</v>
      </c>
      <c r="Q49" s="188">
        <v>0.73409374193566634</v>
      </c>
      <c r="S49" s="91"/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  <c r="AE49" s="91"/>
      <c r="AF49" s="91"/>
      <c r="AG49" s="91"/>
      <c r="AH49" s="91"/>
      <c r="AI49" s="91"/>
      <c r="AJ49" s="79"/>
      <c r="AK49" s="19"/>
    </row>
    <row r="50" spans="1:37" s="8" customFormat="1" ht="18.75" customHeight="1" x14ac:dyDescent="0.2">
      <c r="A50" s="156">
        <v>43160</v>
      </c>
      <c r="B50" s="67">
        <v>-2.8880896072924003</v>
      </c>
      <c r="C50" s="67">
        <v>-13.440024167563777</v>
      </c>
      <c r="D50" s="67">
        <v>-9.7479150706719651</v>
      </c>
      <c r="E50" s="67">
        <v>-40.524209522892171</v>
      </c>
      <c r="F50" s="67">
        <v>4.8880908084965426</v>
      </c>
      <c r="G50" s="67">
        <v>9.9918774081627788</v>
      </c>
      <c r="H50" s="67">
        <v>6.3713396706059768</v>
      </c>
      <c r="I50" s="67">
        <v>-28.49420539702804</v>
      </c>
      <c r="J50" s="67">
        <v>-8.8622269655642327</v>
      </c>
      <c r="K50" s="67">
        <v>-8.6641346469593685</v>
      </c>
      <c r="L50" s="67">
        <v>19.638930516158837</v>
      </c>
      <c r="M50" s="67">
        <v>14.481858366732325</v>
      </c>
      <c r="N50" s="67">
        <v>3.1671295065681591</v>
      </c>
      <c r="O50" s="67">
        <v>-3.8048857701688661</v>
      </c>
      <c r="P50" s="67">
        <v>7.281198426359083</v>
      </c>
      <c r="Q50" s="188">
        <v>0.38334788771156525</v>
      </c>
      <c r="S50" s="91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  <c r="AE50" s="91"/>
      <c r="AF50" s="91"/>
      <c r="AG50" s="91"/>
      <c r="AH50" s="91"/>
      <c r="AI50" s="91"/>
      <c r="AJ50" s="79"/>
      <c r="AK50" s="60"/>
    </row>
    <row r="51" spans="1:37" s="8" customFormat="1" ht="18.75" customHeight="1" x14ac:dyDescent="0.2">
      <c r="A51" s="157">
        <v>43252</v>
      </c>
      <c r="B51" s="67">
        <v>-16.201027935578594</v>
      </c>
      <c r="C51" s="67">
        <v>-6.0736982094805114</v>
      </c>
      <c r="D51" s="67">
        <v>-5.6790544869426896</v>
      </c>
      <c r="E51" s="67">
        <v>-44.672004184674286</v>
      </c>
      <c r="F51" s="67">
        <v>-25.451960697539334</v>
      </c>
      <c r="G51" s="67">
        <v>22.020742774466342</v>
      </c>
      <c r="H51" s="67">
        <v>4.2299643083684941</v>
      </c>
      <c r="I51" s="67">
        <v>5.3068527643293208</v>
      </c>
      <c r="J51" s="67">
        <v>-7.2716201596043533</v>
      </c>
      <c r="K51" s="67">
        <v>-8.2238342524808843</v>
      </c>
      <c r="L51" s="67">
        <v>17.65622452543289</v>
      </c>
      <c r="M51" s="67">
        <v>24.194646844281976</v>
      </c>
      <c r="N51" s="67">
        <v>1.7597101229836056</v>
      </c>
      <c r="O51" s="67">
        <v>-0.98547044552807961</v>
      </c>
      <c r="P51" s="67">
        <v>3.9838562110929843</v>
      </c>
      <c r="Q51" s="188">
        <v>-0.25802607448540016</v>
      </c>
      <c r="S51" s="91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  <c r="AE51" s="91"/>
      <c r="AF51" s="91"/>
      <c r="AG51" s="91"/>
      <c r="AH51" s="91"/>
      <c r="AI51" s="91"/>
      <c r="AJ51" s="79"/>
      <c r="AK51" s="60"/>
    </row>
    <row r="52" spans="1:37" s="8" customFormat="1" ht="18.75" customHeight="1" x14ac:dyDescent="0.2">
      <c r="A52" s="156">
        <v>43344</v>
      </c>
      <c r="B52" s="67">
        <v>-4.7617061691791349</v>
      </c>
      <c r="C52" s="67">
        <v>-31.017383340984708</v>
      </c>
      <c r="D52" s="67">
        <v>1.5956603375623502</v>
      </c>
      <c r="E52" s="67">
        <v>-39.612556727810443</v>
      </c>
      <c r="F52" s="67">
        <v>17.991116789095258</v>
      </c>
      <c r="G52" s="67">
        <v>-6.7993985422487953</v>
      </c>
      <c r="H52" s="67">
        <v>14.927451850035666</v>
      </c>
      <c r="I52" s="67">
        <v>-9.9226228179704208</v>
      </c>
      <c r="J52" s="67">
        <v>-6.1468011603634807</v>
      </c>
      <c r="K52" s="67">
        <v>-1.5395515524862162</v>
      </c>
      <c r="L52" s="67">
        <v>14.508994885467075</v>
      </c>
      <c r="M52" s="67">
        <v>-16.216853463822432</v>
      </c>
      <c r="N52" s="67">
        <v>1.0161929574377808</v>
      </c>
      <c r="O52" s="67">
        <v>4.6703976976828727</v>
      </c>
      <c r="P52" s="67">
        <v>-9.7821890791103243</v>
      </c>
      <c r="Q52" s="188">
        <v>1.7426663476689015</v>
      </c>
      <c r="S52" s="91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  <c r="AG52" s="91"/>
      <c r="AH52" s="91"/>
      <c r="AI52" s="91"/>
      <c r="AJ52" s="79"/>
      <c r="AK52" s="60"/>
    </row>
    <row r="53" spans="1:37" s="8" customFormat="1" ht="18.75" customHeight="1" x14ac:dyDescent="0.2">
      <c r="A53" s="157">
        <v>43435</v>
      </c>
      <c r="B53" s="67">
        <v>17.531101893760322</v>
      </c>
      <c r="C53" s="67">
        <v>-15.341829349313002</v>
      </c>
      <c r="D53" s="67">
        <v>0.76527797900183714</v>
      </c>
      <c r="E53" s="67">
        <v>-16.087792564506927</v>
      </c>
      <c r="F53" s="67">
        <v>3.3393340984543727</v>
      </c>
      <c r="G53" s="67">
        <v>18.513623082935865</v>
      </c>
      <c r="H53" s="67">
        <v>13.667632710204757</v>
      </c>
      <c r="I53" s="67">
        <v>7.3390743269984</v>
      </c>
      <c r="J53" s="67">
        <v>17.243150492039632</v>
      </c>
      <c r="K53" s="67">
        <v>17.601608442008512</v>
      </c>
      <c r="L53" s="67">
        <v>6.0329371070471751</v>
      </c>
      <c r="M53" s="67">
        <v>-0.50220524093808194</v>
      </c>
      <c r="N53" s="67">
        <v>2.1735052463812252</v>
      </c>
      <c r="O53" s="67">
        <v>1.4907690705441894</v>
      </c>
      <c r="P53" s="67">
        <v>-21.717001662748359</v>
      </c>
      <c r="Q53" s="188">
        <v>7.9674395274777652</v>
      </c>
      <c r="S53" s="91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  <c r="AG53" s="91"/>
      <c r="AH53" s="91"/>
      <c r="AI53" s="91"/>
      <c r="AJ53" s="79"/>
      <c r="AK53" s="60"/>
    </row>
    <row r="54" spans="1:37" s="8" customFormat="1" ht="18.75" customHeight="1" x14ac:dyDescent="0.2">
      <c r="A54" s="156">
        <v>43525</v>
      </c>
      <c r="B54" s="67">
        <v>16.717366744897504</v>
      </c>
      <c r="C54" s="67">
        <v>8.8507747601735076</v>
      </c>
      <c r="D54" s="67">
        <v>26.196003454777312</v>
      </c>
      <c r="E54" s="67">
        <v>13.763532136150658</v>
      </c>
      <c r="F54" s="67">
        <v>9.2716833441158855</v>
      </c>
      <c r="G54" s="67">
        <v>29.187598353800212</v>
      </c>
      <c r="H54" s="67">
        <v>2.7312081394874212</v>
      </c>
      <c r="I54" s="67">
        <v>23.442762545327099</v>
      </c>
      <c r="J54" s="67">
        <v>40.643630062940446</v>
      </c>
      <c r="K54" s="67">
        <v>-13.816243607730087</v>
      </c>
      <c r="L54" s="67">
        <v>4.7730756034090263</v>
      </c>
      <c r="M54" s="67">
        <v>-29.139459712734734</v>
      </c>
      <c r="N54" s="67">
        <v>3.0141749593278035</v>
      </c>
      <c r="O54" s="67">
        <v>5.2009326226057482</v>
      </c>
      <c r="P54" s="67">
        <v>-10.533613685863159</v>
      </c>
      <c r="Q54" s="188">
        <v>5.4347868807407593</v>
      </c>
      <c r="S54" s="93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  <c r="AG54" s="91"/>
      <c r="AH54" s="91"/>
      <c r="AI54" s="91"/>
      <c r="AJ54" s="79"/>
      <c r="AK54" s="60"/>
    </row>
    <row r="55" spans="1:37" s="8" customFormat="1" ht="18.75" customHeight="1" x14ac:dyDescent="0.2">
      <c r="A55" s="157">
        <v>43617</v>
      </c>
      <c r="B55" s="67">
        <v>27.353666310508387</v>
      </c>
      <c r="C55" s="67">
        <v>-19.110028442480484</v>
      </c>
      <c r="D55" s="67">
        <v>19.247297648508294</v>
      </c>
      <c r="E55" s="67">
        <v>12.442241781282007</v>
      </c>
      <c r="F55" s="67">
        <v>21.474572346794886</v>
      </c>
      <c r="G55" s="67">
        <v>11.63245225866558</v>
      </c>
      <c r="H55" s="67">
        <v>14.944850497829464</v>
      </c>
      <c r="I55" s="67">
        <v>2.1285306069820962</v>
      </c>
      <c r="J55" s="67">
        <v>33.39130283968268</v>
      </c>
      <c r="K55" s="67">
        <v>5.0496972010000007</v>
      </c>
      <c r="L55" s="67">
        <v>3.1107254462759073</v>
      </c>
      <c r="M55" s="67">
        <v>-37.393348565036469</v>
      </c>
      <c r="N55" s="67">
        <v>1.7491947630645086</v>
      </c>
      <c r="O55" s="67">
        <v>7.3365915300381914</v>
      </c>
      <c r="P55" s="67">
        <v>-12.769116912294095</v>
      </c>
      <c r="Q55" s="188">
        <v>8.2986089152593649</v>
      </c>
      <c r="S55" s="93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  <c r="AF55" s="91"/>
      <c r="AG55" s="91"/>
      <c r="AH55" s="91"/>
      <c r="AI55" s="91"/>
      <c r="AJ55" s="79"/>
      <c r="AK55" s="60"/>
    </row>
    <row r="56" spans="1:37" s="8" customFormat="1" ht="18.75" customHeight="1" x14ac:dyDescent="0.2">
      <c r="A56" s="157">
        <v>43709</v>
      </c>
      <c r="B56" s="67">
        <v>25.298893537125508</v>
      </c>
      <c r="C56" s="67">
        <v>0.16529447982567547</v>
      </c>
      <c r="D56" s="67">
        <v>9.1552767154124126</v>
      </c>
      <c r="E56" s="67">
        <v>4.3126805886030724</v>
      </c>
      <c r="F56" s="67">
        <v>11.574379214711442</v>
      </c>
      <c r="G56" s="67">
        <v>6.3618821726055899</v>
      </c>
      <c r="H56" s="67">
        <v>1.8031015665536358</v>
      </c>
      <c r="I56" s="67">
        <v>10.922679454732162</v>
      </c>
      <c r="J56" s="67">
        <v>38.574571217451563</v>
      </c>
      <c r="K56" s="67">
        <v>11.413316049822214</v>
      </c>
      <c r="L56" s="67">
        <v>4.3004928193716978</v>
      </c>
      <c r="M56" s="67">
        <v>-6.0521838036561206</v>
      </c>
      <c r="N56" s="67">
        <v>0.46403341594941594</v>
      </c>
      <c r="O56" s="67">
        <v>4.4952941419264789</v>
      </c>
      <c r="P56" s="67">
        <v>4.4693086516916622</v>
      </c>
      <c r="Q56" s="188">
        <v>6.4038102082367487</v>
      </c>
      <c r="S56" s="93"/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  <c r="AE56" s="91"/>
      <c r="AF56" s="91"/>
      <c r="AG56" s="91"/>
      <c r="AH56" s="91"/>
      <c r="AI56" s="91"/>
      <c r="AJ56" s="79"/>
      <c r="AK56" s="60"/>
    </row>
    <row r="57" spans="1:37" s="5" customFormat="1" ht="18.75" customHeight="1" x14ac:dyDescent="0.2">
      <c r="A57" s="157">
        <v>43800</v>
      </c>
      <c r="B57" s="67">
        <v>3.0847817347856505</v>
      </c>
      <c r="C57" s="67">
        <v>-19.210707278832217</v>
      </c>
      <c r="D57" s="67">
        <v>-11.237160134156241</v>
      </c>
      <c r="E57" s="67">
        <v>12.475981585344741</v>
      </c>
      <c r="F57" s="67">
        <v>-3.7502758108348928</v>
      </c>
      <c r="G57" s="67">
        <v>8.8648194717100353</v>
      </c>
      <c r="H57" s="67">
        <v>-10.670793718517317</v>
      </c>
      <c r="I57" s="67">
        <v>-9.7931206406709066</v>
      </c>
      <c r="J57" s="67">
        <v>-3.104760723909294</v>
      </c>
      <c r="K57" s="67">
        <v>-13.254326400763873</v>
      </c>
      <c r="L57" s="67">
        <v>7.0789204808188657</v>
      </c>
      <c r="M57" s="67">
        <v>-13.343347816559515</v>
      </c>
      <c r="N57" s="67">
        <v>0.25615165832283537</v>
      </c>
      <c r="O57" s="67">
        <v>3.4167690062874669</v>
      </c>
      <c r="P57" s="67">
        <v>25.284482600924704</v>
      </c>
      <c r="Q57" s="188">
        <v>-3.8326147401043471</v>
      </c>
      <c r="S57" s="91"/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  <c r="AE57" s="91"/>
      <c r="AF57" s="91"/>
      <c r="AG57" s="91"/>
      <c r="AH57" s="91"/>
      <c r="AI57" s="91"/>
      <c r="AJ57" s="79"/>
      <c r="AK57" s="19"/>
    </row>
    <row r="58" spans="1:37" s="5" customFormat="1" ht="18.75" customHeight="1" x14ac:dyDescent="0.2">
      <c r="A58" s="157">
        <v>43891</v>
      </c>
      <c r="B58" s="67">
        <v>-0.97671057545396422</v>
      </c>
      <c r="C58" s="67">
        <v>-12.394393580462776</v>
      </c>
      <c r="D58" s="67">
        <v>-21.760955368958705</v>
      </c>
      <c r="E58" s="67">
        <v>-5.3795999754133561</v>
      </c>
      <c r="F58" s="67">
        <v>-3.026508777705331</v>
      </c>
      <c r="G58" s="67">
        <v>-8.4362835125283766</v>
      </c>
      <c r="H58" s="67">
        <v>-1.7534045915962508</v>
      </c>
      <c r="I58" s="67">
        <v>-15.834608884218682</v>
      </c>
      <c r="J58" s="67">
        <v>-11.907635270815462</v>
      </c>
      <c r="K58" s="67">
        <v>31.207596075789354</v>
      </c>
      <c r="L58" s="67">
        <v>6.1556228633652523</v>
      </c>
      <c r="M58" s="67">
        <v>-13.720058034364286</v>
      </c>
      <c r="N58" s="67">
        <v>3.3180681591359189</v>
      </c>
      <c r="O58" s="67">
        <v>5.9625704151074217</v>
      </c>
      <c r="P58" s="67">
        <v>-2.6846902776391772</v>
      </c>
      <c r="Q58" s="188">
        <v>-1.2199943478707098</v>
      </c>
      <c r="S58" s="91"/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  <c r="AE58" s="91"/>
      <c r="AF58" s="91"/>
      <c r="AG58" s="91"/>
      <c r="AH58" s="91"/>
      <c r="AI58" s="91"/>
      <c r="AJ58" s="79"/>
      <c r="AK58" s="19"/>
    </row>
    <row r="59" spans="1:37" s="5" customFormat="1" ht="18.75" customHeight="1" x14ac:dyDescent="0.2">
      <c r="A59" s="157">
        <v>43983</v>
      </c>
      <c r="B59" s="67">
        <v>1.8165072695528153</v>
      </c>
      <c r="C59" s="67">
        <v>-13.406572386353417</v>
      </c>
      <c r="D59" s="67">
        <v>-20.839669195888447</v>
      </c>
      <c r="E59" s="67">
        <v>-50.702879664501552</v>
      </c>
      <c r="F59" s="67">
        <v>7.1624567125090266</v>
      </c>
      <c r="G59" s="67">
        <v>-27.935550228467079</v>
      </c>
      <c r="H59" s="67">
        <v>-15.264811289236476</v>
      </c>
      <c r="I59" s="67">
        <v>-24.44678311190836</v>
      </c>
      <c r="J59" s="67">
        <v>-85.320938929785868</v>
      </c>
      <c r="K59" s="67">
        <v>-2.8216785066799162</v>
      </c>
      <c r="L59" s="67">
        <v>8.9386036387633823</v>
      </c>
      <c r="M59" s="67">
        <v>-18.436025069939021</v>
      </c>
      <c r="N59" s="67">
        <v>0.89509035631589029</v>
      </c>
      <c r="O59" s="67">
        <v>10.846786182282642</v>
      </c>
      <c r="P59" s="67">
        <v>8.570032556804037</v>
      </c>
      <c r="Q59" s="188">
        <v>-10.698489424928965</v>
      </c>
      <c r="S59" s="91"/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  <c r="AE59" s="91"/>
      <c r="AF59" s="91"/>
      <c r="AG59" s="91"/>
      <c r="AH59" s="91"/>
      <c r="AI59" s="91"/>
      <c r="AJ59" s="79"/>
      <c r="AK59" s="19"/>
    </row>
    <row r="60" spans="1:37" s="5" customFormat="1" ht="18.75" customHeight="1" x14ac:dyDescent="0.2">
      <c r="A60" s="157">
        <v>44075</v>
      </c>
      <c r="B60" s="67">
        <v>-7.9748045951269688</v>
      </c>
      <c r="C60" s="67">
        <v>-13.397926142829633</v>
      </c>
      <c r="D60" s="67">
        <v>-3.2939474267757305</v>
      </c>
      <c r="E60" s="67">
        <v>-2.4002677459946966</v>
      </c>
      <c r="F60" s="67">
        <v>12.070217221436195</v>
      </c>
      <c r="G60" s="67">
        <v>-20.997593402643076</v>
      </c>
      <c r="H60" s="67">
        <v>-15.068351729927173</v>
      </c>
      <c r="I60" s="67">
        <v>-43.950664911696563</v>
      </c>
      <c r="J60" s="67">
        <v>-82.292955840683192</v>
      </c>
      <c r="K60" s="67">
        <v>-32.692564261813828</v>
      </c>
      <c r="L60" s="67">
        <v>-2.2392708979582494</v>
      </c>
      <c r="M60" s="67">
        <v>-67.996828315540711</v>
      </c>
      <c r="N60" s="67">
        <v>-2.5338854105164899</v>
      </c>
      <c r="O60" s="67">
        <v>19.874429459945404</v>
      </c>
      <c r="P60" s="67">
        <v>-0.13002005530043448</v>
      </c>
      <c r="Q60" s="188">
        <v>-14.537972110961618</v>
      </c>
      <c r="S60" s="91"/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1"/>
      <c r="AE60" s="91"/>
      <c r="AF60" s="91"/>
      <c r="AG60" s="91"/>
      <c r="AH60" s="91"/>
      <c r="AI60" s="91"/>
      <c r="AJ60" s="79"/>
      <c r="AK60" s="19"/>
    </row>
    <row r="61" spans="1:37" s="8" customFormat="1" ht="18.75" customHeight="1" x14ac:dyDescent="0.2">
      <c r="A61" s="157">
        <v>44184</v>
      </c>
      <c r="B61" s="67">
        <v>-1.3431149298523053</v>
      </c>
      <c r="C61" s="67">
        <v>50.61534726070559</v>
      </c>
      <c r="D61" s="67">
        <v>33.221439087984749</v>
      </c>
      <c r="E61" s="67">
        <v>22.860801669736034</v>
      </c>
      <c r="F61" s="67">
        <v>3.0467006597511102</v>
      </c>
      <c r="G61" s="67">
        <v>-38.029350648552317</v>
      </c>
      <c r="H61" s="67">
        <v>-7.2078921395004159E-2</v>
      </c>
      <c r="I61" s="67">
        <v>-54.770697843832281</v>
      </c>
      <c r="J61" s="67">
        <v>-70.529904972262869</v>
      </c>
      <c r="K61" s="67">
        <v>-7.7175878962837174</v>
      </c>
      <c r="L61" s="67">
        <v>-4.655611580134007</v>
      </c>
      <c r="M61" s="67">
        <v>-55.347264115264068</v>
      </c>
      <c r="N61" s="67">
        <v>-2.7606939583369581</v>
      </c>
      <c r="O61" s="67">
        <v>20.155485275950511</v>
      </c>
      <c r="P61" s="67">
        <v>6.0153599051882196</v>
      </c>
      <c r="Q61" s="188">
        <v>-5.4197059202030005</v>
      </c>
      <c r="S61" s="91"/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  <c r="AE61" s="91"/>
      <c r="AF61" s="91"/>
      <c r="AG61" s="91"/>
      <c r="AH61" s="91"/>
      <c r="AI61" s="91"/>
      <c r="AJ61" s="79"/>
      <c r="AK61" s="60"/>
    </row>
    <row r="62" spans="1:37" s="8" customFormat="1" ht="18.75" customHeight="1" x14ac:dyDescent="0.2">
      <c r="A62" s="157">
        <v>44276</v>
      </c>
      <c r="B62" s="67">
        <v>-14.892827628320617</v>
      </c>
      <c r="C62" s="67">
        <v>3.6965355535125752</v>
      </c>
      <c r="D62" s="67">
        <v>19.240606179092453</v>
      </c>
      <c r="E62" s="67">
        <v>2.9847239878012459</v>
      </c>
      <c r="F62" s="67">
        <v>-5.9241427556022472</v>
      </c>
      <c r="G62" s="67">
        <v>-22.806844495262041</v>
      </c>
      <c r="H62" s="67">
        <v>-9.0648236985286417</v>
      </c>
      <c r="I62" s="67">
        <v>-16.450093568678852</v>
      </c>
      <c r="J62" s="67">
        <v>-53.006767396427001</v>
      </c>
      <c r="K62" s="67">
        <v>-6.2153031206673575</v>
      </c>
      <c r="L62" s="67">
        <v>-8.2896186960448972</v>
      </c>
      <c r="M62" s="67">
        <v>-37.572337863458387</v>
      </c>
      <c r="N62" s="67">
        <v>-6.2989375535001813</v>
      </c>
      <c r="O62" s="67">
        <v>19.457815574163803</v>
      </c>
      <c r="P62" s="292">
        <v>9.5454246163460965</v>
      </c>
      <c r="Q62" s="312">
        <v>-7.298974618915409</v>
      </c>
      <c r="S62" s="91"/>
      <c r="T62" s="91"/>
      <c r="U62" s="91"/>
      <c r="V62" s="91"/>
      <c r="W62" s="91"/>
      <c r="X62" s="91"/>
      <c r="Y62" s="91"/>
      <c r="Z62" s="91"/>
      <c r="AA62" s="91"/>
      <c r="AB62" s="91"/>
      <c r="AC62" s="91"/>
      <c r="AD62" s="91"/>
      <c r="AE62" s="91"/>
      <c r="AF62" s="91"/>
      <c r="AG62" s="91"/>
      <c r="AH62" s="91"/>
      <c r="AI62" s="91"/>
      <c r="AJ62" s="79"/>
      <c r="AK62" s="60"/>
    </row>
    <row r="63" spans="1:37" s="8" customFormat="1" ht="18.75" customHeight="1" thickBot="1" x14ac:dyDescent="0.25">
      <c r="A63" s="158">
        <v>44368</v>
      </c>
      <c r="B63" s="162">
        <v>-6.0905817257534096</v>
      </c>
      <c r="C63" s="162">
        <v>12.151718518165069</v>
      </c>
      <c r="D63" s="162">
        <v>14.513228969757307</v>
      </c>
      <c r="E63" s="162">
        <v>-1.4225783604925795</v>
      </c>
      <c r="F63" s="162">
        <v>-19.991295737540952</v>
      </c>
      <c r="G63" s="162">
        <v>-0.40975170002413108</v>
      </c>
      <c r="H63" s="162">
        <v>2.477978470391534</v>
      </c>
      <c r="I63" s="162">
        <v>-18.768442960331228</v>
      </c>
      <c r="J63" s="162">
        <v>146.05497747509804</v>
      </c>
      <c r="K63" s="162">
        <v>7.9390673481246665</v>
      </c>
      <c r="L63" s="162">
        <v>-10.195939533471332</v>
      </c>
      <c r="M63" s="162">
        <v>-33.336179564741073</v>
      </c>
      <c r="N63" s="162">
        <v>-1.2730744909826939</v>
      </c>
      <c r="O63" s="162">
        <v>17.949288263779707</v>
      </c>
      <c r="P63" s="293">
        <v>1.2773834325785316</v>
      </c>
      <c r="Q63" s="303">
        <v>0.76924078793061312</v>
      </c>
      <c r="S63" s="91"/>
      <c r="T63" s="91"/>
      <c r="U63" s="91"/>
      <c r="V63" s="91"/>
      <c r="W63" s="91"/>
      <c r="X63" s="91"/>
      <c r="Y63" s="91"/>
      <c r="Z63" s="91"/>
      <c r="AA63" s="91"/>
      <c r="AB63" s="91"/>
      <c r="AC63" s="91"/>
      <c r="AD63" s="91"/>
      <c r="AE63" s="91"/>
      <c r="AF63" s="91"/>
      <c r="AG63" s="91"/>
      <c r="AH63" s="91"/>
      <c r="AI63" s="91"/>
      <c r="AJ63" s="79"/>
      <c r="AK63" s="60"/>
    </row>
    <row r="64" spans="1:37" s="8" customFormat="1" ht="18.75" customHeight="1" x14ac:dyDescent="0.2">
      <c r="A64" s="317"/>
      <c r="B64" s="125"/>
      <c r="C64" s="91"/>
      <c r="D64" s="91"/>
      <c r="E64" s="91"/>
      <c r="F64" s="91"/>
      <c r="G64" s="91"/>
      <c r="H64" s="91"/>
      <c r="I64" s="91"/>
      <c r="J64" s="91"/>
      <c r="K64" s="91"/>
      <c r="L64" s="91"/>
      <c r="M64" s="91"/>
      <c r="N64" s="91"/>
      <c r="O64" s="91"/>
      <c r="P64" s="91"/>
      <c r="Q64" s="126"/>
      <c r="R64" s="91"/>
      <c r="S64" s="91"/>
      <c r="T64" s="91"/>
      <c r="U64" s="91"/>
      <c r="V64" s="91"/>
      <c r="W64" s="91"/>
      <c r="X64" s="91"/>
      <c r="Y64" s="91"/>
      <c r="Z64" s="91"/>
      <c r="AA64" s="91"/>
      <c r="AB64" s="91"/>
      <c r="AC64" s="91"/>
      <c r="AD64" s="91"/>
      <c r="AE64" s="91"/>
      <c r="AF64" s="91"/>
      <c r="AG64" s="91"/>
      <c r="AH64" s="92"/>
    </row>
    <row r="65" spans="1:36" ht="18.75" customHeight="1" thickBot="1" x14ac:dyDescent="0.3">
      <c r="A65" s="392" t="s">
        <v>61</v>
      </c>
      <c r="B65" s="393"/>
      <c r="C65" s="393"/>
      <c r="D65" s="393"/>
      <c r="E65" s="393"/>
      <c r="F65" s="393"/>
      <c r="G65" s="393"/>
      <c r="H65" s="393"/>
      <c r="I65" s="393"/>
      <c r="J65" s="393"/>
      <c r="K65" s="393"/>
      <c r="L65" s="393"/>
      <c r="M65" s="393"/>
      <c r="N65" s="393"/>
      <c r="O65" s="393"/>
      <c r="P65" s="393"/>
      <c r="Q65" s="394"/>
      <c r="S65" s="93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67"/>
      <c r="AH65" s="67"/>
      <c r="AI65" s="67"/>
      <c r="AJ65" s="79"/>
    </row>
    <row r="66" spans="1:36" x14ac:dyDescent="0.25">
      <c r="S66" s="93"/>
      <c r="T66" s="67"/>
      <c r="U66" s="67"/>
      <c r="V66" s="67"/>
      <c r="W66" s="67"/>
      <c r="X66" s="67"/>
      <c r="Y66" s="67"/>
      <c r="Z66" s="67"/>
      <c r="AA66" s="67"/>
      <c r="AB66" s="67"/>
      <c r="AC66" s="67"/>
      <c r="AD66" s="67"/>
      <c r="AE66" s="67"/>
      <c r="AF66" s="67"/>
      <c r="AG66" s="67"/>
      <c r="AH66" s="67"/>
      <c r="AI66" s="67"/>
      <c r="AJ66" s="79"/>
    </row>
    <row r="67" spans="1:36" x14ac:dyDescent="0.25">
      <c r="A67" s="76"/>
      <c r="B67" s="27"/>
      <c r="C67" s="27"/>
      <c r="D67" s="27"/>
      <c r="E67" s="27"/>
      <c r="F67" s="27"/>
      <c r="G67" s="27"/>
      <c r="H67" s="27"/>
      <c r="I67" s="27"/>
      <c r="J67" s="27"/>
      <c r="K67" s="27"/>
      <c r="L67" s="27"/>
      <c r="M67" s="27"/>
      <c r="N67" s="27"/>
      <c r="O67" s="27"/>
      <c r="P67" s="27"/>
      <c r="S67" s="93"/>
      <c r="T67" s="67"/>
      <c r="U67" s="67"/>
      <c r="V67" s="67"/>
      <c r="W67" s="67"/>
      <c r="X67" s="67"/>
      <c r="Y67" s="67"/>
      <c r="Z67" s="67"/>
      <c r="AA67" s="67"/>
      <c r="AB67" s="67"/>
      <c r="AC67" s="67"/>
      <c r="AD67" s="67"/>
      <c r="AE67" s="67"/>
      <c r="AF67" s="67"/>
      <c r="AG67" s="67"/>
      <c r="AH67" s="67"/>
      <c r="AI67" s="67"/>
      <c r="AJ67" s="79"/>
    </row>
    <row r="68" spans="1:36" x14ac:dyDescent="0.25">
      <c r="A68" s="82"/>
      <c r="B68" s="67"/>
      <c r="C68" s="67"/>
      <c r="D68" s="67"/>
      <c r="E68" s="67"/>
      <c r="F68" s="67"/>
      <c r="G68" s="67"/>
      <c r="H68" s="67"/>
      <c r="I68" s="67"/>
      <c r="J68" s="67"/>
      <c r="K68" s="67"/>
      <c r="L68" s="67"/>
      <c r="M68" s="67"/>
      <c r="N68" s="67"/>
      <c r="O68" s="67"/>
      <c r="P68" s="67"/>
      <c r="Q68" s="36"/>
      <c r="S68" s="93"/>
      <c r="T68" s="67"/>
      <c r="U68" s="67"/>
      <c r="V68" s="67"/>
      <c r="W68" s="67"/>
      <c r="X68" s="67"/>
      <c r="Y68" s="67"/>
      <c r="Z68" s="67"/>
      <c r="AA68" s="67"/>
      <c r="AB68" s="67"/>
      <c r="AC68" s="67"/>
      <c r="AD68" s="67"/>
      <c r="AE68" s="67"/>
      <c r="AF68" s="67"/>
      <c r="AG68" s="68"/>
      <c r="AH68" s="67"/>
      <c r="AI68" s="67"/>
      <c r="AJ68" s="80"/>
    </row>
    <row r="69" spans="1:36" x14ac:dyDescent="0.25">
      <c r="A69" s="82"/>
      <c r="B69" s="67"/>
      <c r="C69" s="67"/>
      <c r="D69" s="67"/>
      <c r="E69" s="67"/>
      <c r="F69" s="67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75"/>
      <c r="S69" s="93"/>
      <c r="T69" s="67"/>
      <c r="U69" s="67"/>
      <c r="V69" s="67"/>
      <c r="W69" s="67"/>
      <c r="X69" s="67"/>
      <c r="Y69" s="67"/>
      <c r="Z69" s="67"/>
      <c r="AA69" s="67"/>
      <c r="AB69" s="67"/>
      <c r="AC69" s="67"/>
      <c r="AD69" s="67"/>
      <c r="AE69" s="67"/>
      <c r="AF69" s="67"/>
      <c r="AG69" s="67"/>
      <c r="AH69" s="67"/>
      <c r="AI69" s="67"/>
      <c r="AJ69" s="81"/>
    </row>
    <row r="70" spans="1:36" x14ac:dyDescent="0.25">
      <c r="A70" s="82"/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11"/>
      <c r="S70" s="93"/>
      <c r="T70" s="49"/>
      <c r="U70" s="49"/>
      <c r="V70" s="49"/>
      <c r="W70" s="49"/>
      <c r="X70" s="49"/>
      <c r="Y70" s="67"/>
      <c r="Z70" s="49"/>
      <c r="AA70" s="49"/>
      <c r="AB70" s="49"/>
      <c r="AC70" s="49"/>
      <c r="AD70" s="49"/>
      <c r="AE70" s="49"/>
      <c r="AF70" s="49"/>
      <c r="AG70" s="49"/>
      <c r="AH70" s="49"/>
      <c r="AI70" s="49"/>
      <c r="AJ70" s="54"/>
    </row>
    <row r="71" spans="1:36" x14ac:dyDescent="0.25">
      <c r="A71" s="82"/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67"/>
      <c r="Q71" s="79"/>
    </row>
    <row r="72" spans="1:36" x14ac:dyDescent="0.25">
      <c r="A72" s="82"/>
      <c r="B72" s="67"/>
      <c r="C72" s="67"/>
      <c r="D72" s="67"/>
      <c r="E72" s="67"/>
      <c r="F72" s="67"/>
      <c r="G72" s="67"/>
      <c r="H72" s="67"/>
      <c r="I72" s="67"/>
      <c r="J72" s="67"/>
      <c r="K72" s="67"/>
      <c r="L72" s="67"/>
      <c r="M72" s="67"/>
      <c r="N72" s="67"/>
      <c r="O72" s="67"/>
      <c r="P72" s="67"/>
      <c r="Q72" s="79"/>
    </row>
    <row r="73" spans="1:36" x14ac:dyDescent="0.25">
      <c r="A73" s="82"/>
      <c r="B73" s="67"/>
      <c r="C73" s="67"/>
      <c r="D73" s="67"/>
      <c r="E73" s="67"/>
      <c r="F73" s="67"/>
      <c r="G73" s="67"/>
      <c r="H73" s="67"/>
      <c r="I73" s="67"/>
      <c r="J73" s="67"/>
      <c r="K73" s="67"/>
      <c r="L73" s="67"/>
      <c r="M73" s="67"/>
      <c r="N73" s="67"/>
      <c r="O73" s="67"/>
      <c r="P73" s="67"/>
      <c r="Q73" s="79"/>
      <c r="R73" s="11"/>
    </row>
    <row r="74" spans="1:36" x14ac:dyDescent="0.25">
      <c r="A74" s="82"/>
      <c r="B74" s="67"/>
      <c r="C74" s="67"/>
      <c r="D74" s="67"/>
      <c r="E74" s="67"/>
      <c r="F74" s="67"/>
      <c r="G74" s="67"/>
      <c r="H74" s="67"/>
      <c r="I74" s="67"/>
      <c r="J74" s="67"/>
      <c r="K74" s="67"/>
      <c r="L74" s="67"/>
      <c r="M74" s="67"/>
      <c r="N74" s="67"/>
      <c r="O74" s="67"/>
      <c r="P74" s="67"/>
      <c r="Q74" s="79"/>
      <c r="R74" s="11"/>
    </row>
    <row r="75" spans="1:36" x14ac:dyDescent="0.25">
      <c r="A75" s="82"/>
      <c r="B75" s="67"/>
      <c r="C75" s="67"/>
      <c r="D75" s="67"/>
      <c r="E75" s="67"/>
      <c r="F75" s="67"/>
      <c r="G75" s="67"/>
      <c r="H75" s="67"/>
      <c r="I75" s="67"/>
      <c r="J75" s="67"/>
      <c r="K75" s="67"/>
      <c r="L75" s="67"/>
      <c r="M75" s="67"/>
      <c r="N75" s="67"/>
      <c r="O75" s="67"/>
      <c r="P75" s="67"/>
      <c r="Q75" s="79"/>
      <c r="R75" s="11"/>
    </row>
    <row r="76" spans="1:36" x14ac:dyDescent="0.25">
      <c r="A76" s="82"/>
      <c r="B76" s="67"/>
      <c r="C76" s="67"/>
      <c r="D76" s="67"/>
      <c r="E76" s="67"/>
      <c r="F76" s="67"/>
      <c r="G76" s="67"/>
      <c r="H76" s="67"/>
      <c r="I76" s="67"/>
      <c r="J76" s="67"/>
      <c r="K76" s="67"/>
      <c r="L76" s="67"/>
      <c r="M76" s="67"/>
      <c r="N76" s="67"/>
      <c r="O76" s="67"/>
      <c r="P76" s="67"/>
      <c r="Q76" s="79"/>
      <c r="R76" s="11"/>
    </row>
    <row r="77" spans="1:36" x14ac:dyDescent="0.25">
      <c r="A77" s="82"/>
      <c r="B77" s="67"/>
      <c r="C77" s="67"/>
      <c r="D77" s="67"/>
      <c r="E77" s="67"/>
      <c r="F77" s="67"/>
      <c r="G77" s="67"/>
      <c r="H77" s="67"/>
      <c r="I77" s="67"/>
      <c r="J77" s="67"/>
      <c r="K77" s="67"/>
      <c r="L77" s="67"/>
      <c r="M77" s="67"/>
      <c r="N77" s="67"/>
      <c r="O77" s="67"/>
      <c r="P77" s="67"/>
      <c r="Q77" s="79"/>
      <c r="R77" s="11"/>
    </row>
    <row r="78" spans="1:36" x14ac:dyDescent="0.25">
      <c r="A78" s="82"/>
      <c r="B78" s="67"/>
      <c r="C78" s="67"/>
      <c r="D78" s="67"/>
      <c r="E78" s="67"/>
      <c r="F78" s="67"/>
      <c r="G78" s="67"/>
      <c r="H78" s="67"/>
      <c r="I78" s="67"/>
      <c r="J78" s="67"/>
      <c r="K78" s="67"/>
      <c r="L78" s="67"/>
      <c r="M78" s="67"/>
      <c r="N78" s="67"/>
      <c r="O78" s="67"/>
      <c r="P78" s="67"/>
      <c r="Q78" s="79"/>
      <c r="R78" s="11"/>
    </row>
    <row r="79" spans="1:36" x14ac:dyDescent="0.25">
      <c r="A79" s="82"/>
      <c r="B79" s="67"/>
      <c r="C79" s="67"/>
      <c r="D79" s="67"/>
      <c r="E79" s="67"/>
      <c r="F79" s="67"/>
      <c r="G79" s="67"/>
      <c r="H79" s="67"/>
      <c r="I79" s="67"/>
      <c r="J79" s="67"/>
      <c r="K79" s="67"/>
      <c r="L79" s="67"/>
      <c r="M79" s="67"/>
      <c r="N79" s="67"/>
      <c r="O79" s="67"/>
      <c r="P79" s="67"/>
      <c r="Q79" s="79"/>
      <c r="R79" s="11"/>
    </row>
    <row r="80" spans="1:36" x14ac:dyDescent="0.25">
      <c r="A80" s="82"/>
      <c r="B80" s="67"/>
      <c r="C80" s="67"/>
      <c r="D80" s="67"/>
      <c r="E80" s="67"/>
      <c r="F80" s="67"/>
      <c r="G80" s="67"/>
      <c r="H80" s="67"/>
      <c r="I80" s="67"/>
      <c r="J80" s="67"/>
      <c r="K80" s="67"/>
      <c r="L80" s="67"/>
      <c r="M80" s="67"/>
      <c r="N80" s="67"/>
      <c r="O80" s="67"/>
      <c r="P80" s="67"/>
      <c r="Q80" s="79"/>
      <c r="R80" s="11"/>
    </row>
    <row r="81" spans="1:18" x14ac:dyDescent="0.25">
      <c r="A81" s="82"/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  <c r="M81" s="67"/>
      <c r="N81" s="67"/>
      <c r="O81" s="67"/>
      <c r="P81" s="67"/>
      <c r="Q81" s="79"/>
      <c r="R81" s="11"/>
    </row>
    <row r="82" spans="1:18" x14ac:dyDescent="0.25">
      <c r="A82" s="82"/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  <c r="M82" s="67"/>
      <c r="N82" s="67"/>
      <c r="O82" s="67"/>
      <c r="P82" s="67"/>
      <c r="Q82" s="79"/>
      <c r="R82" s="11"/>
    </row>
    <row r="83" spans="1:18" x14ac:dyDescent="0.25">
      <c r="A83" s="82"/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  <c r="M83" s="67"/>
      <c r="N83" s="67"/>
      <c r="O83" s="67"/>
      <c r="P83" s="67"/>
      <c r="Q83" s="79"/>
      <c r="R83" s="11"/>
    </row>
    <row r="84" spans="1:18" x14ac:dyDescent="0.25">
      <c r="A84" s="82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79"/>
      <c r="R84" s="11"/>
    </row>
    <row r="85" spans="1:18" x14ac:dyDescent="0.25">
      <c r="A85" s="82"/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  <c r="M85" s="67"/>
      <c r="N85" s="67"/>
      <c r="O85" s="67"/>
      <c r="P85" s="67"/>
      <c r="Q85" s="79"/>
      <c r="R85" s="11"/>
    </row>
    <row r="86" spans="1:18" x14ac:dyDescent="0.25">
      <c r="A86" s="82"/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  <c r="M86" s="67"/>
      <c r="N86" s="67"/>
      <c r="O86" s="67"/>
      <c r="P86" s="67"/>
      <c r="Q86" s="79"/>
      <c r="R86" s="11"/>
    </row>
    <row r="87" spans="1:18" x14ac:dyDescent="0.25">
      <c r="A87" s="82"/>
      <c r="B87" s="67"/>
      <c r="C87" s="67"/>
      <c r="D87" s="67"/>
      <c r="E87" s="67"/>
      <c r="F87" s="67"/>
      <c r="G87" s="67"/>
      <c r="H87" s="67"/>
      <c r="I87" s="67"/>
      <c r="J87" s="67"/>
      <c r="K87" s="67"/>
      <c r="L87" s="67"/>
      <c r="M87" s="67"/>
      <c r="N87" s="67"/>
      <c r="O87" s="68"/>
      <c r="P87" s="67"/>
      <c r="Q87" s="79"/>
      <c r="R87" s="11"/>
    </row>
    <row r="88" spans="1:18" x14ac:dyDescent="0.25">
      <c r="A88" s="82"/>
      <c r="B88" s="67"/>
      <c r="C88" s="67"/>
      <c r="D88" s="67"/>
      <c r="E88" s="67"/>
      <c r="F88" s="67"/>
      <c r="G88" s="67"/>
      <c r="H88" s="67"/>
      <c r="I88" s="67"/>
      <c r="J88" s="67"/>
      <c r="K88" s="67"/>
      <c r="L88" s="67"/>
      <c r="M88" s="67"/>
      <c r="N88" s="67"/>
      <c r="O88" s="67"/>
      <c r="P88" s="67"/>
      <c r="Q88" s="79"/>
      <c r="R88" s="11"/>
    </row>
    <row r="89" spans="1:18" x14ac:dyDescent="0.25">
      <c r="A89" s="19"/>
      <c r="B89" s="39"/>
      <c r="C89" s="39"/>
      <c r="D89" s="39"/>
      <c r="E89" s="39"/>
      <c r="F89" s="39"/>
      <c r="G89" s="39"/>
      <c r="H89" s="39"/>
      <c r="I89" s="39"/>
      <c r="J89" s="39"/>
      <c r="K89" s="39"/>
      <c r="L89" s="39"/>
      <c r="M89" s="39"/>
      <c r="N89" s="39"/>
      <c r="O89" s="39"/>
      <c r="P89" s="39"/>
      <c r="Q89" s="79"/>
      <c r="R89" s="11"/>
    </row>
    <row r="90" spans="1:18" x14ac:dyDescent="0.25">
      <c r="Q90" s="80"/>
      <c r="R90" s="11"/>
    </row>
    <row r="91" spans="1:18" x14ac:dyDescent="0.25">
      <c r="Q91" s="81"/>
      <c r="R91" s="11"/>
    </row>
    <row r="92" spans="1:18" x14ac:dyDescent="0.25">
      <c r="A92" s="55"/>
      <c r="B92" s="52"/>
      <c r="C92" s="52"/>
      <c r="D92" s="52"/>
      <c r="E92" s="52"/>
      <c r="F92" s="52"/>
      <c r="G92" s="52"/>
      <c r="H92" s="52"/>
      <c r="I92" s="52"/>
      <c r="J92" s="52"/>
      <c r="K92" s="52"/>
      <c r="L92" s="52"/>
      <c r="M92" s="52"/>
      <c r="N92" s="52"/>
      <c r="O92" s="57"/>
      <c r="P92" s="42"/>
      <c r="Q92" s="63"/>
      <c r="R92" s="11"/>
    </row>
    <row r="93" spans="1:18" x14ac:dyDescent="0.25">
      <c r="A93" s="55"/>
      <c r="B93" s="52"/>
      <c r="C93" s="52"/>
      <c r="D93" s="52"/>
      <c r="E93" s="52"/>
      <c r="F93" s="52"/>
      <c r="G93" s="52"/>
      <c r="H93" s="52"/>
      <c r="I93" s="52"/>
      <c r="J93" s="52"/>
      <c r="K93" s="52"/>
      <c r="L93" s="52"/>
      <c r="M93" s="52"/>
      <c r="N93" s="52"/>
      <c r="O93" s="57"/>
      <c r="P93" s="42"/>
      <c r="Q93" s="63"/>
      <c r="R93" s="11"/>
    </row>
    <row r="94" spans="1:18" x14ac:dyDescent="0.25">
      <c r="A94" s="55"/>
      <c r="B94" s="52"/>
      <c r="C94" s="52"/>
      <c r="D94" s="52"/>
      <c r="E94" s="52"/>
      <c r="F94" s="52"/>
      <c r="G94" s="52"/>
      <c r="H94" s="52"/>
      <c r="I94" s="52"/>
      <c r="J94" s="52"/>
      <c r="K94" s="52"/>
      <c r="L94" s="52"/>
      <c r="M94" s="52"/>
      <c r="N94" s="52"/>
      <c r="O94" s="58"/>
      <c r="P94" s="42"/>
      <c r="Q94" s="64"/>
      <c r="R94" s="11"/>
    </row>
    <row r="95" spans="1:18" x14ac:dyDescent="0.25">
      <c r="A95" s="55"/>
      <c r="B95" s="52"/>
      <c r="C95" s="52"/>
      <c r="D95" s="52"/>
      <c r="E95" s="52"/>
      <c r="F95" s="52"/>
      <c r="G95" s="52"/>
      <c r="H95" s="52"/>
      <c r="I95" s="52"/>
      <c r="J95" s="52"/>
      <c r="K95" s="52"/>
      <c r="L95" s="52"/>
      <c r="M95" s="52"/>
      <c r="N95" s="52"/>
      <c r="O95" s="57"/>
      <c r="P95" s="42"/>
      <c r="Q95" s="65"/>
      <c r="R95" s="11"/>
    </row>
    <row r="96" spans="1:18" x14ac:dyDescent="0.25">
      <c r="A96" s="17"/>
      <c r="B96" s="45"/>
      <c r="C96" s="45"/>
      <c r="D96" s="45"/>
      <c r="E96" s="45"/>
      <c r="F96" s="45"/>
      <c r="G96" s="45"/>
      <c r="H96" s="45"/>
      <c r="I96" s="45"/>
      <c r="J96" s="45"/>
      <c r="K96" s="45"/>
      <c r="L96" s="45"/>
      <c r="M96" s="45"/>
      <c r="N96" s="45"/>
      <c r="O96" s="45"/>
      <c r="P96" s="46"/>
      <c r="Q96" s="36"/>
      <c r="R96" s="11"/>
    </row>
    <row r="97" spans="1:18" x14ac:dyDescent="0.25">
      <c r="A97" s="17"/>
      <c r="B97" s="45"/>
      <c r="C97" s="45"/>
      <c r="D97" s="45"/>
      <c r="E97" s="45"/>
      <c r="F97" s="45"/>
      <c r="G97" s="45"/>
      <c r="H97" s="45"/>
      <c r="I97" s="45"/>
      <c r="J97" s="45"/>
      <c r="K97" s="45"/>
      <c r="L97" s="45"/>
      <c r="M97" s="45"/>
      <c r="N97" s="45"/>
      <c r="O97" s="45"/>
      <c r="P97" s="45"/>
      <c r="Q97" s="36"/>
      <c r="R97" s="11"/>
    </row>
    <row r="98" spans="1:18" x14ac:dyDescent="0.25">
      <c r="A98" s="17"/>
      <c r="B98" s="45"/>
      <c r="C98" s="45"/>
      <c r="D98" s="45"/>
      <c r="E98" s="45"/>
      <c r="F98" s="45"/>
      <c r="G98" s="45"/>
      <c r="H98" s="45"/>
      <c r="I98" s="45"/>
      <c r="J98" s="45"/>
      <c r="K98" s="45"/>
      <c r="L98" s="45"/>
      <c r="M98" s="45"/>
      <c r="N98" s="45"/>
      <c r="O98" s="45"/>
      <c r="P98" s="46"/>
      <c r="Q98" s="36"/>
    </row>
    <row r="99" spans="1:18" x14ac:dyDescent="0.25">
      <c r="A99" s="17"/>
      <c r="B99" s="45"/>
      <c r="C99" s="45"/>
      <c r="D99" s="45"/>
      <c r="E99" s="45"/>
      <c r="F99" s="45"/>
      <c r="G99" s="45"/>
      <c r="H99" s="45"/>
      <c r="I99" s="45"/>
      <c r="J99" s="45"/>
      <c r="K99" s="45"/>
      <c r="L99" s="45"/>
      <c r="M99" s="45"/>
      <c r="N99" s="45"/>
      <c r="O99" s="45"/>
      <c r="P99" s="46"/>
    </row>
    <row r="100" spans="1:18" x14ac:dyDescent="0.25">
      <c r="A100" s="17"/>
      <c r="B100" s="45"/>
      <c r="C100" s="45"/>
      <c r="D100" s="45"/>
      <c r="E100" s="45"/>
      <c r="F100" s="45"/>
      <c r="G100" s="45"/>
      <c r="H100" s="45"/>
      <c r="I100" s="45"/>
      <c r="J100" s="45"/>
      <c r="K100" s="45"/>
      <c r="L100" s="45"/>
      <c r="M100" s="45"/>
      <c r="N100" s="45"/>
      <c r="O100" s="45"/>
      <c r="P100" s="46"/>
    </row>
    <row r="101" spans="1:18" x14ac:dyDescent="0.25">
      <c r="A101" s="17"/>
      <c r="B101" s="45"/>
      <c r="C101" s="45"/>
      <c r="D101" s="45"/>
      <c r="E101" s="45"/>
      <c r="F101" s="45"/>
      <c r="G101" s="45"/>
      <c r="H101" s="45"/>
      <c r="I101" s="45"/>
      <c r="J101" s="45"/>
      <c r="K101" s="45"/>
      <c r="L101" s="45"/>
      <c r="M101" s="45"/>
      <c r="N101" s="45"/>
      <c r="O101" s="45"/>
      <c r="P101" s="45"/>
    </row>
    <row r="102" spans="1:18" x14ac:dyDescent="0.25">
      <c r="A102" s="17"/>
      <c r="B102" s="45"/>
      <c r="C102" s="45"/>
      <c r="D102" s="45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6"/>
    </row>
    <row r="103" spans="1:18" x14ac:dyDescent="0.25">
      <c r="A103" s="17"/>
      <c r="B103" s="45"/>
      <c r="C103" s="45"/>
      <c r="D103" s="45"/>
      <c r="E103" s="45"/>
      <c r="F103" s="45"/>
      <c r="G103" s="45"/>
      <c r="H103" s="45"/>
      <c r="I103" s="45"/>
      <c r="J103" s="45"/>
      <c r="K103" s="45"/>
      <c r="L103" s="45"/>
      <c r="M103" s="45"/>
      <c r="N103" s="45"/>
      <c r="O103" s="45"/>
      <c r="P103" s="45"/>
    </row>
    <row r="104" spans="1:18" x14ac:dyDescent="0.25">
      <c r="A104" s="17"/>
      <c r="B104" s="45"/>
      <c r="C104" s="45"/>
      <c r="D104" s="45"/>
      <c r="E104" s="45"/>
      <c r="F104" s="45"/>
      <c r="G104" s="45"/>
      <c r="H104" s="45"/>
      <c r="I104" s="45"/>
      <c r="J104" s="45"/>
      <c r="K104" s="45"/>
      <c r="L104" s="45"/>
      <c r="M104" s="45"/>
      <c r="N104" s="45"/>
      <c r="O104" s="45"/>
      <c r="P104" s="45"/>
    </row>
    <row r="105" spans="1:18" x14ac:dyDescent="0.25">
      <c r="A105" s="17"/>
      <c r="B105" s="45"/>
      <c r="C105" s="45"/>
      <c r="D105" s="45"/>
      <c r="E105" s="45"/>
      <c r="F105" s="45"/>
      <c r="G105" s="45"/>
      <c r="H105" s="45"/>
      <c r="I105" s="45"/>
      <c r="J105" s="45"/>
      <c r="K105" s="45"/>
      <c r="L105" s="45"/>
      <c r="M105" s="45"/>
      <c r="N105" s="45"/>
      <c r="O105" s="45"/>
      <c r="P105" s="46"/>
    </row>
    <row r="106" spans="1:18" x14ac:dyDescent="0.25">
      <c r="A106" s="17"/>
      <c r="B106" s="45"/>
      <c r="C106" s="45"/>
      <c r="D106" s="45"/>
      <c r="E106" s="45"/>
      <c r="F106" s="45"/>
      <c r="G106" s="45"/>
      <c r="H106" s="45"/>
      <c r="I106" s="45"/>
      <c r="J106" s="45"/>
      <c r="K106" s="45"/>
      <c r="L106" s="45"/>
      <c r="M106" s="45"/>
      <c r="N106" s="45"/>
      <c r="O106" s="45"/>
      <c r="P106" s="45"/>
    </row>
    <row r="107" spans="1:18" x14ac:dyDescent="0.25">
      <c r="A107" s="17"/>
      <c r="B107" s="45"/>
      <c r="C107" s="45"/>
      <c r="D107" s="45"/>
      <c r="E107" s="45"/>
      <c r="F107" s="45"/>
      <c r="G107" s="45"/>
      <c r="H107" s="45"/>
      <c r="I107" s="45"/>
      <c r="J107" s="45"/>
      <c r="K107" s="45"/>
      <c r="L107" s="45"/>
      <c r="M107" s="45"/>
      <c r="N107" s="45"/>
      <c r="O107" s="45"/>
      <c r="P107" s="45"/>
    </row>
    <row r="108" spans="1:18" x14ac:dyDescent="0.25">
      <c r="A108" s="17"/>
      <c r="B108" s="45"/>
      <c r="C108" s="46"/>
      <c r="D108" s="45"/>
      <c r="E108" s="45"/>
      <c r="F108" s="45"/>
      <c r="G108" s="45"/>
      <c r="H108" s="46"/>
      <c r="I108" s="46"/>
      <c r="J108" s="45"/>
      <c r="K108" s="45"/>
      <c r="L108" s="45"/>
      <c r="M108" s="45"/>
      <c r="N108" s="45"/>
      <c r="O108" s="45"/>
      <c r="P108" s="45"/>
    </row>
    <row r="109" spans="1:18" x14ac:dyDescent="0.25">
      <c r="A109" s="17"/>
      <c r="B109" s="45"/>
      <c r="C109" s="46"/>
      <c r="D109" s="45"/>
      <c r="E109" s="45"/>
      <c r="F109" s="45"/>
      <c r="G109" s="45"/>
      <c r="H109" s="45"/>
      <c r="I109" s="46"/>
      <c r="J109" s="45"/>
      <c r="K109" s="45"/>
      <c r="L109" s="45"/>
      <c r="M109" s="45"/>
      <c r="N109" s="45"/>
      <c r="O109" s="45"/>
      <c r="P109" s="46"/>
    </row>
    <row r="110" spans="1:18" x14ac:dyDescent="0.25">
      <c r="A110" s="17"/>
      <c r="B110" s="45"/>
      <c r="C110" s="46"/>
      <c r="D110" s="45"/>
      <c r="E110" s="45"/>
      <c r="F110" s="45"/>
      <c r="G110" s="45"/>
      <c r="H110" s="45"/>
      <c r="I110" s="46"/>
      <c r="J110" s="45"/>
      <c r="K110" s="45"/>
      <c r="L110" s="45"/>
      <c r="M110" s="45"/>
      <c r="N110" s="45"/>
      <c r="O110" s="45"/>
      <c r="P110" s="46"/>
    </row>
    <row r="111" spans="1:18" x14ac:dyDescent="0.25">
      <c r="A111" s="17"/>
      <c r="B111" s="45"/>
      <c r="C111" s="46"/>
      <c r="D111" s="46"/>
      <c r="E111" s="46"/>
      <c r="F111" s="45"/>
      <c r="G111" s="46"/>
      <c r="H111" s="46"/>
      <c r="I111" s="45"/>
      <c r="J111" s="46"/>
      <c r="K111" s="46"/>
      <c r="L111" s="45"/>
      <c r="M111" s="45"/>
      <c r="N111" s="45"/>
      <c r="O111" s="45"/>
      <c r="P111" s="46"/>
    </row>
    <row r="112" spans="1:18" x14ac:dyDescent="0.25">
      <c r="A112" s="18"/>
      <c r="B112" s="39"/>
      <c r="C112" s="39"/>
      <c r="D112" s="39"/>
      <c r="E112" s="39"/>
      <c r="F112" s="39"/>
      <c r="G112" s="39"/>
      <c r="H112" s="39"/>
      <c r="I112" s="39"/>
      <c r="J112" s="39"/>
      <c r="K112" s="39"/>
      <c r="L112" s="39"/>
      <c r="M112" s="39"/>
      <c r="N112" s="39"/>
      <c r="O112" s="39"/>
      <c r="P112" s="39"/>
    </row>
  </sheetData>
  <mergeCells count="3">
    <mergeCell ref="A65:Q65"/>
    <mergeCell ref="A3:P3"/>
    <mergeCell ref="A17:P17"/>
  </mergeCells>
  <pageMargins left="0" right="0" top="0.5" bottom="0.5" header="0.3" footer="0.3"/>
  <pageSetup paperSize="9" scale="84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AN112"/>
  <sheetViews>
    <sheetView view="pageBreakPreview" zoomScaleNormal="110" zoomScaleSheetLayoutView="100" workbookViewId="0">
      <selection activeCell="A18" sqref="A18:XFD42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style="35" customWidth="1"/>
    <col min="19" max="40" width="9.140625" style="11"/>
  </cols>
  <sheetData>
    <row r="1" spans="1:40" ht="19.5" thickBot="1" x14ac:dyDescent="0.3">
      <c r="A1" s="101" t="s">
        <v>56</v>
      </c>
      <c r="B1" s="102"/>
      <c r="C1" s="102"/>
      <c r="D1" s="102"/>
      <c r="E1" s="102"/>
      <c r="F1" s="102"/>
      <c r="G1" s="102"/>
      <c r="H1" s="102"/>
      <c r="I1" s="102"/>
      <c r="J1" s="100"/>
      <c r="K1" s="100"/>
      <c r="L1" s="100"/>
      <c r="M1" s="100"/>
      <c r="N1" s="100"/>
      <c r="O1" s="100"/>
      <c r="P1" s="288"/>
      <c r="Q1" s="295"/>
    </row>
    <row r="2" spans="1:40" s="90" customFormat="1" ht="64.5" customHeight="1" thickBot="1" x14ac:dyDescent="0.3">
      <c r="A2" s="160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6" t="s">
        <v>43</v>
      </c>
      <c r="J2" s="26" t="s">
        <v>50</v>
      </c>
      <c r="K2" s="28" t="s">
        <v>42</v>
      </c>
      <c r="L2" s="28" t="s">
        <v>45</v>
      </c>
      <c r="M2" s="28" t="s">
        <v>44</v>
      </c>
      <c r="N2" s="28" t="s">
        <v>81</v>
      </c>
      <c r="O2" s="28" t="s">
        <v>75</v>
      </c>
      <c r="P2" s="289" t="s">
        <v>82</v>
      </c>
      <c r="Q2" s="186" t="s">
        <v>12</v>
      </c>
      <c r="R2" s="27"/>
      <c r="S2" s="11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3"/>
    </row>
    <row r="3" spans="1:40" ht="15" customHeight="1" x14ac:dyDescent="0.25">
      <c r="A3" s="387" t="s">
        <v>64</v>
      </c>
      <c r="B3" s="388"/>
      <c r="C3" s="388"/>
      <c r="D3" s="388"/>
      <c r="E3" s="388"/>
      <c r="F3" s="388"/>
      <c r="G3" s="388"/>
      <c r="H3" s="388"/>
      <c r="I3" s="388"/>
      <c r="J3" s="388"/>
      <c r="K3" s="388"/>
      <c r="L3" s="388"/>
      <c r="M3" s="388"/>
      <c r="N3" s="388"/>
      <c r="O3" s="388"/>
      <c r="P3" s="389"/>
      <c r="Q3" s="187"/>
      <c r="R3" s="90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53"/>
    </row>
    <row r="4" spans="1:40" s="90" customFormat="1" ht="18.75" hidden="1" customHeight="1" x14ac:dyDescent="0.25">
      <c r="A4" s="130">
        <v>2008</v>
      </c>
      <c r="B4" s="48">
        <v>-9.1199241145432381</v>
      </c>
      <c r="C4" s="48">
        <v>-21.486865886711755</v>
      </c>
      <c r="D4" s="48">
        <v>-19.050981935492388</v>
      </c>
      <c r="E4" s="48">
        <v>-12.741575031874689</v>
      </c>
      <c r="F4" s="48">
        <v>-0.77283492142021259</v>
      </c>
      <c r="G4" s="48">
        <v>5.5468288337693394</v>
      </c>
      <c r="H4" s="48">
        <v>6.0124943036598779</v>
      </c>
      <c r="I4" s="48">
        <v>25.730375460715649</v>
      </c>
      <c r="J4" s="48">
        <v>5.2860322268019786</v>
      </c>
      <c r="K4" s="48">
        <v>-18.214311174320073</v>
      </c>
      <c r="L4" s="48">
        <v>-8.2638085910970318</v>
      </c>
      <c r="M4" s="48">
        <v>5.8900001335893677</v>
      </c>
      <c r="N4" s="48">
        <v>0.76923045188885908</v>
      </c>
      <c r="O4" s="48">
        <v>7.1933574759154624</v>
      </c>
      <c r="P4" s="290">
        <v>-3.5735915425529612</v>
      </c>
      <c r="Q4" s="188">
        <v>-2.1926429726757988</v>
      </c>
      <c r="S4" s="11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27"/>
      <c r="AK4" s="53"/>
      <c r="AL4" s="11"/>
      <c r="AM4" s="11"/>
      <c r="AN4" s="11"/>
    </row>
    <row r="5" spans="1:40" s="90" customFormat="1" ht="18.75" hidden="1" customHeight="1" x14ac:dyDescent="0.25">
      <c r="A5" s="130">
        <v>2009</v>
      </c>
      <c r="B5" s="48">
        <v>-1.2409005244625604</v>
      </c>
      <c r="C5" s="48">
        <v>-0.23471001706936079</v>
      </c>
      <c r="D5" s="48">
        <v>-6.2780043531879812</v>
      </c>
      <c r="E5" s="48">
        <v>-25.805253668909927</v>
      </c>
      <c r="F5" s="48">
        <v>-13.164500543412061</v>
      </c>
      <c r="G5" s="48">
        <v>-23.07382506120365</v>
      </c>
      <c r="H5" s="48">
        <v>4.3080027374853955</v>
      </c>
      <c r="I5" s="48">
        <v>-9.0704168555723754</v>
      </c>
      <c r="J5" s="48">
        <v>-19.638806142158955</v>
      </c>
      <c r="K5" s="48">
        <v>8.4918043953977218</v>
      </c>
      <c r="L5" s="48">
        <v>11.061378403499106</v>
      </c>
      <c r="M5" s="48">
        <v>-2.877923874070035</v>
      </c>
      <c r="N5" s="48">
        <v>0.49467834054392767</v>
      </c>
      <c r="O5" s="48">
        <v>18.741745201194007</v>
      </c>
      <c r="P5" s="290">
        <v>2.5154249559545576</v>
      </c>
      <c r="Q5" s="188">
        <v>-1.4519456033803237</v>
      </c>
      <c r="S5" s="11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27"/>
      <c r="AK5" s="53"/>
      <c r="AL5" s="11"/>
      <c r="AM5" s="11"/>
      <c r="AN5" s="11"/>
    </row>
    <row r="6" spans="1:40" s="90" customFormat="1" ht="18.75" hidden="1" customHeight="1" x14ac:dyDescent="0.25">
      <c r="A6" s="130">
        <v>2010</v>
      </c>
      <c r="B6" s="48">
        <v>-10.453548346878449</v>
      </c>
      <c r="C6" s="48">
        <v>-3.2233784570626085</v>
      </c>
      <c r="D6" s="48">
        <v>-3.084158998290647</v>
      </c>
      <c r="E6" s="48">
        <v>6.8244727038080555</v>
      </c>
      <c r="F6" s="48">
        <v>-1.9837840552680888</v>
      </c>
      <c r="G6" s="48">
        <v>21.116796518834619</v>
      </c>
      <c r="H6" s="48">
        <v>2.3567278092210557</v>
      </c>
      <c r="I6" s="48">
        <v>-6.5011940827092189</v>
      </c>
      <c r="J6" s="48">
        <v>-5.0872511453352871</v>
      </c>
      <c r="K6" s="48">
        <v>4.0229627585463987</v>
      </c>
      <c r="L6" s="48">
        <v>1.3218701020024213</v>
      </c>
      <c r="M6" s="48">
        <v>-5.7824328214033329</v>
      </c>
      <c r="N6" s="48">
        <v>1.1743050062338938</v>
      </c>
      <c r="O6" s="48">
        <v>8.7969117728956263</v>
      </c>
      <c r="P6" s="290">
        <v>28.961881682970784</v>
      </c>
      <c r="Q6" s="188">
        <v>2.3737392393542649</v>
      </c>
      <c r="S6" s="11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27"/>
      <c r="AK6" s="53"/>
      <c r="AL6" s="11"/>
      <c r="AM6" s="11"/>
      <c r="AN6" s="11"/>
    </row>
    <row r="7" spans="1:40" s="90" customFormat="1" ht="18.75" hidden="1" customHeight="1" x14ac:dyDescent="0.25">
      <c r="A7" s="130">
        <v>2011</v>
      </c>
      <c r="B7" s="48">
        <v>-2.5243796299155576</v>
      </c>
      <c r="C7" s="48">
        <v>-14.790238675483081</v>
      </c>
      <c r="D7" s="48">
        <v>-7.9173282091884971</v>
      </c>
      <c r="E7" s="48">
        <v>6.5316282200417106</v>
      </c>
      <c r="F7" s="48">
        <v>19.531165243103416</v>
      </c>
      <c r="G7" s="48">
        <v>5.4477381625152645</v>
      </c>
      <c r="H7" s="48">
        <v>2.4334010224147988</v>
      </c>
      <c r="I7" s="48">
        <v>-7.829430542088673</v>
      </c>
      <c r="J7" s="48">
        <v>3.5661326423669664</v>
      </c>
      <c r="K7" s="48">
        <v>-14.607696485206802</v>
      </c>
      <c r="L7" s="48">
        <v>6.7662518806810255</v>
      </c>
      <c r="M7" s="48">
        <v>-11.857968216994578</v>
      </c>
      <c r="N7" s="48">
        <v>1.1682869078396578</v>
      </c>
      <c r="O7" s="48">
        <v>-0.82555607904410522</v>
      </c>
      <c r="P7" s="290">
        <v>12.320658714428703</v>
      </c>
      <c r="Q7" s="188">
        <v>0.21585599325308635</v>
      </c>
      <c r="S7" s="11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27"/>
      <c r="AK7" s="53"/>
      <c r="AL7" s="11"/>
      <c r="AM7" s="11"/>
      <c r="AN7" s="11"/>
    </row>
    <row r="8" spans="1:40" s="90" customFormat="1" ht="18.75" hidden="1" customHeight="1" x14ac:dyDescent="0.25">
      <c r="A8" s="130">
        <v>2012</v>
      </c>
      <c r="B8" s="48">
        <v>-8.0053129420963245</v>
      </c>
      <c r="C8" s="48">
        <v>16.851512925468171</v>
      </c>
      <c r="D8" s="48">
        <v>-7.839198888370305</v>
      </c>
      <c r="E8" s="48">
        <v>-8.5157835209975445</v>
      </c>
      <c r="F8" s="48">
        <v>11.43196856269418</v>
      </c>
      <c r="G8" s="48">
        <v>-7.5357910767190361</v>
      </c>
      <c r="H8" s="48">
        <v>-3.1316164293508706</v>
      </c>
      <c r="I8" s="48">
        <v>2.9188060015507915</v>
      </c>
      <c r="J8" s="48">
        <v>3.8626404984493092</v>
      </c>
      <c r="K8" s="48">
        <v>-16.266159171694127</v>
      </c>
      <c r="L8" s="48">
        <v>-6.6778269763103992</v>
      </c>
      <c r="M8" s="48">
        <v>-4.517296096878141</v>
      </c>
      <c r="N8" s="48">
        <v>1.1621582866871023</v>
      </c>
      <c r="O8" s="48">
        <v>6.723193944770955</v>
      </c>
      <c r="P8" s="290">
        <v>-14.526371724886985</v>
      </c>
      <c r="Q8" s="188">
        <v>-3.9805932477855066</v>
      </c>
      <c r="S8" s="11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27"/>
      <c r="AK8" s="53"/>
      <c r="AL8" s="11"/>
      <c r="AM8" s="11"/>
      <c r="AN8" s="11"/>
    </row>
    <row r="9" spans="1:40" s="90" customFormat="1" ht="18.75" hidden="1" customHeight="1" x14ac:dyDescent="0.25">
      <c r="A9" s="130">
        <v>2013</v>
      </c>
      <c r="B9" s="48">
        <v>11.934816736178391</v>
      </c>
      <c r="C9" s="48">
        <v>-12.963731066642168</v>
      </c>
      <c r="D9" s="48">
        <v>5.3894448193383226</v>
      </c>
      <c r="E9" s="48">
        <v>-5.1821316212809023</v>
      </c>
      <c r="F9" s="48">
        <v>-13.280375146376514</v>
      </c>
      <c r="G9" s="48">
        <v>1.5076648603490952</v>
      </c>
      <c r="H9" s="48">
        <v>-0.32554624592972914</v>
      </c>
      <c r="I9" s="48">
        <v>6.5376583579195966</v>
      </c>
      <c r="J9" s="48">
        <v>-9.7547678661590993</v>
      </c>
      <c r="K9" s="48">
        <v>12.076918206467482</v>
      </c>
      <c r="L9" s="48">
        <v>-6.2491699159562444</v>
      </c>
      <c r="M9" s="48">
        <v>-16.092678409726574</v>
      </c>
      <c r="N9" s="48">
        <v>1.2977292470165622</v>
      </c>
      <c r="O9" s="48">
        <v>2.0444654560215554</v>
      </c>
      <c r="P9" s="290">
        <v>16.57029206360329</v>
      </c>
      <c r="Q9" s="188">
        <v>0.78990581813513927</v>
      </c>
      <c r="S9" s="11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27"/>
      <c r="AK9" s="53"/>
      <c r="AL9" s="11"/>
      <c r="AM9" s="11"/>
      <c r="AN9" s="11"/>
    </row>
    <row r="10" spans="1:40" s="90" customFormat="1" ht="18.75" hidden="1" customHeight="1" x14ac:dyDescent="0.25">
      <c r="A10" s="130">
        <v>2014</v>
      </c>
      <c r="B10" s="48">
        <v>0.60159756818215726</v>
      </c>
      <c r="C10" s="48">
        <v>-1.5212056537796315</v>
      </c>
      <c r="D10" s="48">
        <v>9.1588618424819117</v>
      </c>
      <c r="E10" s="48">
        <v>-17.853709248196452</v>
      </c>
      <c r="F10" s="48">
        <v>32.952357620464682</v>
      </c>
      <c r="G10" s="48">
        <v>2.1392974771176085</v>
      </c>
      <c r="H10" s="48">
        <v>1.673369940468632</v>
      </c>
      <c r="I10" s="48">
        <v>26.880958510239594</v>
      </c>
      <c r="J10" s="48">
        <v>-7.2972456299221022</v>
      </c>
      <c r="K10" s="48">
        <v>-4.2883874110479354</v>
      </c>
      <c r="L10" s="48">
        <v>9.6086335468917952</v>
      </c>
      <c r="M10" s="48">
        <v>38.188779934219724</v>
      </c>
      <c r="N10" s="48">
        <v>1.7123048339486786</v>
      </c>
      <c r="O10" s="48">
        <v>0.11898158571355566</v>
      </c>
      <c r="P10" s="290">
        <v>-16.084586636924357</v>
      </c>
      <c r="Q10" s="188">
        <v>2.5735306506397109</v>
      </c>
      <c r="S10" s="11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27"/>
      <c r="AI10" s="27"/>
      <c r="AJ10" s="27"/>
      <c r="AK10" s="53"/>
      <c r="AL10" s="11"/>
      <c r="AM10" s="11"/>
      <c r="AN10" s="11"/>
    </row>
    <row r="11" spans="1:40" s="90" customFormat="1" ht="18.75" hidden="1" customHeight="1" x14ac:dyDescent="0.25">
      <c r="A11" s="130">
        <v>2015</v>
      </c>
      <c r="B11" s="48">
        <v>-10.046364265581545</v>
      </c>
      <c r="C11" s="48">
        <v>61.080525055575549</v>
      </c>
      <c r="D11" s="48">
        <v>-3.5255156238354175</v>
      </c>
      <c r="E11" s="48">
        <v>-1.468129892673474</v>
      </c>
      <c r="F11" s="48">
        <v>1.2640895643053369</v>
      </c>
      <c r="G11" s="48">
        <v>26.544095335674953</v>
      </c>
      <c r="H11" s="48">
        <v>2.7477009729664132</v>
      </c>
      <c r="I11" s="48">
        <v>5.1384065551313824</v>
      </c>
      <c r="J11" s="48">
        <v>32.511254534534856</v>
      </c>
      <c r="K11" s="48">
        <v>20.773016396196184</v>
      </c>
      <c r="L11" s="48">
        <v>15.457948764052617</v>
      </c>
      <c r="M11" s="48">
        <v>21.479176084174952</v>
      </c>
      <c r="N11" s="48">
        <v>1.2922979924757243</v>
      </c>
      <c r="O11" s="48">
        <v>0.51754377257431372</v>
      </c>
      <c r="P11" s="290">
        <v>3.8565264180917751</v>
      </c>
      <c r="Q11" s="188">
        <v>6.8103984731324232</v>
      </c>
      <c r="S11" s="11"/>
      <c r="T11" s="27"/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  <c r="AG11" s="27"/>
      <c r="AH11" s="27"/>
      <c r="AI11" s="27"/>
      <c r="AJ11" s="27"/>
      <c r="AK11" s="53"/>
      <c r="AL11" s="11"/>
      <c r="AM11" s="11"/>
      <c r="AN11" s="11"/>
    </row>
    <row r="12" spans="1:40" s="5" customFormat="1" ht="18.75" customHeight="1" x14ac:dyDescent="0.2">
      <c r="A12" s="130">
        <v>2016</v>
      </c>
      <c r="B12" s="48">
        <v>4.0039337911489099</v>
      </c>
      <c r="C12" s="48">
        <v>16.328326062063297</v>
      </c>
      <c r="D12" s="48">
        <v>8.7142525085669007</v>
      </c>
      <c r="E12" s="48">
        <v>5.0994792192285985</v>
      </c>
      <c r="F12" s="48">
        <v>0.50727968853080085</v>
      </c>
      <c r="G12" s="48">
        <v>-12.87241680716437</v>
      </c>
      <c r="H12" s="48">
        <v>8.5151740253654111</v>
      </c>
      <c r="I12" s="48">
        <v>-1.7708523863162497</v>
      </c>
      <c r="J12" s="48">
        <v>4.0691484575215782</v>
      </c>
      <c r="K12" s="48">
        <v>5.4444976994831791</v>
      </c>
      <c r="L12" s="48">
        <v>10.656158030920324</v>
      </c>
      <c r="M12" s="48">
        <v>-0.94670503999357436</v>
      </c>
      <c r="N12" s="48">
        <v>1.4490060423308222</v>
      </c>
      <c r="O12" s="48">
        <v>-2.5446701500599715</v>
      </c>
      <c r="P12" s="290">
        <v>-1.6130696135133036</v>
      </c>
      <c r="Q12" s="188">
        <v>3.760315376014745</v>
      </c>
      <c r="R12" s="69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1"/>
      <c r="AF12" s="71"/>
      <c r="AG12" s="71"/>
      <c r="AH12" s="71"/>
      <c r="AI12" s="72"/>
      <c r="AJ12" s="48"/>
      <c r="AK12" s="62"/>
      <c r="AL12" s="19"/>
      <c r="AM12" s="19"/>
      <c r="AN12" s="19"/>
    </row>
    <row r="13" spans="1:40" s="5" customFormat="1" ht="18.75" customHeight="1" x14ac:dyDescent="0.2">
      <c r="A13" s="130">
        <v>2017</v>
      </c>
      <c r="B13" s="48">
        <v>19.017757886546164</v>
      </c>
      <c r="C13" s="48">
        <v>-21.666585599320825</v>
      </c>
      <c r="D13" s="48">
        <v>-2.3836036003323926</v>
      </c>
      <c r="E13" s="48">
        <v>-22.119164121886399</v>
      </c>
      <c r="F13" s="48">
        <v>6.0963066010440485</v>
      </c>
      <c r="G13" s="48">
        <v>-12.140479244481895</v>
      </c>
      <c r="H13" s="48">
        <v>-0.14987478810283505</v>
      </c>
      <c r="I13" s="48">
        <v>-10.427871935486564</v>
      </c>
      <c r="J13" s="48">
        <v>2.0594636297993674</v>
      </c>
      <c r="K13" s="48">
        <v>1.3537631849270184</v>
      </c>
      <c r="L13" s="48">
        <v>6.650435078528858</v>
      </c>
      <c r="M13" s="48">
        <v>7.5532352388232482</v>
      </c>
      <c r="N13" s="48">
        <v>0.74583046685515342</v>
      </c>
      <c r="O13" s="48">
        <v>-0.14841991013987865</v>
      </c>
      <c r="P13" s="290">
        <v>-6.6085260106128914</v>
      </c>
      <c r="Q13" s="188">
        <v>-0.56943647053529389</v>
      </c>
      <c r="R13" s="69"/>
      <c r="T13" s="72"/>
      <c r="U13" s="72"/>
      <c r="V13" s="72"/>
      <c r="W13" s="72"/>
      <c r="X13" s="72"/>
      <c r="Y13" s="72"/>
      <c r="Z13" s="72"/>
      <c r="AA13" s="72"/>
      <c r="AB13" s="72"/>
      <c r="AC13" s="72"/>
      <c r="AD13" s="72"/>
      <c r="AE13" s="71"/>
      <c r="AF13" s="71"/>
      <c r="AG13" s="71"/>
      <c r="AH13" s="60"/>
      <c r="AI13" s="72"/>
      <c r="AJ13" s="48"/>
      <c r="AK13" s="62"/>
      <c r="AL13" s="19"/>
      <c r="AM13" s="19"/>
      <c r="AN13" s="19"/>
    </row>
    <row r="14" spans="1:40" s="5" customFormat="1" ht="18.75" customHeight="1" x14ac:dyDescent="0.2">
      <c r="A14" s="130">
        <v>2018</v>
      </c>
      <c r="B14" s="48">
        <v>-9.8840805401760576</v>
      </c>
      <c r="C14" s="48">
        <v>-22.47534739330024</v>
      </c>
      <c r="D14" s="48">
        <v>-1.1210317467406696</v>
      </c>
      <c r="E14" s="48">
        <v>-42.902215013530643</v>
      </c>
      <c r="F14" s="48">
        <v>-2.2814674785562659</v>
      </c>
      <c r="G14" s="48">
        <v>12.586540080278837</v>
      </c>
      <c r="H14" s="48">
        <v>7.7161150540287196</v>
      </c>
      <c r="I14" s="48">
        <v>-6.9782719688142407</v>
      </c>
      <c r="J14" s="48">
        <v>0.6853946383508287</v>
      </c>
      <c r="K14" s="48">
        <v>-3.4405932179874412</v>
      </c>
      <c r="L14" s="48">
        <v>7.4274472009082473</v>
      </c>
      <c r="M14" s="48">
        <v>6.2688798570910507</v>
      </c>
      <c r="N14" s="48">
        <v>1.0889575931598614</v>
      </c>
      <c r="O14" s="48">
        <v>24.826044357154586</v>
      </c>
      <c r="P14" s="290">
        <v>-5.7763824624253743</v>
      </c>
      <c r="Q14" s="188">
        <v>2.3704169813229754</v>
      </c>
      <c r="R14" s="69"/>
      <c r="T14" s="72"/>
      <c r="U14" s="72"/>
      <c r="V14" s="72"/>
      <c r="W14" s="72"/>
      <c r="X14" s="72"/>
      <c r="Y14" s="72"/>
      <c r="Z14" s="72"/>
      <c r="AA14" s="72"/>
      <c r="AB14" s="72"/>
      <c r="AC14" s="72"/>
      <c r="AD14" s="72"/>
      <c r="AE14" s="71"/>
      <c r="AF14" s="71"/>
      <c r="AG14" s="71"/>
      <c r="AH14" s="71"/>
      <c r="AI14" s="72"/>
      <c r="AJ14" s="48"/>
      <c r="AK14" s="62"/>
      <c r="AL14" s="19"/>
      <c r="AM14" s="19"/>
      <c r="AN14" s="19"/>
    </row>
    <row r="15" spans="1:40" s="5" customFormat="1" ht="18.75" customHeight="1" x14ac:dyDescent="0.2">
      <c r="A15" s="130">
        <v>2019</v>
      </c>
      <c r="B15" s="48">
        <v>5.325309805042906</v>
      </c>
      <c r="C15" s="48">
        <v>-11.685825097536735</v>
      </c>
      <c r="D15" s="48">
        <v>10.30252158586346</v>
      </c>
      <c r="E15" s="48">
        <v>16.5537732184292</v>
      </c>
      <c r="F15" s="48">
        <v>7.1593925347881395</v>
      </c>
      <c r="G15" s="48">
        <v>14.31953711892362</v>
      </c>
      <c r="H15" s="48">
        <v>0.84922364614136825</v>
      </c>
      <c r="I15" s="48">
        <v>5.2425374544710053</v>
      </c>
      <c r="J15" s="48">
        <v>23.431050275904894</v>
      </c>
      <c r="K15" s="48">
        <v>-7.4308705222847493E-3</v>
      </c>
      <c r="L15" s="48">
        <v>3.9012880552603377</v>
      </c>
      <c r="M15" s="48">
        <v>-23.78199005416559</v>
      </c>
      <c r="N15" s="48">
        <v>1.1189262828470419</v>
      </c>
      <c r="O15" s="48">
        <v>2.1378875360631895</v>
      </c>
      <c r="P15" s="290">
        <v>-0.68175571412240288</v>
      </c>
      <c r="Q15" s="188">
        <v>2.4394035822750197</v>
      </c>
      <c r="R15" s="69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53"/>
      <c r="AJ15" s="48"/>
      <c r="AK15" s="62"/>
      <c r="AL15" s="19"/>
      <c r="AM15" s="19"/>
      <c r="AN15" s="19"/>
    </row>
    <row r="16" spans="1:40" s="8" customFormat="1" ht="18.75" customHeight="1" thickBot="1" x14ac:dyDescent="0.25">
      <c r="A16" s="103">
        <v>2020</v>
      </c>
      <c r="B16" s="97">
        <v>-2.9929287973398289</v>
      </c>
      <c r="C16" s="97">
        <v>-18.689063737300316</v>
      </c>
      <c r="D16" s="97">
        <v>-10.180025679441385</v>
      </c>
      <c r="E16" s="97">
        <v>-14.011847360482278</v>
      </c>
      <c r="F16" s="97">
        <v>1.0033275456115831</v>
      </c>
      <c r="G16" s="97">
        <v>-26.122937565507229</v>
      </c>
      <c r="H16" s="97">
        <v>-5.7002770551638093</v>
      </c>
      <c r="I16" s="97">
        <v>-33.683488061475458</v>
      </c>
      <c r="J16" s="97">
        <v>-67.688624958490379</v>
      </c>
      <c r="K16" s="97">
        <v>-4.5799649584081124</v>
      </c>
      <c r="L16" s="97">
        <v>0.78695361344587411</v>
      </c>
      <c r="M16" s="97">
        <v>-41.807081094638271</v>
      </c>
      <c r="N16" s="97">
        <v>1.316628056674702</v>
      </c>
      <c r="O16" s="97">
        <v>2.1386240881595597</v>
      </c>
      <c r="P16" s="291">
        <v>4.8354022917262682</v>
      </c>
      <c r="Q16" s="189">
        <v>-8.9133647077610192</v>
      </c>
      <c r="R16" s="69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53"/>
      <c r="AJ16" s="48"/>
      <c r="AK16" s="62"/>
      <c r="AL16" s="60"/>
      <c r="AM16" s="60"/>
      <c r="AN16" s="60"/>
    </row>
    <row r="17" spans="1:40" ht="15" customHeight="1" x14ac:dyDescent="0.25">
      <c r="A17" s="395" t="s">
        <v>29</v>
      </c>
      <c r="B17" s="396"/>
      <c r="C17" s="396"/>
      <c r="D17" s="396"/>
      <c r="E17" s="396"/>
      <c r="F17" s="396"/>
      <c r="G17" s="396"/>
      <c r="H17" s="396"/>
      <c r="I17" s="396"/>
      <c r="J17" s="396"/>
      <c r="K17" s="396"/>
      <c r="L17" s="396"/>
      <c r="M17" s="396"/>
      <c r="N17" s="396"/>
      <c r="O17" s="396"/>
      <c r="P17" s="397"/>
      <c r="Q17" s="187"/>
      <c r="R17" s="9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53"/>
      <c r="AJ17" s="62"/>
    </row>
    <row r="18" spans="1:40" s="90" customFormat="1" ht="18.75" hidden="1" customHeight="1" x14ac:dyDescent="0.25">
      <c r="A18" s="156">
        <v>40238</v>
      </c>
      <c r="B18" s="67">
        <v>-18.051380776324152</v>
      </c>
      <c r="C18" s="67">
        <v>-9.9735197751559639</v>
      </c>
      <c r="D18" s="67">
        <v>10.946772912257785</v>
      </c>
      <c r="E18" s="67">
        <v>7.7466377448608057</v>
      </c>
      <c r="F18" s="67">
        <v>-5.3475369089834999</v>
      </c>
      <c r="G18" s="67">
        <v>-12.2859896915771</v>
      </c>
      <c r="H18" s="67">
        <v>-5.8626445531895826</v>
      </c>
      <c r="I18" s="67">
        <v>-16.875878657853576</v>
      </c>
      <c r="J18" s="67">
        <v>-20.774586278734617</v>
      </c>
      <c r="K18" s="67">
        <v>-1.976213795863643</v>
      </c>
      <c r="L18" s="67">
        <v>9.9259008453419142</v>
      </c>
      <c r="M18" s="67">
        <v>3.9313838819751368E-2</v>
      </c>
      <c r="N18" s="67">
        <v>1.176550723847356</v>
      </c>
      <c r="O18" s="67">
        <v>9.834947130191054</v>
      </c>
      <c r="P18" s="292">
        <v>37.671880250823818</v>
      </c>
      <c r="Q18" s="188">
        <v>-2.6400798390071287</v>
      </c>
      <c r="R18" s="9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53"/>
      <c r="AJ18" s="62"/>
      <c r="AK18" s="11"/>
      <c r="AL18" s="11"/>
      <c r="AM18" s="11"/>
      <c r="AN18" s="11"/>
    </row>
    <row r="19" spans="1:40" s="90" customFormat="1" ht="18.75" hidden="1" customHeight="1" x14ac:dyDescent="0.25">
      <c r="A19" s="157">
        <v>40330</v>
      </c>
      <c r="B19" s="67">
        <v>-4.9938841391291362</v>
      </c>
      <c r="C19" s="67">
        <v>5.4196572476176357</v>
      </c>
      <c r="D19" s="67">
        <v>7.4617247216294942</v>
      </c>
      <c r="E19" s="67">
        <v>40.859015630617705</v>
      </c>
      <c r="F19" s="67">
        <v>7.1429623431593399</v>
      </c>
      <c r="G19" s="67">
        <v>13.932624614392267</v>
      </c>
      <c r="H19" s="67">
        <v>2.1163601926580213</v>
      </c>
      <c r="I19" s="67">
        <v>-10.026827808610292</v>
      </c>
      <c r="J19" s="67">
        <v>-11.272251671261785</v>
      </c>
      <c r="K19" s="67">
        <v>-1.3678360484958603</v>
      </c>
      <c r="L19" s="67">
        <v>1.2048972158131761</v>
      </c>
      <c r="M19" s="67">
        <v>-20.671514326670717</v>
      </c>
      <c r="N19" s="67">
        <v>1.1750457170395094</v>
      </c>
      <c r="O19" s="67">
        <v>14.060441173227844</v>
      </c>
      <c r="P19" s="292">
        <v>16.820720953801626</v>
      </c>
      <c r="Q19" s="188">
        <v>3.2004938557826534</v>
      </c>
      <c r="R19" s="9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53"/>
      <c r="AJ19" s="62"/>
      <c r="AK19" s="11"/>
      <c r="AL19" s="11"/>
      <c r="AM19" s="11"/>
      <c r="AN19" s="11"/>
    </row>
    <row r="20" spans="1:40" s="90" customFormat="1" ht="18.75" hidden="1" customHeight="1" x14ac:dyDescent="0.25">
      <c r="A20" s="156">
        <v>40422</v>
      </c>
      <c r="B20" s="67">
        <v>-10.632223332438926</v>
      </c>
      <c r="C20" s="67">
        <v>-5.2685598606223749</v>
      </c>
      <c r="D20" s="67">
        <v>-11.381745752665665</v>
      </c>
      <c r="E20" s="67">
        <v>4.4114617128827689</v>
      </c>
      <c r="F20" s="67">
        <v>-1.8051706009416932</v>
      </c>
      <c r="G20" s="67">
        <v>50.658554156256685</v>
      </c>
      <c r="H20" s="67">
        <v>8.5213189860061078</v>
      </c>
      <c r="I20" s="67">
        <v>8.3989043170435167</v>
      </c>
      <c r="J20" s="67">
        <v>6.9039533990732593E-2</v>
      </c>
      <c r="K20" s="67">
        <v>20.916626995744579</v>
      </c>
      <c r="L20" s="67">
        <v>-2.606384264451151</v>
      </c>
      <c r="M20" s="67">
        <v>13.463181624259732</v>
      </c>
      <c r="N20" s="67">
        <v>1.1735636847778466</v>
      </c>
      <c r="O20" s="67">
        <v>5.680211299248171</v>
      </c>
      <c r="P20" s="292">
        <v>39.137758807230966</v>
      </c>
      <c r="Q20" s="188">
        <v>7.3479410560362197</v>
      </c>
      <c r="R20" s="9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53"/>
      <c r="AJ20" s="62"/>
      <c r="AK20" s="11"/>
      <c r="AL20" s="11"/>
      <c r="AM20" s="11"/>
      <c r="AN20" s="11"/>
    </row>
    <row r="21" spans="1:40" s="90" customFormat="1" ht="18.75" hidden="1" customHeight="1" x14ac:dyDescent="0.25">
      <c r="A21" s="157">
        <v>40513</v>
      </c>
      <c r="B21" s="67">
        <v>-7.2835880195111713</v>
      </c>
      <c r="C21" s="67">
        <v>-4.6560825233756447</v>
      </c>
      <c r="D21" s="67">
        <v>-16.535777735446871</v>
      </c>
      <c r="E21" s="67">
        <v>-8.2054651329744814</v>
      </c>
      <c r="F21" s="67">
        <v>-7.314356493660739</v>
      </c>
      <c r="G21" s="67">
        <v>43.979760191831048</v>
      </c>
      <c r="H21" s="67">
        <v>5.0294508020328692</v>
      </c>
      <c r="I21" s="67">
        <v>-4.80398653770051</v>
      </c>
      <c r="J21" s="67">
        <v>13.015270187823504</v>
      </c>
      <c r="K21" s="67">
        <v>-1.3240806357781452</v>
      </c>
      <c r="L21" s="67">
        <v>-2.4133905210588864</v>
      </c>
      <c r="M21" s="67">
        <v>-12.700081572752779</v>
      </c>
      <c r="N21" s="67">
        <v>1.1720816742252822</v>
      </c>
      <c r="O21" s="67">
        <v>6.1598411607254491</v>
      </c>
      <c r="P21" s="292">
        <v>23.950985145818635</v>
      </c>
      <c r="Q21" s="188">
        <v>1.8099798007026919</v>
      </c>
      <c r="R21" s="9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53"/>
      <c r="AJ21" s="62"/>
      <c r="AK21" s="11"/>
      <c r="AL21" s="11"/>
      <c r="AM21" s="11"/>
      <c r="AN21" s="11"/>
    </row>
    <row r="22" spans="1:40" s="90" customFormat="1" ht="18.75" hidden="1" customHeight="1" x14ac:dyDescent="0.25">
      <c r="A22" s="156">
        <v>40603</v>
      </c>
      <c r="B22" s="67">
        <v>9.4982289658427419</v>
      </c>
      <c r="C22" s="67">
        <v>-28.451841630980738</v>
      </c>
      <c r="D22" s="67">
        <v>-22.80828694646938</v>
      </c>
      <c r="E22" s="67">
        <v>12.525864333634843</v>
      </c>
      <c r="F22" s="67">
        <v>11.521716646406546</v>
      </c>
      <c r="G22" s="67">
        <v>39.440141197241672</v>
      </c>
      <c r="H22" s="67">
        <v>8.2078865499955498</v>
      </c>
      <c r="I22" s="67">
        <v>-9.9194510679479748</v>
      </c>
      <c r="J22" s="67">
        <v>4.044268565573887</v>
      </c>
      <c r="K22" s="67">
        <v>-10.846403714318612</v>
      </c>
      <c r="L22" s="67">
        <v>1.8250727610761857</v>
      </c>
      <c r="M22" s="67">
        <v>-13.34363589009034</v>
      </c>
      <c r="N22" s="67">
        <v>1.1705996853814611</v>
      </c>
      <c r="O22" s="67">
        <v>3.9282982465778957</v>
      </c>
      <c r="P22" s="292">
        <v>24.631749428253499</v>
      </c>
      <c r="Q22" s="188">
        <v>4.3821213438176159</v>
      </c>
      <c r="R22" s="9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53"/>
      <c r="AJ22" s="62"/>
      <c r="AK22" s="11"/>
      <c r="AL22" s="11"/>
      <c r="AM22" s="11"/>
      <c r="AN22" s="11"/>
    </row>
    <row r="23" spans="1:40" s="90" customFormat="1" ht="18.75" hidden="1" customHeight="1" x14ac:dyDescent="0.25">
      <c r="A23" s="157">
        <v>40695</v>
      </c>
      <c r="B23" s="67">
        <v>3.3756285314404693</v>
      </c>
      <c r="C23" s="67">
        <v>-19.364889970675065</v>
      </c>
      <c r="D23" s="67">
        <v>-14.886831133022255</v>
      </c>
      <c r="E23" s="67">
        <v>3.684318869204958</v>
      </c>
      <c r="F23" s="67">
        <v>45.105283724929222</v>
      </c>
      <c r="G23" s="67">
        <v>2.1445641873452956</v>
      </c>
      <c r="H23" s="67">
        <v>3.8343109597814902</v>
      </c>
      <c r="I23" s="67">
        <v>-20.807495566583086</v>
      </c>
      <c r="J23" s="67">
        <v>0.14606065572947102</v>
      </c>
      <c r="K23" s="67">
        <v>-0.87611458225507022</v>
      </c>
      <c r="L23" s="67">
        <v>6.9558765116478298</v>
      </c>
      <c r="M23" s="67">
        <v>16.465634941581371</v>
      </c>
      <c r="N23" s="67">
        <v>1.1691177182461416</v>
      </c>
      <c r="O23" s="67">
        <v>-1.0641580998063489</v>
      </c>
      <c r="P23" s="292">
        <v>29.966508737222711</v>
      </c>
      <c r="Q23" s="188">
        <v>3.0115239572443784</v>
      </c>
      <c r="R23" s="9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53"/>
      <c r="AJ23" s="62"/>
      <c r="AK23" s="11"/>
      <c r="AL23" s="11"/>
      <c r="AM23" s="11"/>
      <c r="AN23" s="11"/>
    </row>
    <row r="24" spans="1:40" s="90" customFormat="1" ht="18.75" hidden="1" customHeight="1" x14ac:dyDescent="0.25">
      <c r="A24" s="156">
        <v>40787</v>
      </c>
      <c r="B24" s="67">
        <v>-2.2892175519844358</v>
      </c>
      <c r="C24" s="67">
        <v>-22.625881727149803</v>
      </c>
      <c r="D24" s="67">
        <v>10.821942900036305</v>
      </c>
      <c r="E24" s="67">
        <v>7.2591220753660224</v>
      </c>
      <c r="F24" s="67">
        <v>14.727947676970999</v>
      </c>
      <c r="G24" s="67">
        <v>-10.792642737402957</v>
      </c>
      <c r="H24" s="67">
        <v>1.6693439987290759</v>
      </c>
      <c r="I24" s="67">
        <v>-5.2394918485454696</v>
      </c>
      <c r="J24" s="67">
        <v>6.2779116609688259</v>
      </c>
      <c r="K24" s="67">
        <v>-23.514691032679053</v>
      </c>
      <c r="L24" s="67">
        <v>9.3691350913961173</v>
      </c>
      <c r="M24" s="67">
        <v>-17.939008229656011</v>
      </c>
      <c r="N24" s="67">
        <v>1.1675235426367436</v>
      </c>
      <c r="O24" s="67">
        <v>-1.115607222545421</v>
      </c>
      <c r="P24" s="292">
        <v>4.9970808743046717</v>
      </c>
      <c r="Q24" s="188">
        <v>-1.5649153764695001</v>
      </c>
      <c r="R24" s="9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53"/>
      <c r="AJ24" s="62"/>
      <c r="AK24" s="11"/>
      <c r="AL24" s="11"/>
      <c r="AM24" s="11"/>
      <c r="AN24" s="11"/>
    </row>
    <row r="25" spans="1:40" s="90" customFormat="1" ht="18.75" hidden="1" customHeight="1" x14ac:dyDescent="0.25">
      <c r="A25" s="157">
        <v>40878</v>
      </c>
      <c r="B25" s="67">
        <v>-19.223345933314434</v>
      </c>
      <c r="C25" s="67">
        <v>12.846021896995381</v>
      </c>
      <c r="D25" s="67">
        <v>-0.52561628891081114</v>
      </c>
      <c r="E25" s="67">
        <v>3.3126811053984682</v>
      </c>
      <c r="F25" s="67">
        <v>5.5102543260023964</v>
      </c>
      <c r="G25" s="67">
        <v>-1.7644918881610749</v>
      </c>
      <c r="H25" s="67">
        <v>-3.4063852366338807</v>
      </c>
      <c r="I25" s="67">
        <v>3.2005735728711642</v>
      </c>
      <c r="J25" s="67">
        <v>3.4285245581713184</v>
      </c>
      <c r="K25" s="67">
        <v>-19.916535700401397</v>
      </c>
      <c r="L25" s="67">
        <v>9.0087991962447092</v>
      </c>
      <c r="M25" s="67">
        <v>-28.8700864193775</v>
      </c>
      <c r="N25" s="67">
        <v>1.1659293921476177</v>
      </c>
      <c r="O25" s="67">
        <v>-4.8506551358905483</v>
      </c>
      <c r="P25" s="292">
        <v>-6.7581716646709822</v>
      </c>
      <c r="Q25" s="188">
        <v>-4.4754270872678603</v>
      </c>
      <c r="R25" s="9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53"/>
      <c r="AJ25" s="62"/>
      <c r="AK25" s="11"/>
      <c r="AL25" s="11"/>
      <c r="AM25" s="11"/>
      <c r="AN25" s="11"/>
    </row>
    <row r="26" spans="1:40" s="90" customFormat="1" ht="18.75" hidden="1" customHeight="1" x14ac:dyDescent="0.25">
      <c r="A26" s="156">
        <v>40969</v>
      </c>
      <c r="B26" s="67">
        <v>-18.217098285060317</v>
      </c>
      <c r="C26" s="67">
        <v>58.902007483566933</v>
      </c>
      <c r="D26" s="67">
        <v>0.25277558196192729</v>
      </c>
      <c r="E26" s="67">
        <v>-19.581433890715616</v>
      </c>
      <c r="F26" s="67">
        <v>2.6773989382721624</v>
      </c>
      <c r="G26" s="67">
        <v>-3.6970704943639561</v>
      </c>
      <c r="H26" s="67">
        <v>-7.0969792175667408</v>
      </c>
      <c r="I26" s="67">
        <v>8.737626065210037</v>
      </c>
      <c r="J26" s="67">
        <v>-5.4326428964954232</v>
      </c>
      <c r="K26" s="67">
        <v>-35.627089166784813</v>
      </c>
      <c r="L26" s="67">
        <v>3.0301140007516238</v>
      </c>
      <c r="M26" s="67">
        <v>-12.006963895054255</v>
      </c>
      <c r="N26" s="67">
        <v>1.1643352667784086</v>
      </c>
      <c r="O26" s="67">
        <v>1.0607626977532476</v>
      </c>
      <c r="P26" s="292">
        <v>-15.039543831642192</v>
      </c>
      <c r="Q26" s="188">
        <v>-7.203814363024506</v>
      </c>
      <c r="R26" s="9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53"/>
      <c r="AJ26" s="62"/>
      <c r="AK26" s="11"/>
      <c r="AL26" s="11"/>
      <c r="AM26" s="11"/>
      <c r="AN26" s="11"/>
    </row>
    <row r="27" spans="1:40" s="90" customFormat="1" ht="18.75" hidden="1" customHeight="1" x14ac:dyDescent="0.25">
      <c r="A27" s="157">
        <v>41061</v>
      </c>
      <c r="B27" s="67">
        <v>-12.759441344300797</v>
      </c>
      <c r="C27" s="67">
        <v>0.59415133623055283</v>
      </c>
      <c r="D27" s="67">
        <v>-0.49922512566165267</v>
      </c>
      <c r="E27" s="67">
        <v>6.485367347875723</v>
      </c>
      <c r="F27" s="67">
        <v>0.2044445024494479</v>
      </c>
      <c r="G27" s="67">
        <v>-4.7166439137313034</v>
      </c>
      <c r="H27" s="67">
        <v>2.6593479618364597</v>
      </c>
      <c r="I27" s="67">
        <v>8.4078111539362936</v>
      </c>
      <c r="J27" s="67">
        <v>12.137831764522389</v>
      </c>
      <c r="K27" s="67">
        <v>-32.321829696118087</v>
      </c>
      <c r="L27" s="67">
        <v>-5.6958446878827402</v>
      </c>
      <c r="M27" s="67">
        <v>-14.248371337868008</v>
      </c>
      <c r="N27" s="67">
        <v>1.1627411665286473</v>
      </c>
      <c r="O27" s="67">
        <v>8.912823900400511</v>
      </c>
      <c r="P27" s="292">
        <v>-17.861243123744288</v>
      </c>
      <c r="Q27" s="188">
        <v>-3.1218987360534243</v>
      </c>
      <c r="R27" s="9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53"/>
      <c r="AJ27" s="62"/>
      <c r="AK27" s="11"/>
      <c r="AL27" s="11"/>
      <c r="AM27" s="11"/>
      <c r="AN27" s="11"/>
    </row>
    <row r="28" spans="1:40" s="90" customFormat="1" ht="18.75" hidden="1" customHeight="1" x14ac:dyDescent="0.25">
      <c r="A28" s="156">
        <v>41153</v>
      </c>
      <c r="B28" s="67">
        <v>-5.8243145025371206</v>
      </c>
      <c r="C28" s="67">
        <v>20.572339069403853</v>
      </c>
      <c r="D28" s="67">
        <v>-7.5538796243726836</v>
      </c>
      <c r="E28" s="67">
        <v>-4.1784566986947596</v>
      </c>
      <c r="F28" s="67">
        <v>19.698102733870783</v>
      </c>
      <c r="G28" s="67">
        <v>-1.8158319392732238</v>
      </c>
      <c r="H28" s="67">
        <v>-5.0729659076277898</v>
      </c>
      <c r="I28" s="67">
        <v>8.6839753942745119</v>
      </c>
      <c r="J28" s="67">
        <v>3.402096936162252</v>
      </c>
      <c r="K28" s="67">
        <v>0.34903696634815162</v>
      </c>
      <c r="L28" s="67">
        <v>-10.447938686754796</v>
      </c>
      <c r="M28" s="67">
        <v>7.1664237084941078</v>
      </c>
      <c r="N28" s="67">
        <v>1.1614393250536068</v>
      </c>
      <c r="O28" s="67">
        <v>9.6797556334855983</v>
      </c>
      <c r="P28" s="292">
        <v>-23.794900020066109</v>
      </c>
      <c r="Q28" s="188">
        <v>-2.4222805157013596</v>
      </c>
      <c r="R28" s="9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53"/>
      <c r="AJ28" s="62"/>
      <c r="AK28" s="11"/>
      <c r="AL28" s="11"/>
      <c r="AM28" s="11"/>
      <c r="AN28" s="11"/>
    </row>
    <row r="29" spans="1:40" s="90" customFormat="1" ht="18.75" hidden="1" customHeight="1" x14ac:dyDescent="0.25">
      <c r="A29" s="157">
        <v>41244</v>
      </c>
      <c r="B29" s="67">
        <v>7.8726682135337427</v>
      </c>
      <c r="C29" s="67">
        <v>5.2367266612328223</v>
      </c>
      <c r="D29" s="67">
        <v>-21.758694299999362</v>
      </c>
      <c r="E29" s="67">
        <v>-14.408298219246902</v>
      </c>
      <c r="F29" s="67">
        <v>26.413702089015217</v>
      </c>
      <c r="G29" s="67">
        <v>-19.218229631008072</v>
      </c>
      <c r="H29" s="67">
        <v>-2.7003505389427431</v>
      </c>
      <c r="I29" s="67">
        <v>-10.734719145925382</v>
      </c>
      <c r="J29" s="67">
        <v>4.5581331988037732</v>
      </c>
      <c r="K29" s="67">
        <v>2.5469806681440588</v>
      </c>
      <c r="L29" s="67">
        <v>-13.10203293347638</v>
      </c>
      <c r="M29" s="67">
        <v>7.8946837588620298</v>
      </c>
      <c r="N29" s="67">
        <v>1.1601375003316861</v>
      </c>
      <c r="O29" s="67">
        <v>7.5460007591100435</v>
      </c>
      <c r="P29" s="292">
        <v>1.3061813311124979</v>
      </c>
      <c r="Q29" s="188">
        <v>-3.1552351083143861</v>
      </c>
      <c r="R29" s="9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53"/>
      <c r="AJ29" s="62"/>
      <c r="AK29" s="11"/>
      <c r="AL29" s="11"/>
      <c r="AM29" s="11"/>
      <c r="AN29" s="11"/>
    </row>
    <row r="30" spans="1:40" s="90" customFormat="1" ht="18.75" hidden="1" customHeight="1" x14ac:dyDescent="0.25">
      <c r="A30" s="156">
        <v>41334</v>
      </c>
      <c r="B30" s="67">
        <v>0.94972572256409649</v>
      </c>
      <c r="C30" s="67">
        <v>-18.60017161692069</v>
      </c>
      <c r="D30" s="67">
        <v>1.4634353748012074</v>
      </c>
      <c r="E30" s="67">
        <v>17.539982313306368</v>
      </c>
      <c r="F30" s="67">
        <v>12.9121288703072</v>
      </c>
      <c r="G30" s="67">
        <v>-19.721123448297931</v>
      </c>
      <c r="H30" s="67">
        <v>5.2935105135856304</v>
      </c>
      <c r="I30" s="67">
        <v>-14.767378838335631</v>
      </c>
      <c r="J30" s="67">
        <v>-12.682212851236855</v>
      </c>
      <c r="K30" s="67">
        <v>63.085032080518062</v>
      </c>
      <c r="L30" s="67">
        <v>-10.622446036972207</v>
      </c>
      <c r="M30" s="67">
        <v>-9.6493571950435779</v>
      </c>
      <c r="N30" s="67">
        <v>1.1588356923626719</v>
      </c>
      <c r="O30" s="67">
        <v>3.6764330418164803</v>
      </c>
      <c r="P30" s="292">
        <v>44.551266397411808</v>
      </c>
      <c r="Q30" s="188">
        <v>3.9426258657245086</v>
      </c>
      <c r="R30" s="9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53"/>
      <c r="AJ30" s="62"/>
      <c r="AK30" s="11"/>
      <c r="AL30" s="11"/>
      <c r="AM30" s="11"/>
      <c r="AN30" s="11"/>
    </row>
    <row r="31" spans="1:40" s="90" customFormat="1" ht="18.75" hidden="1" customHeight="1" x14ac:dyDescent="0.25">
      <c r="A31" s="157">
        <v>41426</v>
      </c>
      <c r="B31" s="67">
        <v>11.262178481372359</v>
      </c>
      <c r="C31" s="67">
        <v>6.2659940358985295</v>
      </c>
      <c r="D31" s="67">
        <v>6.1498338452236112</v>
      </c>
      <c r="E31" s="67">
        <v>6.7800170384373644</v>
      </c>
      <c r="F31" s="67">
        <v>-24.195565602600865</v>
      </c>
      <c r="G31" s="67">
        <v>-4.2475949335632208</v>
      </c>
      <c r="H31" s="67">
        <v>-1.0794645879816329</v>
      </c>
      <c r="I31" s="67">
        <v>24.581181348422263</v>
      </c>
      <c r="J31" s="67">
        <v>-17.866941162077978</v>
      </c>
      <c r="K31" s="67">
        <v>22.730984465622399</v>
      </c>
      <c r="L31" s="67">
        <v>-8.9839596089816354</v>
      </c>
      <c r="M31" s="67">
        <v>-26.573355638085687</v>
      </c>
      <c r="N31" s="67">
        <v>1.1575339011464081</v>
      </c>
      <c r="O31" s="67">
        <v>2.7682856866085075</v>
      </c>
      <c r="P31" s="292">
        <v>4.2878084327628301</v>
      </c>
      <c r="Q31" s="188">
        <v>0.58962656650275846</v>
      </c>
      <c r="R31" s="9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53"/>
      <c r="AJ31" s="62"/>
      <c r="AK31" s="11"/>
      <c r="AL31" s="11"/>
      <c r="AM31" s="11"/>
      <c r="AN31" s="11"/>
    </row>
    <row r="32" spans="1:40" s="90" customFormat="1" ht="18.75" hidden="1" customHeight="1" x14ac:dyDescent="0.25">
      <c r="A32" s="156">
        <v>41518</v>
      </c>
      <c r="B32" s="67">
        <v>15.210262803615819</v>
      </c>
      <c r="C32" s="67">
        <v>-16.178109193813341</v>
      </c>
      <c r="D32" s="67">
        <v>-5.2973455356298302</v>
      </c>
      <c r="E32" s="67">
        <v>-17.235892897140914</v>
      </c>
      <c r="F32" s="67">
        <v>-29.117002219849212</v>
      </c>
      <c r="G32" s="67">
        <v>7.2010875394982037</v>
      </c>
      <c r="H32" s="67">
        <v>-3.1455850523837796</v>
      </c>
      <c r="I32" s="67">
        <v>-1.3845239515982684</v>
      </c>
      <c r="J32" s="67">
        <v>1.4767154369848612</v>
      </c>
      <c r="K32" s="67">
        <v>-13.775351326458548</v>
      </c>
      <c r="L32" s="67">
        <v>-4.7615485249927616</v>
      </c>
      <c r="M32" s="67">
        <v>-22.617664139190396</v>
      </c>
      <c r="N32" s="67">
        <v>1.3432903901546922</v>
      </c>
      <c r="O32" s="67">
        <v>1.1666774364668413</v>
      </c>
      <c r="P32" s="292">
        <v>35.673911028445389</v>
      </c>
      <c r="Q32" s="188">
        <v>-2.4441176622000143</v>
      </c>
      <c r="R32" s="9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53"/>
      <c r="AJ32" s="62"/>
      <c r="AK32" s="11"/>
      <c r="AL32" s="11"/>
      <c r="AM32" s="11"/>
      <c r="AN32" s="11"/>
    </row>
    <row r="33" spans="1:40" s="90" customFormat="1" ht="18.75" hidden="1" customHeight="1" x14ac:dyDescent="0.25">
      <c r="A33" s="157">
        <v>41609</v>
      </c>
      <c r="B33" s="67">
        <v>19.746377964034096</v>
      </c>
      <c r="C33" s="67">
        <v>-22.409809649404266</v>
      </c>
      <c r="D33" s="67">
        <v>21.919749541668992</v>
      </c>
      <c r="E33" s="67">
        <v>-21.384075957269573</v>
      </c>
      <c r="F33" s="67">
        <v>-4.3136157653687377</v>
      </c>
      <c r="G33" s="67">
        <v>29.038553597298005</v>
      </c>
      <c r="H33" s="67">
        <v>-2.1638769951809707</v>
      </c>
      <c r="I33" s="67">
        <v>21.268741066053948</v>
      </c>
      <c r="J33" s="67">
        <v>-11.927458297874949</v>
      </c>
      <c r="K33" s="67">
        <v>-0.40873448290516023</v>
      </c>
      <c r="L33" s="67">
        <v>7.6756162462032762E-2</v>
      </c>
      <c r="M33" s="67">
        <v>-4.8597686663815125</v>
      </c>
      <c r="N33" s="67">
        <v>1.5293879854739458</v>
      </c>
      <c r="O33" s="67">
        <v>0.6074727992656932</v>
      </c>
      <c r="P33" s="292">
        <v>-16.047055857039823</v>
      </c>
      <c r="Q33" s="188">
        <v>1.2549861210080309</v>
      </c>
      <c r="R33" s="9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H33" s="27"/>
      <c r="AI33" s="53"/>
      <c r="AJ33" s="62"/>
      <c r="AK33" s="11"/>
      <c r="AL33" s="11"/>
      <c r="AM33" s="11"/>
      <c r="AN33" s="11"/>
    </row>
    <row r="34" spans="1:40" s="90" customFormat="1" ht="18.75" hidden="1" customHeight="1" x14ac:dyDescent="0.25">
      <c r="A34" s="156">
        <v>41699</v>
      </c>
      <c r="B34" s="67">
        <v>22.75622232406775</v>
      </c>
      <c r="C34" s="67">
        <v>-7.7790925591746145</v>
      </c>
      <c r="D34" s="67">
        <v>2.5022564863796788</v>
      </c>
      <c r="E34" s="67">
        <v>-22.975537418949983</v>
      </c>
      <c r="F34" s="67">
        <v>27.454728793907179</v>
      </c>
      <c r="G34" s="67">
        <v>24.641337327187316</v>
      </c>
      <c r="H34" s="67">
        <v>1.3079933477467591</v>
      </c>
      <c r="I34" s="67">
        <v>37.526086850590559</v>
      </c>
      <c r="J34" s="67">
        <v>-2.1898691655393492</v>
      </c>
      <c r="K34" s="67">
        <v>-25.662273892456625</v>
      </c>
      <c r="L34" s="67">
        <v>1.0321261549270559</v>
      </c>
      <c r="M34" s="67">
        <v>-12.442048705330691</v>
      </c>
      <c r="N34" s="67">
        <v>1.7158273134806166</v>
      </c>
      <c r="O34" s="67">
        <v>0.10443296029106364</v>
      </c>
      <c r="P34" s="292">
        <v>-39.189720110729922</v>
      </c>
      <c r="Q34" s="188">
        <v>-0.15275966950071052</v>
      </c>
      <c r="R34" s="9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53"/>
      <c r="AJ34" s="62"/>
      <c r="AK34" s="11"/>
      <c r="AL34" s="11"/>
      <c r="AM34" s="11"/>
      <c r="AN34" s="11"/>
    </row>
    <row r="35" spans="1:40" s="90" customFormat="1" ht="18.75" hidden="1" customHeight="1" x14ac:dyDescent="0.25">
      <c r="A35" s="157">
        <v>41791</v>
      </c>
      <c r="B35" s="67">
        <v>-2.341650517521586</v>
      </c>
      <c r="C35" s="67">
        <v>-17.317103987945316</v>
      </c>
      <c r="D35" s="67">
        <v>11.122701991066862</v>
      </c>
      <c r="E35" s="67">
        <v>-21.567070769333412</v>
      </c>
      <c r="F35" s="67">
        <v>37.190024858890808</v>
      </c>
      <c r="G35" s="67">
        <v>7.0758642349945973</v>
      </c>
      <c r="H35" s="67">
        <v>-3.1528657283326567</v>
      </c>
      <c r="I35" s="67">
        <v>6.8375386532567433</v>
      </c>
      <c r="J35" s="67">
        <v>-14.270462814148203</v>
      </c>
      <c r="K35" s="67">
        <v>17.857562091471181</v>
      </c>
      <c r="L35" s="67">
        <v>10.287347753874883</v>
      </c>
      <c r="M35" s="67">
        <v>29.406392438681621</v>
      </c>
      <c r="N35" s="67">
        <v>1.9026090017015775</v>
      </c>
      <c r="O35" s="67">
        <v>-1.6126392051126146</v>
      </c>
      <c r="P35" s="292">
        <v>6.5547623133998911</v>
      </c>
      <c r="Q35" s="188">
        <v>1.6276060116036462</v>
      </c>
      <c r="R35" s="9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53"/>
      <c r="AJ35" s="62"/>
      <c r="AK35" s="11"/>
      <c r="AL35" s="11"/>
      <c r="AM35" s="11"/>
      <c r="AN35" s="11"/>
    </row>
    <row r="36" spans="1:40" s="90" customFormat="1" ht="18.75" hidden="1" customHeight="1" x14ac:dyDescent="0.25">
      <c r="A36" s="156">
        <v>41883</v>
      </c>
      <c r="B36" s="67">
        <v>-2.268182492750455</v>
      </c>
      <c r="C36" s="67">
        <v>1.1499177964131064</v>
      </c>
      <c r="D36" s="67">
        <v>18.801771808036051</v>
      </c>
      <c r="E36" s="67">
        <v>-12.797258862783295</v>
      </c>
      <c r="F36" s="67">
        <v>60.109044866332965</v>
      </c>
      <c r="G36" s="67">
        <v>-4.0618424087359841</v>
      </c>
      <c r="H36" s="67">
        <v>10.046397160471514</v>
      </c>
      <c r="I36" s="67">
        <v>31.325768580432083</v>
      </c>
      <c r="J36" s="67">
        <v>-19.150230886793651</v>
      </c>
      <c r="K36" s="67">
        <v>-4.0088437894285676</v>
      </c>
      <c r="L36" s="67">
        <v>12.37874795972516</v>
      </c>
      <c r="M36" s="67">
        <v>76.763411033112192</v>
      </c>
      <c r="N36" s="67">
        <v>1.7116196161276775</v>
      </c>
      <c r="O36" s="67">
        <v>0.17389940382481939</v>
      </c>
      <c r="P36" s="292">
        <v>-14.465194737760228</v>
      </c>
      <c r="Q36" s="188">
        <v>6.6550570100795881</v>
      </c>
      <c r="R36" s="9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53"/>
      <c r="AJ36" s="62"/>
      <c r="AK36" s="11"/>
      <c r="AL36" s="11"/>
      <c r="AM36" s="11"/>
      <c r="AN36" s="11"/>
    </row>
    <row r="37" spans="1:40" s="90" customFormat="1" ht="18.75" hidden="1" customHeight="1" x14ac:dyDescent="0.25">
      <c r="A37" s="157">
        <v>41974</v>
      </c>
      <c r="B37" s="67">
        <v>-11.7343048694174</v>
      </c>
      <c r="C37" s="67">
        <v>20.850621543915238</v>
      </c>
      <c r="D37" s="67">
        <v>4.8028625376136205</v>
      </c>
      <c r="E37" s="67">
        <v>-12.806672103021796</v>
      </c>
      <c r="F37" s="67">
        <v>12.221588938261306</v>
      </c>
      <c r="G37" s="67">
        <v>-14.410960255249577</v>
      </c>
      <c r="H37" s="67">
        <v>-1.4223235308478905</v>
      </c>
      <c r="I37" s="67">
        <v>32.674188953406485</v>
      </c>
      <c r="J37" s="67">
        <v>9.0333100788702723</v>
      </c>
      <c r="K37" s="67">
        <v>-1.9170166036248446</v>
      </c>
      <c r="L37" s="67">
        <v>14.854380883153553</v>
      </c>
      <c r="M37" s="67">
        <v>71.903514987588864</v>
      </c>
      <c r="N37" s="67">
        <v>1.5209881894495538</v>
      </c>
      <c r="O37" s="67">
        <v>1.8438933940336426</v>
      </c>
      <c r="P37" s="292">
        <v>-7.226382176704405</v>
      </c>
      <c r="Q37" s="188">
        <v>2.1797514052093589</v>
      </c>
      <c r="R37" s="9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27"/>
      <c r="AH37" s="27"/>
      <c r="AI37" s="53"/>
      <c r="AJ37" s="62"/>
      <c r="AK37" s="11"/>
      <c r="AL37" s="11"/>
      <c r="AM37" s="11"/>
      <c r="AN37" s="11"/>
    </row>
    <row r="38" spans="1:40" s="90" customFormat="1" ht="18.75" hidden="1" customHeight="1" x14ac:dyDescent="0.25">
      <c r="A38" s="156">
        <v>42064</v>
      </c>
      <c r="B38" s="67">
        <v>-12.927170047978521</v>
      </c>
      <c r="C38" s="67">
        <v>32.127099681366133</v>
      </c>
      <c r="D38" s="67">
        <v>-0.46901647287108972</v>
      </c>
      <c r="E38" s="67">
        <v>-13.724735802020774</v>
      </c>
      <c r="F38" s="67">
        <v>7.1664406158116094</v>
      </c>
      <c r="G38" s="67">
        <v>0.43506706429076303</v>
      </c>
      <c r="H38" s="67">
        <v>-5.2090198274396613</v>
      </c>
      <c r="I38" s="67">
        <v>20.265196117060611</v>
      </c>
      <c r="J38" s="67">
        <v>17.585754956365193</v>
      </c>
      <c r="K38" s="67">
        <v>45.663317375531051</v>
      </c>
      <c r="L38" s="67">
        <v>17.960411105639352</v>
      </c>
      <c r="M38" s="67">
        <v>48.783645100104309</v>
      </c>
      <c r="N38" s="67">
        <v>1.3307140507684352</v>
      </c>
      <c r="O38" s="67">
        <v>1.2595793531000226</v>
      </c>
      <c r="P38" s="292">
        <v>-2.9856203163533337</v>
      </c>
      <c r="Q38" s="188">
        <v>3.4389599070440369</v>
      </c>
      <c r="R38" s="9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27"/>
      <c r="AH38" s="27"/>
      <c r="AI38" s="53"/>
      <c r="AJ38" s="62"/>
      <c r="AK38" s="11"/>
      <c r="AL38" s="11"/>
      <c r="AM38" s="11"/>
      <c r="AN38" s="11"/>
    </row>
    <row r="39" spans="1:40" s="90" customFormat="1" ht="18.75" hidden="1" customHeight="1" x14ac:dyDescent="0.25">
      <c r="A39" s="157">
        <v>42156</v>
      </c>
      <c r="B39" s="67">
        <v>-6.9803388361391114</v>
      </c>
      <c r="C39" s="67">
        <v>80.098027380358985</v>
      </c>
      <c r="D39" s="67">
        <v>-13.250452176834401</v>
      </c>
      <c r="E39" s="67">
        <v>-5.3098238339235593</v>
      </c>
      <c r="F39" s="67">
        <v>-29.099335420428645</v>
      </c>
      <c r="G39" s="67">
        <v>27.974262591286148</v>
      </c>
      <c r="H39" s="67">
        <v>-0.58837908230381686</v>
      </c>
      <c r="I39" s="67">
        <v>13.067062541090564</v>
      </c>
      <c r="J39" s="67">
        <v>28.992382565688075</v>
      </c>
      <c r="K39" s="67">
        <v>8.7550223973603636</v>
      </c>
      <c r="L39" s="67">
        <v>15.93652996068586</v>
      </c>
      <c r="M39" s="67">
        <v>32.572883436978458</v>
      </c>
      <c r="N39" s="67">
        <v>1.1407965304426853</v>
      </c>
      <c r="O39" s="67">
        <v>-7.1401256418113235E-3</v>
      </c>
      <c r="P39" s="292">
        <v>3.0507341538643118</v>
      </c>
      <c r="Q39" s="188">
        <v>4.7467061141491627</v>
      </c>
      <c r="R39" s="9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27"/>
      <c r="AH39" s="27"/>
      <c r="AI39" s="53"/>
      <c r="AJ39" s="62"/>
      <c r="AK39" s="11"/>
      <c r="AL39" s="11"/>
      <c r="AM39" s="11"/>
      <c r="AN39" s="11"/>
    </row>
    <row r="40" spans="1:40" s="90" customFormat="1" ht="18.75" hidden="1" customHeight="1" x14ac:dyDescent="0.25">
      <c r="A40" s="156">
        <v>42248</v>
      </c>
      <c r="B40" s="67">
        <v>-9.3554472319511177</v>
      </c>
      <c r="C40" s="67">
        <v>105.1014917790026</v>
      </c>
      <c r="D40" s="67">
        <v>-3.0556836667653329</v>
      </c>
      <c r="E40" s="67">
        <v>6.8562075560086697</v>
      </c>
      <c r="F40" s="67">
        <v>34.774802675968971</v>
      </c>
      <c r="G40" s="67">
        <v>55.350030477721077</v>
      </c>
      <c r="H40" s="67">
        <v>-0.81520415988867967</v>
      </c>
      <c r="I40" s="67">
        <v>0.1213564178797526</v>
      </c>
      <c r="J40" s="67">
        <v>68.378676773412366</v>
      </c>
      <c r="K40" s="67">
        <v>22.660269388696733</v>
      </c>
      <c r="L40" s="67">
        <v>14.625317428915565</v>
      </c>
      <c r="M40" s="67">
        <v>11.89716808972679</v>
      </c>
      <c r="N40" s="67">
        <v>1.2792638107575414</v>
      </c>
      <c r="O40" s="67">
        <v>0.5742808774851369</v>
      </c>
      <c r="P40" s="292">
        <v>-5.6029710082134869</v>
      </c>
      <c r="Q40" s="188">
        <v>9.1375084500010075</v>
      </c>
      <c r="R40" s="9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27"/>
      <c r="AG40" s="27"/>
      <c r="AH40" s="27"/>
      <c r="AI40" s="53"/>
      <c r="AJ40" s="62"/>
      <c r="AK40" s="11"/>
      <c r="AL40" s="11"/>
      <c r="AM40" s="11"/>
      <c r="AN40" s="11"/>
    </row>
    <row r="41" spans="1:40" s="5" customFormat="1" ht="18.75" hidden="1" customHeight="1" x14ac:dyDescent="0.2">
      <c r="A41" s="157">
        <v>42339</v>
      </c>
      <c r="B41" s="67">
        <v>-10.578434438507344</v>
      </c>
      <c r="C41" s="67">
        <v>27.455613982163669</v>
      </c>
      <c r="D41" s="67">
        <v>2.8301654426417571</v>
      </c>
      <c r="E41" s="67">
        <v>6.357827469701121</v>
      </c>
      <c r="F41" s="67">
        <v>-10.608688744188669</v>
      </c>
      <c r="G41" s="67">
        <v>27.19773068174382</v>
      </c>
      <c r="H41" s="67">
        <v>18.946256987815033</v>
      </c>
      <c r="I41" s="67">
        <v>-6.8706252230698084</v>
      </c>
      <c r="J41" s="67">
        <v>12.663444396419933</v>
      </c>
      <c r="K41" s="67">
        <v>12.323360672015895</v>
      </c>
      <c r="L41" s="67">
        <v>13.594306250311661</v>
      </c>
      <c r="M41" s="67">
        <v>6.2573709392461581</v>
      </c>
      <c r="N41" s="67">
        <v>1.4179206603498642</v>
      </c>
      <c r="O41" s="67">
        <v>0.24367980080820928</v>
      </c>
      <c r="P41" s="292">
        <v>25.375223488841257</v>
      </c>
      <c r="Q41" s="188">
        <v>9.7238893952138312</v>
      </c>
      <c r="R41" s="70"/>
      <c r="T41" s="91"/>
      <c r="U41" s="91"/>
      <c r="V41" s="91"/>
      <c r="W41" s="91"/>
      <c r="X41" s="91"/>
      <c r="Y41" s="91"/>
      <c r="Z41" s="91"/>
      <c r="AA41" s="91"/>
      <c r="AB41" s="91"/>
      <c r="AC41" s="91"/>
      <c r="AD41" s="91"/>
      <c r="AE41" s="91"/>
      <c r="AF41" s="91"/>
      <c r="AG41" s="91"/>
      <c r="AH41" s="91"/>
      <c r="AI41" s="91"/>
      <c r="AJ41" s="79"/>
      <c r="AK41" s="19"/>
      <c r="AL41" s="19"/>
      <c r="AM41" s="19"/>
      <c r="AN41" s="19"/>
    </row>
    <row r="42" spans="1:40" s="5" customFormat="1" ht="18.75" hidden="1" customHeight="1" x14ac:dyDescent="0.2">
      <c r="A42" s="156">
        <v>42430</v>
      </c>
      <c r="B42" s="67">
        <v>-5.6588671531516468</v>
      </c>
      <c r="C42" s="67">
        <v>54.836245136026434</v>
      </c>
      <c r="D42" s="67">
        <v>7.87301205716129</v>
      </c>
      <c r="E42" s="67">
        <v>11.067056477817275</v>
      </c>
      <c r="F42" s="67">
        <v>-6.067396020566008</v>
      </c>
      <c r="G42" s="67">
        <v>0.63776687019552014</v>
      </c>
      <c r="H42" s="67">
        <v>16.979620750150147</v>
      </c>
      <c r="I42" s="67">
        <v>1.5992660795359797</v>
      </c>
      <c r="J42" s="67">
        <v>31.206611339792261</v>
      </c>
      <c r="K42" s="67">
        <v>16.934618077764299</v>
      </c>
      <c r="L42" s="67">
        <v>12.123189795364127</v>
      </c>
      <c r="M42" s="67">
        <v>5.7394056814036247</v>
      </c>
      <c r="N42" s="67">
        <v>1.5567673387502907</v>
      </c>
      <c r="O42" s="67">
        <v>1.0199686259270209</v>
      </c>
      <c r="P42" s="292">
        <v>16.355269577813715</v>
      </c>
      <c r="Q42" s="188">
        <v>9.7278420807655266</v>
      </c>
      <c r="R42" s="70"/>
      <c r="T42" s="91"/>
      <c r="U42" s="91"/>
      <c r="V42" s="91"/>
      <c r="W42" s="91"/>
      <c r="X42" s="91"/>
      <c r="Y42" s="91"/>
      <c r="Z42" s="91"/>
      <c r="AA42" s="91"/>
      <c r="AB42" s="91"/>
      <c r="AC42" s="91"/>
      <c r="AD42" s="91"/>
      <c r="AE42" s="91"/>
      <c r="AF42" s="91"/>
      <c r="AG42" s="91"/>
      <c r="AH42" s="91"/>
      <c r="AI42" s="91"/>
      <c r="AJ42" s="79"/>
      <c r="AK42" s="19"/>
      <c r="AL42" s="19"/>
      <c r="AM42" s="19"/>
      <c r="AN42" s="19"/>
    </row>
    <row r="43" spans="1:40" s="5" customFormat="1" ht="18.75" customHeight="1" x14ac:dyDescent="0.2">
      <c r="A43" s="157">
        <v>42522</v>
      </c>
      <c r="B43" s="67">
        <v>-4.8433916489557305</v>
      </c>
      <c r="C43" s="67">
        <v>0.74221121548470137</v>
      </c>
      <c r="D43" s="67">
        <v>12.562283998925679</v>
      </c>
      <c r="E43" s="67">
        <v>4.3420509090835395</v>
      </c>
      <c r="F43" s="67">
        <v>47.92227640771938</v>
      </c>
      <c r="G43" s="67">
        <v>-10.863773086968351</v>
      </c>
      <c r="H43" s="67">
        <v>8.3257094207028501</v>
      </c>
      <c r="I43" s="67">
        <v>6.224565816208667</v>
      </c>
      <c r="J43" s="67">
        <v>21.39290868238318</v>
      </c>
      <c r="K43" s="67">
        <v>6.4190335376140979</v>
      </c>
      <c r="L43" s="67">
        <v>10.024255462446277</v>
      </c>
      <c r="M43" s="67">
        <v>1.5841287693069575</v>
      </c>
      <c r="N43" s="67">
        <v>1.6958041058448998</v>
      </c>
      <c r="O43" s="67">
        <v>-3.3742685293573658</v>
      </c>
      <c r="P43" s="292">
        <v>-9.9037249366505762</v>
      </c>
      <c r="Q43" s="188">
        <v>4.1741208377087275</v>
      </c>
      <c r="R43" s="70"/>
      <c r="T43" s="91"/>
      <c r="U43" s="91"/>
      <c r="V43" s="91"/>
      <c r="W43" s="91"/>
      <c r="X43" s="91"/>
      <c r="Y43" s="91"/>
      <c r="Z43" s="91"/>
      <c r="AA43" s="91"/>
      <c r="AB43" s="91"/>
      <c r="AC43" s="91"/>
      <c r="AD43" s="91"/>
      <c r="AE43" s="91"/>
      <c r="AF43" s="91"/>
      <c r="AG43" s="91"/>
      <c r="AH43" s="91"/>
      <c r="AI43" s="91"/>
      <c r="AJ43" s="79"/>
      <c r="AK43" s="19"/>
      <c r="AL43" s="19"/>
      <c r="AM43" s="19"/>
      <c r="AN43" s="19"/>
    </row>
    <row r="44" spans="1:40" s="5" customFormat="1" ht="18.75" customHeight="1" x14ac:dyDescent="0.2">
      <c r="A44" s="156">
        <v>42614</v>
      </c>
      <c r="B44" s="67">
        <v>3.0162348100728877</v>
      </c>
      <c r="C44" s="67">
        <v>6.9643857615250653</v>
      </c>
      <c r="D44" s="67">
        <v>1.7382944851647153E-2</v>
      </c>
      <c r="E44" s="67">
        <v>3.7522076270040543</v>
      </c>
      <c r="F44" s="67">
        <v>-22.518436595154611</v>
      </c>
      <c r="G44" s="67">
        <v>-19.651938106453741</v>
      </c>
      <c r="H44" s="67">
        <v>8.9308261878364164</v>
      </c>
      <c r="I44" s="67">
        <v>-3.8225125304690692</v>
      </c>
      <c r="J44" s="67">
        <v>-19.154313451574993</v>
      </c>
      <c r="K44" s="67">
        <v>1.1755931642182986</v>
      </c>
      <c r="L44" s="67">
        <v>10.461234981309417</v>
      </c>
      <c r="M44" s="67">
        <v>-1.866351187939415</v>
      </c>
      <c r="N44" s="67">
        <v>1.413866333209441</v>
      </c>
      <c r="O44" s="67">
        <v>-4.1290218847462512</v>
      </c>
      <c r="P44" s="292">
        <v>8.7260944536914167</v>
      </c>
      <c r="Q44" s="188">
        <v>0.81068308939485689</v>
      </c>
      <c r="R44" s="70"/>
      <c r="T44" s="91"/>
      <c r="U44" s="91"/>
      <c r="V44" s="91"/>
      <c r="W44" s="91"/>
      <c r="X44" s="91"/>
      <c r="Y44" s="91"/>
      <c r="Z44" s="91"/>
      <c r="AA44" s="91"/>
      <c r="AB44" s="91"/>
      <c r="AC44" s="91"/>
      <c r="AD44" s="91"/>
      <c r="AE44" s="91"/>
      <c r="AF44" s="91"/>
      <c r="AG44" s="91"/>
      <c r="AH44" s="91"/>
      <c r="AI44" s="91"/>
      <c r="AJ44" s="79"/>
      <c r="AK44" s="19"/>
      <c r="AL44" s="19"/>
      <c r="AM44" s="19"/>
      <c r="AN44" s="19"/>
    </row>
    <row r="45" spans="1:40" s="5" customFormat="1" ht="18.75" customHeight="1" x14ac:dyDescent="0.2">
      <c r="A45" s="156">
        <v>42705</v>
      </c>
      <c r="B45" s="67">
        <v>24.481239656554564</v>
      </c>
      <c r="C45" s="67">
        <v>20.33362675631767</v>
      </c>
      <c r="D45" s="67">
        <v>14.86510615421939</v>
      </c>
      <c r="E45" s="67">
        <v>2.302177762543721</v>
      </c>
      <c r="F45" s="67">
        <v>7.9455127017014462</v>
      </c>
      <c r="G45" s="67">
        <v>-19.235981204598943</v>
      </c>
      <c r="H45" s="67">
        <v>0.928624098705086</v>
      </c>
      <c r="I45" s="67">
        <v>-9.675071178870013</v>
      </c>
      <c r="J45" s="67">
        <v>3.8213471077477408</v>
      </c>
      <c r="K45" s="67">
        <v>-3.0144691296432029</v>
      </c>
      <c r="L45" s="67">
        <v>10.102631616670607</v>
      </c>
      <c r="M45" s="67">
        <v>-7.9552185090967242</v>
      </c>
      <c r="N45" s="67">
        <v>1.1327101946672684</v>
      </c>
      <c r="O45" s="67">
        <v>-3.7168769545963301</v>
      </c>
      <c r="P45" s="292">
        <v>-17.820711107231844</v>
      </c>
      <c r="Q45" s="188">
        <v>0.91758876287073576</v>
      </c>
      <c r="R45" s="70"/>
      <c r="T45" s="91"/>
      <c r="U45" s="91"/>
      <c r="V45" s="91"/>
      <c r="W45" s="91"/>
      <c r="X45" s="91"/>
      <c r="Y45" s="91"/>
      <c r="Z45" s="91"/>
      <c r="AA45" s="91"/>
      <c r="AB45" s="91"/>
      <c r="AC45" s="91"/>
      <c r="AD45" s="91"/>
      <c r="AE45" s="91"/>
      <c r="AF45" s="91"/>
      <c r="AG45" s="91"/>
      <c r="AH45" s="91"/>
      <c r="AI45" s="91"/>
      <c r="AJ45" s="79"/>
      <c r="AK45" s="19"/>
      <c r="AL45" s="19"/>
      <c r="AM45" s="19"/>
      <c r="AN45" s="19"/>
    </row>
    <row r="46" spans="1:40" s="5" customFormat="1" ht="18.75" customHeight="1" x14ac:dyDescent="0.2">
      <c r="A46" s="157">
        <v>42795</v>
      </c>
      <c r="B46" s="67">
        <v>32.478155756077058</v>
      </c>
      <c r="C46" s="67">
        <v>-26.227109314720778</v>
      </c>
      <c r="D46" s="67">
        <v>12.025930624966463</v>
      </c>
      <c r="E46" s="67">
        <v>3.4265993072785506</v>
      </c>
      <c r="F46" s="67">
        <v>3.1883813336777109</v>
      </c>
      <c r="G46" s="67">
        <v>-20.768156784659396</v>
      </c>
      <c r="H46" s="67">
        <v>3.1178462501389248</v>
      </c>
      <c r="I46" s="67">
        <v>-4.53197281174549</v>
      </c>
      <c r="J46" s="67">
        <v>-5.2157222067490778</v>
      </c>
      <c r="K46" s="67">
        <v>-14.898884424225187</v>
      </c>
      <c r="L46" s="67">
        <v>6.2419476028740917</v>
      </c>
      <c r="M46" s="67">
        <v>14.518763350564242</v>
      </c>
      <c r="N46" s="67">
        <v>0.85233352324429745</v>
      </c>
      <c r="O46" s="67">
        <v>-3.1953929353676074</v>
      </c>
      <c r="P46" s="292">
        <v>-12.688344819110299</v>
      </c>
      <c r="Q46" s="188">
        <v>0.81934526183589185</v>
      </c>
      <c r="R46" s="70"/>
      <c r="T46" s="91"/>
      <c r="U46" s="91"/>
      <c r="V46" s="91"/>
      <c r="W46" s="91"/>
      <c r="X46" s="91"/>
      <c r="Y46" s="91"/>
      <c r="Z46" s="91"/>
      <c r="AA46" s="91"/>
      <c r="AB46" s="91"/>
      <c r="AC46" s="91"/>
      <c r="AD46" s="91"/>
      <c r="AE46" s="91"/>
      <c r="AF46" s="91"/>
      <c r="AG46" s="91"/>
      <c r="AH46" s="91"/>
      <c r="AI46" s="91"/>
      <c r="AJ46" s="79"/>
      <c r="AK46" s="19"/>
      <c r="AL46" s="19"/>
      <c r="AM46" s="19"/>
      <c r="AN46" s="19"/>
    </row>
    <row r="47" spans="1:40" s="5" customFormat="1" ht="18.75" customHeight="1" x14ac:dyDescent="0.2">
      <c r="A47" s="157">
        <v>42887</v>
      </c>
      <c r="B47" s="67">
        <v>38.211503542998912</v>
      </c>
      <c r="C47" s="67">
        <v>-17.187310321106736</v>
      </c>
      <c r="D47" s="67">
        <v>-7.4842212645559272</v>
      </c>
      <c r="E47" s="67">
        <v>1.8974696071182677</v>
      </c>
      <c r="F47" s="67">
        <v>25.984007863152812</v>
      </c>
      <c r="G47" s="67">
        <v>-18.232882032293048</v>
      </c>
      <c r="H47" s="67">
        <v>3.5154117578178443</v>
      </c>
      <c r="I47" s="67">
        <v>-19.375294066018668</v>
      </c>
      <c r="J47" s="67">
        <v>5.7290599049679969</v>
      </c>
      <c r="K47" s="67">
        <v>-4.4144865195819847</v>
      </c>
      <c r="L47" s="67">
        <v>6.2332414551076312</v>
      </c>
      <c r="M47" s="67">
        <v>-1.0176881017342225</v>
      </c>
      <c r="N47" s="67">
        <v>0.57273415797419602</v>
      </c>
      <c r="O47" s="67">
        <v>0.79848228572429036</v>
      </c>
      <c r="P47" s="292">
        <v>-7.4570285117611093</v>
      </c>
      <c r="Q47" s="188">
        <v>1.6440818345857338</v>
      </c>
      <c r="R47" s="70"/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  <c r="AE47" s="91"/>
      <c r="AF47" s="91"/>
      <c r="AG47" s="91"/>
      <c r="AH47" s="91"/>
      <c r="AI47" s="91"/>
      <c r="AJ47" s="79"/>
      <c r="AK47" s="19"/>
      <c r="AL47" s="19"/>
      <c r="AM47" s="19"/>
      <c r="AN47" s="19"/>
    </row>
    <row r="48" spans="1:40" s="5" customFormat="1" ht="18.75" customHeight="1" x14ac:dyDescent="0.2">
      <c r="A48" s="156">
        <v>42979</v>
      </c>
      <c r="B48" s="67">
        <v>11.738417970013145</v>
      </c>
      <c r="C48" s="67">
        <v>-19.329330052842877</v>
      </c>
      <c r="D48" s="67">
        <v>-1.1984618451702431</v>
      </c>
      <c r="E48" s="67">
        <v>-32.951495144675476</v>
      </c>
      <c r="F48" s="67">
        <v>-24.615066916068585</v>
      </c>
      <c r="G48" s="67">
        <v>-14.410021917506967</v>
      </c>
      <c r="H48" s="67">
        <v>-4.768653576147031</v>
      </c>
      <c r="I48" s="67">
        <v>-8.7339412543994968</v>
      </c>
      <c r="J48" s="67">
        <v>13.701962721951361</v>
      </c>
      <c r="K48" s="67">
        <v>28.396216185106965</v>
      </c>
      <c r="L48" s="67">
        <v>6.8398796311873724</v>
      </c>
      <c r="M48" s="67">
        <v>3.9902337648379387</v>
      </c>
      <c r="N48" s="67">
        <v>0.710335025110723</v>
      </c>
      <c r="O48" s="67">
        <v>1.8247852640639195</v>
      </c>
      <c r="P48" s="292">
        <v>-10.71485319232761</v>
      </c>
      <c r="Q48" s="188">
        <v>-2.314113879970094</v>
      </c>
      <c r="R48" s="70"/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  <c r="AE48" s="91"/>
      <c r="AF48" s="91"/>
      <c r="AG48" s="91"/>
      <c r="AH48" s="91"/>
      <c r="AI48" s="91"/>
      <c r="AJ48" s="79"/>
      <c r="AK48" s="19"/>
      <c r="AL48" s="19"/>
      <c r="AM48" s="19"/>
      <c r="AN48" s="19"/>
    </row>
    <row r="49" spans="1:40" s="5" customFormat="1" ht="18.75" customHeight="1" x14ac:dyDescent="0.2">
      <c r="A49" s="157">
        <v>43070</v>
      </c>
      <c r="B49" s="67">
        <v>-0.56113647849514336</v>
      </c>
      <c r="C49" s="67">
        <v>-24.805394203852956</v>
      </c>
      <c r="D49" s="67">
        <v>-11.608559507715555</v>
      </c>
      <c r="E49" s="67">
        <v>-57.865654932093733</v>
      </c>
      <c r="F49" s="67">
        <v>24.185556931023299</v>
      </c>
      <c r="G49" s="67">
        <v>7.359326648446654</v>
      </c>
      <c r="H49" s="67">
        <v>-2.0953236409862086</v>
      </c>
      <c r="I49" s="67">
        <v>-9.5157242145278076</v>
      </c>
      <c r="J49" s="67">
        <v>-7.1053544061102656</v>
      </c>
      <c r="K49" s="67">
        <v>0.23919525914735118</v>
      </c>
      <c r="L49" s="67">
        <v>7.2475336784790443</v>
      </c>
      <c r="M49" s="67">
        <v>12.294168163819378</v>
      </c>
      <c r="N49" s="67">
        <v>0.84812415399431984</v>
      </c>
      <c r="O49" s="67">
        <v>0.15901438269568757</v>
      </c>
      <c r="P49" s="292">
        <v>7.4752709737600043</v>
      </c>
      <c r="Q49" s="188">
        <v>-2.3111352574407817</v>
      </c>
      <c r="R49" s="70"/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  <c r="AE49" s="91"/>
      <c r="AF49" s="91"/>
      <c r="AG49" s="91"/>
      <c r="AH49" s="91"/>
      <c r="AI49" s="91"/>
      <c r="AJ49" s="79"/>
      <c r="AK49" s="19"/>
      <c r="AL49" s="19"/>
      <c r="AM49" s="19"/>
      <c r="AN49" s="19"/>
    </row>
    <row r="50" spans="1:40" s="8" customFormat="1" ht="18.75" customHeight="1" x14ac:dyDescent="0.2">
      <c r="A50" s="156">
        <v>43160</v>
      </c>
      <c r="B50" s="67">
        <v>-7.1685661734320547</v>
      </c>
      <c r="C50" s="67">
        <v>-14.880008637431516</v>
      </c>
      <c r="D50" s="67">
        <v>-6.0807995416224969</v>
      </c>
      <c r="E50" s="67">
        <v>-56.895924675081112</v>
      </c>
      <c r="F50" s="67">
        <v>5.0731236085702562</v>
      </c>
      <c r="G50" s="67">
        <v>17.50054680688396</v>
      </c>
      <c r="H50" s="67">
        <v>3.1856763732473325</v>
      </c>
      <c r="I50" s="67">
        <v>-29.030767547691241</v>
      </c>
      <c r="J50" s="67">
        <v>-11.881079523166562</v>
      </c>
      <c r="K50" s="67">
        <v>-11.174361943861285</v>
      </c>
      <c r="L50" s="67">
        <v>10.681798206169546</v>
      </c>
      <c r="M50" s="67">
        <v>15.376671192372953</v>
      </c>
      <c r="N50" s="67">
        <v>0.98610180219955623</v>
      </c>
      <c r="O50" s="67">
        <v>22.693249144641527</v>
      </c>
      <c r="P50" s="292">
        <v>5.0140495261579048</v>
      </c>
      <c r="Q50" s="188">
        <v>6.4605384287816037E-2</v>
      </c>
      <c r="R50" s="70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  <c r="AE50" s="91"/>
      <c r="AF50" s="91"/>
      <c r="AG50" s="91"/>
      <c r="AH50" s="91"/>
      <c r="AI50" s="91"/>
      <c r="AJ50" s="79"/>
      <c r="AK50" s="60"/>
      <c r="AL50" s="60"/>
      <c r="AM50" s="60"/>
      <c r="AN50" s="60"/>
    </row>
    <row r="51" spans="1:40" s="8" customFormat="1" ht="18.75" customHeight="1" x14ac:dyDescent="0.2">
      <c r="A51" s="157">
        <v>43252</v>
      </c>
      <c r="B51" s="67">
        <v>-18.852394709652529</v>
      </c>
      <c r="C51" s="67">
        <v>-10.235455115669467</v>
      </c>
      <c r="D51" s="67">
        <v>-1.1498824243932262</v>
      </c>
      <c r="E51" s="67">
        <v>-54.125136750667401</v>
      </c>
      <c r="F51" s="67">
        <v>-26.944520672959598</v>
      </c>
      <c r="G51" s="67">
        <v>24.913948971456847</v>
      </c>
      <c r="H51" s="67">
        <v>1.6504002325712293</v>
      </c>
      <c r="I51" s="67">
        <v>4.1061538744935859</v>
      </c>
      <c r="J51" s="67">
        <v>-6.3447006498790586</v>
      </c>
      <c r="K51" s="67">
        <v>-11.388714709036648</v>
      </c>
      <c r="L51" s="67">
        <v>8.1842684163893011</v>
      </c>
      <c r="M51" s="67">
        <v>26.041963566597133</v>
      </c>
      <c r="N51" s="67">
        <v>1.1242682276533174</v>
      </c>
      <c r="O51" s="67">
        <v>26.015129881964526</v>
      </c>
      <c r="P51" s="292">
        <v>3.3328167521721923</v>
      </c>
      <c r="Q51" s="188">
        <v>-0.33971301183053981</v>
      </c>
      <c r="R51" s="89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  <c r="AE51" s="91"/>
      <c r="AF51" s="91"/>
      <c r="AG51" s="91"/>
      <c r="AH51" s="91"/>
      <c r="AI51" s="91"/>
      <c r="AJ51" s="79"/>
      <c r="AK51" s="60"/>
      <c r="AL51" s="60"/>
      <c r="AM51" s="60"/>
      <c r="AN51" s="60"/>
    </row>
    <row r="52" spans="1:40" s="8" customFormat="1" ht="18.75" customHeight="1" x14ac:dyDescent="0.2">
      <c r="A52" s="156">
        <v>43344</v>
      </c>
      <c r="B52" s="67">
        <v>-11.388776213811923</v>
      </c>
      <c r="C52" s="67">
        <v>-39.855192034140494</v>
      </c>
      <c r="D52" s="67">
        <v>-2.0852745810432083</v>
      </c>
      <c r="E52" s="67">
        <v>-34.546587712922616</v>
      </c>
      <c r="F52" s="67">
        <v>20.852037980705532</v>
      </c>
      <c r="G52" s="67">
        <v>-5.6175683482481844</v>
      </c>
      <c r="H52" s="67">
        <v>14.590346585196897</v>
      </c>
      <c r="I52" s="67">
        <v>-8.5924963027474774</v>
      </c>
      <c r="J52" s="67">
        <v>-1.8507937312606373</v>
      </c>
      <c r="K52" s="67">
        <v>-6.0115369995957053</v>
      </c>
      <c r="L52" s="67">
        <v>7.4165701322689728</v>
      </c>
      <c r="M52" s="67">
        <v>-12.827713956868536</v>
      </c>
      <c r="N52" s="67">
        <v>1.1231004668509001</v>
      </c>
      <c r="O52" s="67">
        <v>25.387571992065048</v>
      </c>
      <c r="P52" s="292">
        <v>-9.6881186103029648</v>
      </c>
      <c r="Q52" s="188">
        <v>2.1795138625329571</v>
      </c>
      <c r="R52" s="89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  <c r="AG52" s="91"/>
      <c r="AH52" s="91"/>
      <c r="AI52" s="91"/>
      <c r="AJ52" s="79"/>
      <c r="AK52" s="60"/>
      <c r="AL52" s="60"/>
      <c r="AM52" s="60"/>
      <c r="AN52" s="60"/>
    </row>
    <row r="53" spans="1:40" s="8" customFormat="1" ht="18.75" customHeight="1" x14ac:dyDescent="0.2">
      <c r="A53" s="157">
        <v>43435</v>
      </c>
      <c r="B53" s="67">
        <v>-1.6559132019015408</v>
      </c>
      <c r="C53" s="67">
        <v>-20.044228754011201</v>
      </c>
      <c r="D53" s="67">
        <v>5.2572976359932397</v>
      </c>
      <c r="E53" s="67">
        <v>1.3505655286425053</v>
      </c>
      <c r="F53" s="67">
        <v>3.1107735337118498</v>
      </c>
      <c r="G53" s="67">
        <v>14.756516483913288</v>
      </c>
      <c r="H53" s="67">
        <v>11.601878374230111</v>
      </c>
      <c r="I53" s="67">
        <v>9.3742895136372795</v>
      </c>
      <c r="J53" s="67">
        <v>21.409911510820436</v>
      </c>
      <c r="K53" s="67">
        <v>16.334185765061108</v>
      </c>
      <c r="L53" s="67">
        <v>3.7095728755306538</v>
      </c>
      <c r="M53" s="67">
        <v>-2.7946562162199484E-2</v>
      </c>
      <c r="N53" s="67">
        <v>1.121932719533504</v>
      </c>
      <c r="O53" s="67">
        <v>25.242730119599173</v>
      </c>
      <c r="P53" s="292">
        <v>-22.524136306306602</v>
      </c>
      <c r="Q53" s="188">
        <v>7.6890420305091141</v>
      </c>
      <c r="R53" s="89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  <c r="AG53" s="91"/>
      <c r="AH53" s="91"/>
      <c r="AI53" s="91"/>
      <c r="AJ53" s="79"/>
      <c r="AK53" s="60"/>
      <c r="AL53" s="60"/>
      <c r="AM53" s="60"/>
      <c r="AN53" s="60"/>
    </row>
    <row r="54" spans="1:40" s="8" customFormat="1" ht="18.75" customHeight="1" x14ac:dyDescent="0.25">
      <c r="A54" s="156">
        <v>43525</v>
      </c>
      <c r="B54" s="67">
        <v>-1.0708388766161221</v>
      </c>
      <c r="C54" s="67">
        <v>0.64022934141772225</v>
      </c>
      <c r="D54" s="67">
        <v>13.92439651204522</v>
      </c>
      <c r="E54" s="67">
        <v>33.016528774576614</v>
      </c>
      <c r="F54" s="67">
        <v>9.3690285332522336</v>
      </c>
      <c r="G54" s="67">
        <v>26.249296977751285</v>
      </c>
      <c r="H54" s="67">
        <v>0.17698667456575379</v>
      </c>
      <c r="I54" s="67">
        <v>24.356881517092447</v>
      </c>
      <c r="J54" s="67">
        <v>40.337497338523633</v>
      </c>
      <c r="K54" s="67">
        <v>-14.766235846905531</v>
      </c>
      <c r="L54" s="67">
        <v>3.4849156701803139</v>
      </c>
      <c r="M54" s="67">
        <v>-31.368328182152496</v>
      </c>
      <c r="N54" s="129">
        <v>1.1207649857010011</v>
      </c>
      <c r="O54" s="129">
        <v>2.2149807236686883</v>
      </c>
      <c r="P54" s="292">
        <v>-12.175872613000379</v>
      </c>
      <c r="Q54" s="188">
        <v>1.9853692407659906</v>
      </c>
      <c r="R54" s="89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  <c r="AG54" s="91"/>
      <c r="AH54" s="91"/>
      <c r="AI54" s="91"/>
      <c r="AJ54" s="79"/>
      <c r="AK54" s="60"/>
      <c r="AL54" s="60"/>
      <c r="AM54" s="60"/>
      <c r="AN54" s="60"/>
    </row>
    <row r="55" spans="1:40" s="8" customFormat="1" ht="18.75" customHeight="1" x14ac:dyDescent="0.2">
      <c r="A55" s="157">
        <v>43617</v>
      </c>
      <c r="B55" s="67">
        <v>7.5257604572936856</v>
      </c>
      <c r="C55" s="67">
        <v>-21.398217969333061</v>
      </c>
      <c r="D55" s="67">
        <v>29.522993882768702</v>
      </c>
      <c r="E55" s="67">
        <v>21.678720300065066</v>
      </c>
      <c r="F55" s="67">
        <v>20.245346569370028</v>
      </c>
      <c r="G55" s="67">
        <v>12.460142836144584</v>
      </c>
      <c r="H55" s="67">
        <v>11.275064137370862</v>
      </c>
      <c r="I55" s="67">
        <v>1.0232931438089992</v>
      </c>
      <c r="J55" s="67">
        <v>29.810985206334379</v>
      </c>
      <c r="K55" s="67">
        <v>11.020706864588576</v>
      </c>
      <c r="L55" s="67">
        <v>1.904878801098576</v>
      </c>
      <c r="M55" s="67">
        <v>-37.953095573179311</v>
      </c>
      <c r="N55" s="67">
        <v>1.119597265353292</v>
      </c>
      <c r="O55" s="67">
        <v>2.2397045265281719</v>
      </c>
      <c r="P55" s="292">
        <v>-13.308796075296058</v>
      </c>
      <c r="Q55" s="188">
        <v>5.806263706375475</v>
      </c>
      <c r="R55" s="89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  <c r="AF55" s="91"/>
      <c r="AG55" s="91"/>
      <c r="AH55" s="91"/>
      <c r="AI55" s="91"/>
      <c r="AJ55" s="79"/>
      <c r="AK55" s="60"/>
      <c r="AL55" s="60"/>
      <c r="AM55" s="60"/>
      <c r="AN55" s="60"/>
    </row>
    <row r="56" spans="1:40" s="8" customFormat="1" ht="18.75" customHeight="1" x14ac:dyDescent="0.2">
      <c r="A56" s="156">
        <v>43709</v>
      </c>
      <c r="B56" s="67">
        <v>14.330347833541836</v>
      </c>
      <c r="C56" s="67">
        <v>-1.4720329122666698</v>
      </c>
      <c r="D56" s="67">
        <v>15.441596805487421</v>
      </c>
      <c r="E56" s="67">
        <v>1.7200805551539844</v>
      </c>
      <c r="F56" s="67">
        <v>8.8019919971674767</v>
      </c>
      <c r="G56" s="67">
        <v>8.0374002874430062</v>
      </c>
      <c r="H56" s="67">
        <v>1.2392051259664214</v>
      </c>
      <c r="I56" s="67">
        <v>10.631366833590235</v>
      </c>
      <c r="J56" s="67">
        <v>35.459038405000712</v>
      </c>
      <c r="K56" s="67">
        <v>13.673312749723621</v>
      </c>
      <c r="L56" s="67">
        <v>4.1894997300095724</v>
      </c>
      <c r="M56" s="67">
        <v>-9.1006090340120807</v>
      </c>
      <c r="N56" s="67">
        <v>1.1183191592604231</v>
      </c>
      <c r="O56" s="67">
        <v>1.2271981853635197</v>
      </c>
      <c r="P56" s="292">
        <v>5.1557143379162227</v>
      </c>
      <c r="Q56" s="188">
        <v>5.2317575454122931</v>
      </c>
      <c r="R56" s="89"/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  <c r="AE56" s="91"/>
      <c r="AF56" s="91"/>
      <c r="AG56" s="91"/>
      <c r="AH56" s="91"/>
      <c r="AI56" s="91"/>
      <c r="AJ56" s="79"/>
      <c r="AK56" s="60"/>
      <c r="AL56" s="60"/>
      <c r="AM56" s="60"/>
      <c r="AN56" s="60"/>
    </row>
    <row r="57" spans="1:40" s="5" customFormat="1" ht="18.75" customHeight="1" x14ac:dyDescent="0.2">
      <c r="A57" s="157">
        <v>43800</v>
      </c>
      <c r="B57" s="67">
        <v>1.9585386678908918</v>
      </c>
      <c r="C57" s="67">
        <v>-21.520062115471305</v>
      </c>
      <c r="D57" s="67">
        <v>-13.508878065355191</v>
      </c>
      <c r="E57" s="67">
        <v>12.399234865387058</v>
      </c>
      <c r="F57" s="67">
        <v>-7.5782394119055283</v>
      </c>
      <c r="G57" s="67">
        <v>10.729509092938059</v>
      </c>
      <c r="H57" s="67">
        <v>-8.2147986684213521</v>
      </c>
      <c r="I57" s="67">
        <v>-9.5321819542438817</v>
      </c>
      <c r="J57" s="67">
        <v>-3.8957922869316519</v>
      </c>
      <c r="K57" s="67">
        <v>-11.599136353043065</v>
      </c>
      <c r="L57" s="67">
        <v>5.9964656447816793</v>
      </c>
      <c r="M57" s="67">
        <v>-13.117111474910601</v>
      </c>
      <c r="N57" s="67">
        <v>1.1170410693222976</v>
      </c>
      <c r="O57" s="67">
        <v>2.8780181007401495</v>
      </c>
      <c r="P57" s="292">
        <v>26.367319460746444</v>
      </c>
      <c r="Q57" s="188">
        <v>-3.0039043692755598</v>
      </c>
      <c r="R57" s="70"/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  <c r="AE57" s="91"/>
      <c r="AF57" s="91"/>
      <c r="AG57" s="91"/>
      <c r="AH57" s="91"/>
      <c r="AI57" s="91"/>
      <c r="AJ57" s="60"/>
      <c r="AK57" s="19"/>
      <c r="AL57" s="19"/>
      <c r="AM57" s="19"/>
      <c r="AN57" s="19"/>
    </row>
    <row r="58" spans="1:40" s="5" customFormat="1" ht="18.75" customHeight="1" x14ac:dyDescent="0.2">
      <c r="A58" s="157">
        <v>43891</v>
      </c>
      <c r="B58" s="67">
        <v>-3.3410066766197133</v>
      </c>
      <c r="C58" s="67">
        <v>-17.283174538448705</v>
      </c>
      <c r="D58" s="67">
        <v>-18.843412166642253</v>
      </c>
      <c r="E58" s="67">
        <v>-5.9825901990239174</v>
      </c>
      <c r="F58" s="67">
        <v>-8.9866049102656405</v>
      </c>
      <c r="G58" s="67">
        <v>-9.3483454146171425</v>
      </c>
      <c r="H58" s="67">
        <v>-1.7281505131215624</v>
      </c>
      <c r="I58" s="67">
        <v>-14.588956936080763</v>
      </c>
      <c r="J58" s="67">
        <v>-14.631774454471412</v>
      </c>
      <c r="K58" s="67">
        <v>30.431476373303411</v>
      </c>
      <c r="L58" s="67">
        <v>5.2598824030119289</v>
      </c>
      <c r="M58" s="67">
        <v>-15.397489888877502</v>
      </c>
      <c r="N58" s="67">
        <v>1.1157629955386028</v>
      </c>
      <c r="O58" s="67">
        <v>0</v>
      </c>
      <c r="P58" s="292">
        <v>-4.7532651279332612</v>
      </c>
      <c r="Q58" s="188">
        <v>-2.5090731177426164</v>
      </c>
      <c r="R58" s="70"/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  <c r="AE58" s="91"/>
      <c r="AF58" s="91"/>
      <c r="AG58" s="91"/>
      <c r="AH58" s="91"/>
      <c r="AI58" s="91"/>
      <c r="AJ58" s="60"/>
      <c r="AK58" s="19"/>
      <c r="AL58" s="19"/>
      <c r="AM58" s="19"/>
      <c r="AN58" s="19"/>
    </row>
    <row r="59" spans="1:40" s="5" customFormat="1" ht="18.75" customHeight="1" x14ac:dyDescent="0.2">
      <c r="A59" s="157">
        <v>43983</v>
      </c>
      <c r="B59" s="67">
        <v>-4.1461763818906405</v>
      </c>
      <c r="C59" s="67">
        <v>-21.410762052543575</v>
      </c>
      <c r="D59" s="67">
        <v>-29.602463294921918</v>
      </c>
      <c r="E59" s="67">
        <v>-50.241786862194211</v>
      </c>
      <c r="F59" s="67">
        <v>3.2165691190875947</v>
      </c>
      <c r="G59" s="67">
        <v>-28.519080272745455</v>
      </c>
      <c r="H59" s="67">
        <v>-9.0370982276951253</v>
      </c>
      <c r="I59" s="67">
        <v>-20.815823395118841</v>
      </c>
      <c r="J59" s="67">
        <v>-85.559507326546452</v>
      </c>
      <c r="K59" s="67">
        <v>-1.8989720794327667</v>
      </c>
      <c r="L59" s="67">
        <v>8.4374942511818034</v>
      </c>
      <c r="M59" s="67">
        <v>-19.904707066044338</v>
      </c>
      <c r="N59" s="67">
        <v>1.1144849379090971</v>
      </c>
      <c r="O59" s="67">
        <v>1.6738157561402147</v>
      </c>
      <c r="P59" s="292">
        <v>8.81251683566434</v>
      </c>
      <c r="Q59" s="188">
        <v>-9.9965714036736699</v>
      </c>
      <c r="R59" s="70"/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  <c r="AE59" s="91"/>
      <c r="AF59" s="91"/>
      <c r="AG59" s="91"/>
      <c r="AH59" s="91"/>
      <c r="AI59" s="91"/>
      <c r="AJ59" s="79"/>
      <c r="AK59" s="19"/>
      <c r="AL59" s="19"/>
      <c r="AM59" s="19"/>
      <c r="AN59" s="19"/>
    </row>
    <row r="60" spans="1:40" s="5" customFormat="1" ht="18.75" customHeight="1" x14ac:dyDescent="0.2">
      <c r="A60" s="157">
        <v>44075</v>
      </c>
      <c r="B60" s="67">
        <v>-6.7550311596245933</v>
      </c>
      <c r="C60" s="67">
        <v>-19.345696486569707</v>
      </c>
      <c r="D60" s="67">
        <v>-7.7116742547729729</v>
      </c>
      <c r="E60" s="67">
        <v>-7.1847489333592165</v>
      </c>
      <c r="F60" s="67">
        <v>9.4851517447651474</v>
      </c>
      <c r="G60" s="67">
        <v>-25.203772409944349</v>
      </c>
      <c r="H60" s="67">
        <v>-12.447544571687018</v>
      </c>
      <c r="I60" s="67">
        <v>-44.023188469067613</v>
      </c>
      <c r="J60" s="67">
        <v>-83.762428291642323</v>
      </c>
      <c r="K60" s="67">
        <v>-29.827130956565554</v>
      </c>
      <c r="L60" s="67">
        <v>-2.4754294090787283</v>
      </c>
      <c r="M60" s="67">
        <v>-69.805348558579624</v>
      </c>
      <c r="N60" s="67">
        <v>1.3824795925465168</v>
      </c>
      <c r="O60" s="67">
        <v>2.8729690011845861</v>
      </c>
      <c r="P60" s="292">
        <v>3.8893266736403547</v>
      </c>
      <c r="Q60" s="188">
        <v>-15.054460434444579</v>
      </c>
      <c r="R60" s="70"/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1"/>
      <c r="AE60" s="91"/>
      <c r="AF60" s="91"/>
      <c r="AG60" s="91"/>
      <c r="AH60" s="91"/>
      <c r="AI60" s="91"/>
      <c r="AJ60" s="79"/>
      <c r="AK60" s="19"/>
      <c r="AL60" s="19"/>
      <c r="AM60" s="19"/>
      <c r="AN60" s="19"/>
    </row>
    <row r="61" spans="1:40" s="5" customFormat="1" ht="18.75" customHeight="1" x14ac:dyDescent="0.2">
      <c r="A61" s="157">
        <v>44184</v>
      </c>
      <c r="B61" s="67">
        <v>2.1769978498444118</v>
      </c>
      <c r="C61" s="67">
        <v>-16.241197753660501</v>
      </c>
      <c r="D61" s="67">
        <v>21.686962871440642</v>
      </c>
      <c r="E61" s="67">
        <v>13.443838409155447</v>
      </c>
      <c r="F61" s="67">
        <v>0.71329048721794663</v>
      </c>
      <c r="G61" s="67">
        <v>-40.887145861964235</v>
      </c>
      <c r="H61" s="67">
        <v>1.3074346273735671</v>
      </c>
      <c r="I61" s="67">
        <v>-53.865429393490537</v>
      </c>
      <c r="J61" s="67">
        <v>-73.024989558765796</v>
      </c>
      <c r="K61" s="67">
        <v>8.921166457909635E-3</v>
      </c>
      <c r="L61" s="67">
        <v>-7.589235376561021</v>
      </c>
      <c r="M61" s="67">
        <v>-56.923439042800673</v>
      </c>
      <c r="N61" s="67">
        <v>1.651184542399875</v>
      </c>
      <c r="O61" s="67">
        <v>3.9815796357787292</v>
      </c>
      <c r="P61" s="292">
        <v>10.827225867784591</v>
      </c>
      <c r="Q61" s="188">
        <v>-7.7597257142730029</v>
      </c>
      <c r="R61" s="70"/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  <c r="AE61" s="91"/>
      <c r="AF61" s="91"/>
      <c r="AG61" s="91"/>
      <c r="AH61" s="91"/>
      <c r="AI61" s="91"/>
      <c r="AJ61" s="79"/>
      <c r="AK61" s="19"/>
      <c r="AL61" s="19"/>
      <c r="AM61" s="19"/>
      <c r="AN61" s="19"/>
    </row>
    <row r="62" spans="1:40" s="5" customFormat="1" ht="18.75" customHeight="1" x14ac:dyDescent="0.2">
      <c r="A62" s="157">
        <v>44276</v>
      </c>
      <c r="B62" s="67">
        <v>2.3407602454029615</v>
      </c>
      <c r="C62" s="67">
        <v>-4.4195085310596767</v>
      </c>
      <c r="D62" s="67">
        <v>14.016217521749127</v>
      </c>
      <c r="E62" s="67">
        <v>-0.97692472137494235</v>
      </c>
      <c r="F62" s="67">
        <v>-5.7397441362069799</v>
      </c>
      <c r="G62" s="67">
        <v>-24.480656916434029</v>
      </c>
      <c r="H62" s="67">
        <v>-10.114035427297821</v>
      </c>
      <c r="I62" s="67">
        <v>-17.578974114619925</v>
      </c>
      <c r="J62" s="67">
        <v>-55.399599608294864</v>
      </c>
      <c r="K62" s="67">
        <v>3.0910408205570263</v>
      </c>
      <c r="L62" s="67">
        <v>-8.9936314981725047</v>
      </c>
      <c r="M62" s="67">
        <v>-37.573479154550071</v>
      </c>
      <c r="N62" s="67">
        <v>1.9206016700414068</v>
      </c>
      <c r="O62" s="67">
        <v>6.9281176094608554</v>
      </c>
      <c r="P62" s="292">
        <v>19.153528134472396</v>
      </c>
      <c r="Q62" s="188">
        <v>-6.7634557923181973</v>
      </c>
      <c r="R62" s="70"/>
      <c r="T62" s="91"/>
      <c r="U62" s="91"/>
      <c r="V62" s="91"/>
      <c r="W62" s="91"/>
      <c r="X62" s="91"/>
      <c r="Y62" s="91"/>
      <c r="Z62" s="91"/>
      <c r="AA62" s="91"/>
      <c r="AB62" s="91"/>
      <c r="AC62" s="91"/>
      <c r="AD62" s="91"/>
      <c r="AE62" s="91"/>
      <c r="AF62" s="91"/>
      <c r="AG62" s="91"/>
      <c r="AH62" s="91"/>
      <c r="AI62" s="91"/>
      <c r="AJ62" s="79"/>
      <c r="AK62" s="19"/>
      <c r="AL62" s="19"/>
      <c r="AM62" s="19"/>
      <c r="AN62" s="19"/>
    </row>
    <row r="63" spans="1:40" s="5" customFormat="1" ht="18.75" customHeight="1" thickBot="1" x14ac:dyDescent="0.25">
      <c r="A63" s="158">
        <v>44368</v>
      </c>
      <c r="B63" s="162">
        <v>6.7511956721961894</v>
      </c>
      <c r="C63" s="162">
        <v>45.546936560677409</v>
      </c>
      <c r="D63" s="162">
        <v>2.0889393918148897</v>
      </c>
      <c r="E63" s="162">
        <v>-9.3960663435337892</v>
      </c>
      <c r="F63" s="162">
        <v>-21.169990748451596</v>
      </c>
      <c r="G63" s="162">
        <v>-3.2010244203389817</v>
      </c>
      <c r="H63" s="162">
        <v>-2.9075427575254054</v>
      </c>
      <c r="I63" s="162">
        <v>-20.301822716827246</v>
      </c>
      <c r="J63" s="162">
        <v>122.91450138982594</v>
      </c>
      <c r="K63" s="162">
        <v>9.6447651646240615</v>
      </c>
      <c r="L63" s="162">
        <v>-9.3688105703441948</v>
      </c>
      <c r="M63" s="162">
        <v>-34.591564421739619</v>
      </c>
      <c r="N63" s="162">
        <v>2.1907328630329346</v>
      </c>
      <c r="O63" s="162">
        <v>0.9328710145384207</v>
      </c>
      <c r="P63" s="293">
        <v>4.8297323161054493</v>
      </c>
      <c r="Q63" s="303">
        <v>-1.8096368471498465</v>
      </c>
      <c r="R63" s="70"/>
      <c r="T63" s="91"/>
      <c r="U63" s="91"/>
      <c r="V63" s="91"/>
      <c r="W63" s="91"/>
      <c r="X63" s="91"/>
      <c r="Y63" s="91"/>
      <c r="Z63" s="91"/>
      <c r="AA63" s="91"/>
      <c r="AB63" s="91"/>
      <c r="AC63" s="91"/>
      <c r="AD63" s="91"/>
      <c r="AE63" s="91"/>
      <c r="AF63" s="91"/>
      <c r="AG63" s="91"/>
      <c r="AH63" s="91"/>
      <c r="AI63" s="91"/>
      <c r="AJ63" s="79"/>
      <c r="AK63" s="19"/>
      <c r="AL63" s="19"/>
      <c r="AM63" s="19"/>
      <c r="AN63" s="19"/>
    </row>
    <row r="64" spans="1:40" s="5" customFormat="1" ht="18.75" customHeight="1" x14ac:dyDescent="0.2">
      <c r="A64" s="157"/>
      <c r="B64" s="286"/>
      <c r="C64" s="286"/>
      <c r="D64" s="286"/>
      <c r="E64" s="286"/>
      <c r="F64" s="286"/>
      <c r="G64" s="286"/>
      <c r="H64" s="286"/>
      <c r="I64" s="286"/>
      <c r="J64" s="286"/>
      <c r="K64" s="286"/>
      <c r="L64" s="286"/>
      <c r="M64" s="286"/>
      <c r="N64" s="286"/>
      <c r="O64" s="286"/>
      <c r="P64" s="286"/>
      <c r="Q64" s="294"/>
      <c r="R64" s="286"/>
      <c r="T64" s="91"/>
      <c r="U64" s="91"/>
      <c r="V64" s="91"/>
      <c r="W64" s="91"/>
      <c r="X64" s="91"/>
      <c r="Y64" s="91"/>
      <c r="Z64" s="91"/>
      <c r="AA64" s="91"/>
      <c r="AB64" s="91"/>
      <c r="AC64" s="91"/>
      <c r="AD64" s="91"/>
      <c r="AE64" s="91"/>
      <c r="AF64" s="91"/>
      <c r="AG64" s="91"/>
      <c r="AH64" s="91"/>
      <c r="AI64" s="91"/>
      <c r="AJ64" s="79"/>
      <c r="AK64" s="19"/>
      <c r="AL64" s="19"/>
      <c r="AM64" s="19"/>
      <c r="AN64" s="19"/>
    </row>
    <row r="65" spans="1:36" ht="18.75" customHeight="1" thickBot="1" x14ac:dyDescent="0.3">
      <c r="A65" s="392" t="s">
        <v>61</v>
      </c>
      <c r="B65" s="393"/>
      <c r="C65" s="393"/>
      <c r="D65" s="393"/>
      <c r="E65" s="393"/>
      <c r="F65" s="393"/>
      <c r="G65" s="393"/>
      <c r="H65" s="393"/>
      <c r="I65" s="393"/>
      <c r="J65" s="393"/>
      <c r="K65" s="393"/>
      <c r="L65" s="393"/>
      <c r="M65" s="393"/>
      <c r="N65" s="393"/>
      <c r="O65" s="393"/>
      <c r="P65" s="393"/>
      <c r="Q65" s="394"/>
      <c r="S65" s="93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67"/>
      <c r="AH65" s="67"/>
      <c r="AI65" s="67"/>
      <c r="AJ65" s="79"/>
    </row>
    <row r="66" spans="1:36" x14ac:dyDescent="0.25">
      <c r="S66" s="93"/>
      <c r="T66" s="67"/>
      <c r="U66" s="67"/>
      <c r="V66" s="67"/>
      <c r="W66" s="67"/>
      <c r="X66" s="67"/>
      <c r="Y66" s="67"/>
      <c r="Z66" s="67"/>
      <c r="AA66" s="67"/>
      <c r="AB66" s="67"/>
      <c r="AC66" s="67"/>
      <c r="AD66" s="67"/>
      <c r="AE66" s="67"/>
      <c r="AF66" s="67"/>
      <c r="AG66" s="67"/>
      <c r="AH66" s="67"/>
      <c r="AI66" s="67"/>
      <c r="AJ66" s="79"/>
    </row>
    <row r="67" spans="1:36" x14ac:dyDescent="0.25">
      <c r="A67" s="76"/>
      <c r="B67" s="27"/>
      <c r="C67" s="27"/>
      <c r="D67" s="27"/>
      <c r="E67" s="27"/>
      <c r="F67" s="27"/>
      <c r="G67" s="27"/>
      <c r="H67" s="27"/>
      <c r="I67" s="27"/>
      <c r="J67" s="27"/>
      <c r="K67" s="27"/>
      <c r="L67" s="27"/>
      <c r="M67" s="27"/>
      <c r="N67" s="27"/>
      <c r="O67" s="27"/>
      <c r="P67" s="27"/>
      <c r="S67" s="93"/>
      <c r="T67" s="67"/>
      <c r="U67" s="67"/>
      <c r="V67" s="67"/>
      <c r="W67" s="67"/>
      <c r="X67" s="67"/>
      <c r="Y67" s="67"/>
      <c r="Z67" s="67"/>
      <c r="AA67" s="67"/>
      <c r="AB67" s="67"/>
      <c r="AC67" s="67"/>
      <c r="AD67" s="67"/>
      <c r="AE67" s="67"/>
      <c r="AF67" s="67"/>
      <c r="AG67" s="67"/>
      <c r="AH67" s="67"/>
      <c r="AI67" s="67"/>
      <c r="AJ67" s="79"/>
    </row>
    <row r="68" spans="1:36" x14ac:dyDescent="0.25">
      <c r="A68" s="82"/>
      <c r="B68" s="67"/>
      <c r="C68" s="67"/>
      <c r="D68" s="67"/>
      <c r="E68" s="67"/>
      <c r="F68" s="67"/>
      <c r="G68" s="67"/>
      <c r="H68" s="67"/>
      <c r="I68" s="67"/>
      <c r="J68" s="67"/>
      <c r="K68" s="67"/>
      <c r="L68" s="67"/>
      <c r="M68" s="67"/>
      <c r="N68" s="67"/>
      <c r="O68" s="67"/>
      <c r="P68" s="67"/>
      <c r="Q68" s="36"/>
      <c r="R68" s="11"/>
      <c r="S68" s="93"/>
      <c r="T68" s="67"/>
      <c r="U68" s="67"/>
      <c r="V68" s="67"/>
      <c r="W68" s="67"/>
      <c r="X68" s="67"/>
      <c r="Y68" s="67"/>
      <c r="Z68" s="67"/>
      <c r="AA68" s="67"/>
      <c r="AB68" s="67"/>
      <c r="AC68" s="67"/>
      <c r="AD68" s="67"/>
      <c r="AE68" s="67"/>
      <c r="AF68" s="67"/>
      <c r="AG68" s="67"/>
      <c r="AH68" s="67"/>
      <c r="AI68" s="67"/>
      <c r="AJ68" s="79"/>
    </row>
    <row r="69" spans="1:36" x14ac:dyDescent="0.25">
      <c r="A69" s="82"/>
      <c r="B69" s="67"/>
      <c r="C69" s="67"/>
      <c r="D69" s="67"/>
      <c r="E69" s="67"/>
      <c r="F69" s="67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75"/>
      <c r="R69" s="11"/>
      <c r="S69" s="93"/>
      <c r="T69" s="67"/>
      <c r="U69" s="67"/>
      <c r="V69" s="67"/>
      <c r="W69" s="67"/>
      <c r="X69" s="67"/>
      <c r="Y69" s="67"/>
      <c r="Z69" s="67"/>
      <c r="AA69" s="67"/>
      <c r="AB69" s="67"/>
      <c r="AC69" s="67"/>
      <c r="AD69" s="67"/>
      <c r="AE69" s="67"/>
      <c r="AF69" s="68"/>
      <c r="AG69" s="67"/>
      <c r="AH69" s="67"/>
      <c r="AI69" s="67"/>
      <c r="AJ69" s="80"/>
    </row>
    <row r="70" spans="1:36" x14ac:dyDescent="0.25">
      <c r="A70" s="82"/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11"/>
      <c r="R70" s="11"/>
      <c r="S70" s="93"/>
      <c r="T70" s="67"/>
      <c r="U70" s="67"/>
      <c r="V70" s="67"/>
      <c r="W70" s="67"/>
      <c r="X70" s="67"/>
      <c r="Y70" s="67"/>
      <c r="Z70" s="67"/>
      <c r="AA70" s="67"/>
      <c r="AB70" s="67"/>
      <c r="AC70" s="67"/>
      <c r="AD70" s="67"/>
      <c r="AE70" s="67"/>
      <c r="AF70" s="67"/>
      <c r="AG70" s="67"/>
      <c r="AH70" s="67"/>
      <c r="AI70" s="67"/>
      <c r="AJ70" s="81"/>
    </row>
    <row r="71" spans="1:36" x14ac:dyDescent="0.25">
      <c r="A71" s="82"/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67"/>
      <c r="Q71" s="79"/>
      <c r="R71" s="11"/>
      <c r="S71" s="93"/>
      <c r="T71" s="49"/>
      <c r="U71" s="49"/>
      <c r="V71" s="49"/>
      <c r="W71" s="49"/>
      <c r="X71" s="49"/>
      <c r="Y71" s="67"/>
      <c r="Z71" s="49"/>
      <c r="AA71" s="49"/>
      <c r="AB71" s="49"/>
      <c r="AC71" s="49"/>
      <c r="AD71" s="49"/>
      <c r="AE71" s="49"/>
      <c r="AF71" s="49"/>
      <c r="AG71" s="49"/>
      <c r="AH71" s="49"/>
      <c r="AI71" s="49"/>
      <c r="AJ71" s="54"/>
    </row>
    <row r="72" spans="1:36" x14ac:dyDescent="0.25">
      <c r="A72" s="82"/>
      <c r="B72" s="67"/>
      <c r="C72" s="67"/>
      <c r="D72" s="67"/>
      <c r="E72" s="67"/>
      <c r="F72" s="67"/>
      <c r="G72" s="67"/>
      <c r="H72" s="67"/>
      <c r="I72" s="67"/>
      <c r="J72" s="67"/>
      <c r="K72" s="67"/>
      <c r="L72" s="67"/>
      <c r="M72" s="67"/>
      <c r="N72" s="67"/>
      <c r="O72" s="67"/>
      <c r="P72" s="67"/>
      <c r="Q72" s="79"/>
      <c r="R72" s="11"/>
    </row>
    <row r="73" spans="1:36" x14ac:dyDescent="0.25">
      <c r="A73" s="82"/>
      <c r="B73" s="67"/>
      <c r="C73" s="67"/>
      <c r="D73" s="67"/>
      <c r="E73" s="67"/>
      <c r="F73" s="67"/>
      <c r="G73" s="67"/>
      <c r="H73" s="67"/>
      <c r="I73" s="67"/>
      <c r="J73" s="67"/>
      <c r="K73" s="67"/>
      <c r="L73" s="67"/>
      <c r="M73" s="67"/>
      <c r="N73" s="67"/>
      <c r="O73" s="67"/>
      <c r="P73" s="67"/>
      <c r="Q73" s="79"/>
      <c r="R73" s="11"/>
    </row>
    <row r="74" spans="1:36" x14ac:dyDescent="0.25">
      <c r="A74" s="82"/>
      <c r="B74" s="67"/>
      <c r="C74" s="67"/>
      <c r="D74" s="67"/>
      <c r="E74" s="67"/>
      <c r="F74" s="67"/>
      <c r="G74" s="67"/>
      <c r="H74" s="67"/>
      <c r="I74" s="67"/>
      <c r="J74" s="67"/>
      <c r="K74" s="67"/>
      <c r="L74" s="67"/>
      <c r="M74" s="67"/>
      <c r="N74" s="67"/>
      <c r="O74" s="67"/>
      <c r="P74" s="67"/>
      <c r="Q74" s="79"/>
      <c r="R74" s="11"/>
    </row>
    <row r="75" spans="1:36" x14ac:dyDescent="0.25">
      <c r="A75" s="82"/>
      <c r="B75" s="67"/>
      <c r="C75" s="67"/>
      <c r="D75" s="67"/>
      <c r="E75" s="67"/>
      <c r="F75" s="67"/>
      <c r="G75" s="67"/>
      <c r="H75" s="67"/>
      <c r="I75" s="67"/>
      <c r="J75" s="67"/>
      <c r="K75" s="67"/>
      <c r="L75" s="67"/>
      <c r="M75" s="67"/>
      <c r="N75" s="67"/>
      <c r="O75" s="67"/>
      <c r="P75" s="67"/>
      <c r="Q75" s="79"/>
      <c r="R75" s="11"/>
    </row>
    <row r="76" spans="1:36" x14ac:dyDescent="0.25">
      <c r="A76" s="82"/>
      <c r="B76" s="67"/>
      <c r="C76" s="67"/>
      <c r="D76" s="67"/>
      <c r="E76" s="67"/>
      <c r="F76" s="67"/>
      <c r="G76" s="67"/>
      <c r="H76" s="67"/>
      <c r="I76" s="67"/>
      <c r="J76" s="67"/>
      <c r="K76" s="67"/>
      <c r="L76" s="67"/>
      <c r="M76" s="67"/>
      <c r="N76" s="67"/>
      <c r="O76" s="67"/>
      <c r="P76" s="67"/>
      <c r="Q76" s="79"/>
      <c r="R76" s="11"/>
    </row>
    <row r="77" spans="1:36" x14ac:dyDescent="0.25">
      <c r="A77" s="82"/>
      <c r="B77" s="67"/>
      <c r="C77" s="67"/>
      <c r="D77" s="67"/>
      <c r="E77" s="67"/>
      <c r="F77" s="67"/>
      <c r="G77" s="67"/>
      <c r="H77" s="67"/>
      <c r="I77" s="67"/>
      <c r="J77" s="67"/>
      <c r="K77" s="67"/>
      <c r="L77" s="67"/>
      <c r="M77" s="67"/>
      <c r="N77" s="67"/>
      <c r="O77" s="67"/>
      <c r="P77" s="67"/>
      <c r="Q77" s="79"/>
      <c r="R77" s="11"/>
    </row>
    <row r="78" spans="1:36" x14ac:dyDescent="0.25">
      <c r="A78" s="82"/>
      <c r="B78" s="67"/>
      <c r="C78" s="67"/>
      <c r="D78" s="67"/>
      <c r="E78" s="67"/>
      <c r="F78" s="67"/>
      <c r="G78" s="67"/>
      <c r="H78" s="67"/>
      <c r="I78" s="67"/>
      <c r="J78" s="67"/>
      <c r="K78" s="67"/>
      <c r="L78" s="67"/>
      <c r="M78" s="67"/>
      <c r="N78" s="67"/>
      <c r="O78" s="67"/>
      <c r="P78" s="67"/>
      <c r="Q78" s="79"/>
      <c r="R78" s="11"/>
    </row>
    <row r="79" spans="1:36" x14ac:dyDescent="0.25">
      <c r="A79" s="82"/>
      <c r="B79" s="67"/>
      <c r="C79" s="67"/>
      <c r="D79" s="67"/>
      <c r="E79" s="67"/>
      <c r="F79" s="67"/>
      <c r="G79" s="67"/>
      <c r="H79" s="67"/>
      <c r="I79" s="67"/>
      <c r="J79" s="67"/>
      <c r="K79" s="67"/>
      <c r="L79" s="67"/>
      <c r="M79" s="67"/>
      <c r="N79" s="67"/>
      <c r="O79" s="67"/>
      <c r="P79" s="67"/>
      <c r="Q79" s="79"/>
      <c r="R79" s="11"/>
    </row>
    <row r="80" spans="1:36" x14ac:dyDescent="0.25">
      <c r="A80" s="82"/>
      <c r="B80" s="67"/>
      <c r="C80" s="67"/>
      <c r="D80" s="67"/>
      <c r="E80" s="67"/>
      <c r="F80" s="67"/>
      <c r="G80" s="67"/>
      <c r="H80" s="67"/>
      <c r="I80" s="67"/>
      <c r="J80" s="67"/>
      <c r="K80" s="67"/>
      <c r="L80" s="67"/>
      <c r="M80" s="67"/>
      <c r="N80" s="67"/>
      <c r="O80" s="67"/>
      <c r="P80" s="67"/>
      <c r="Q80" s="79"/>
      <c r="R80" s="11"/>
    </row>
    <row r="81" spans="1:18" x14ac:dyDescent="0.25">
      <c r="A81" s="82"/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  <c r="M81" s="67"/>
      <c r="N81" s="67"/>
      <c r="O81" s="67"/>
      <c r="P81" s="67"/>
      <c r="Q81" s="79"/>
      <c r="R81" s="11"/>
    </row>
    <row r="82" spans="1:18" x14ac:dyDescent="0.25">
      <c r="A82" s="82"/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  <c r="M82" s="67"/>
      <c r="N82" s="67"/>
      <c r="O82" s="67"/>
      <c r="P82" s="67"/>
      <c r="Q82" s="79"/>
      <c r="R82" s="11"/>
    </row>
    <row r="83" spans="1:18" x14ac:dyDescent="0.25">
      <c r="A83" s="82"/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  <c r="M83" s="67"/>
      <c r="N83" s="67"/>
      <c r="O83" s="67"/>
      <c r="P83" s="67"/>
      <c r="Q83" s="79"/>
      <c r="R83" s="11"/>
    </row>
    <row r="84" spans="1:18" x14ac:dyDescent="0.25">
      <c r="A84" s="82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79"/>
      <c r="R84" s="11"/>
    </row>
    <row r="85" spans="1:18" x14ac:dyDescent="0.25">
      <c r="A85" s="82"/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  <c r="M85" s="67"/>
      <c r="N85" s="67"/>
      <c r="O85" s="67"/>
      <c r="P85" s="67"/>
      <c r="Q85" s="79"/>
      <c r="R85" s="11"/>
    </row>
    <row r="86" spans="1:18" x14ac:dyDescent="0.25">
      <c r="A86" s="82"/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  <c r="M86" s="67"/>
      <c r="N86" s="67"/>
      <c r="O86" s="67"/>
      <c r="P86" s="67"/>
      <c r="Q86" s="79"/>
      <c r="R86" s="11"/>
    </row>
    <row r="87" spans="1:18" x14ac:dyDescent="0.25">
      <c r="A87" s="82"/>
      <c r="B87" s="67"/>
      <c r="C87" s="67"/>
      <c r="D87" s="67"/>
      <c r="E87" s="67"/>
      <c r="F87" s="67"/>
      <c r="G87" s="67"/>
      <c r="H87" s="67"/>
      <c r="I87" s="67"/>
      <c r="J87" s="67"/>
      <c r="K87" s="67"/>
      <c r="L87" s="67"/>
      <c r="M87" s="67"/>
      <c r="N87" s="67"/>
      <c r="O87" s="67"/>
      <c r="P87" s="68"/>
      <c r="Q87" s="79"/>
      <c r="R87" s="11"/>
    </row>
    <row r="88" spans="1:18" x14ac:dyDescent="0.25">
      <c r="A88" s="82"/>
      <c r="B88" s="67"/>
      <c r="C88" s="67"/>
      <c r="D88" s="67"/>
      <c r="E88" s="67"/>
      <c r="F88" s="67"/>
      <c r="G88" s="67"/>
      <c r="H88" s="67"/>
      <c r="I88" s="67"/>
      <c r="J88" s="67"/>
      <c r="K88" s="67"/>
      <c r="L88" s="67"/>
      <c r="M88" s="67"/>
      <c r="N88" s="67"/>
      <c r="O88" s="67"/>
      <c r="P88" s="67"/>
      <c r="Q88" s="79"/>
      <c r="R88" s="11"/>
    </row>
    <row r="89" spans="1:18" x14ac:dyDescent="0.25">
      <c r="Q89" s="79"/>
      <c r="R89" s="11"/>
    </row>
    <row r="90" spans="1:18" x14ac:dyDescent="0.25">
      <c r="Q90" s="80"/>
      <c r="R90" s="11"/>
    </row>
    <row r="91" spans="1:18" x14ac:dyDescent="0.25">
      <c r="Q91" s="81"/>
      <c r="R91" s="11"/>
    </row>
    <row r="92" spans="1:18" x14ac:dyDescent="0.25">
      <c r="A92" s="55"/>
      <c r="B92" s="52"/>
      <c r="C92" s="52"/>
      <c r="D92" s="52"/>
      <c r="E92" s="52"/>
      <c r="F92" s="52"/>
      <c r="G92" s="52"/>
      <c r="H92" s="52"/>
      <c r="I92" s="52"/>
      <c r="J92" s="52"/>
      <c r="K92" s="52"/>
      <c r="L92" s="52"/>
      <c r="M92" s="52"/>
      <c r="N92" s="52"/>
      <c r="O92" s="52"/>
      <c r="P92" s="57"/>
      <c r="Q92" s="63"/>
      <c r="R92" s="11"/>
    </row>
    <row r="93" spans="1:18" x14ac:dyDescent="0.25">
      <c r="A93" s="55"/>
      <c r="B93" s="52"/>
      <c r="C93" s="52"/>
      <c r="D93" s="52"/>
      <c r="E93" s="52"/>
      <c r="F93" s="52"/>
      <c r="G93" s="52"/>
      <c r="H93" s="52"/>
      <c r="I93" s="52"/>
      <c r="J93" s="52"/>
      <c r="K93" s="52"/>
      <c r="L93" s="52"/>
      <c r="M93" s="52"/>
      <c r="N93" s="52"/>
      <c r="O93" s="52"/>
      <c r="P93" s="58"/>
      <c r="Q93" s="64"/>
      <c r="R93" s="11"/>
    </row>
    <row r="94" spans="1:18" x14ac:dyDescent="0.25">
      <c r="A94" s="55"/>
      <c r="B94" s="52"/>
      <c r="C94" s="52"/>
      <c r="D94" s="52"/>
      <c r="E94" s="52"/>
      <c r="F94" s="52"/>
      <c r="G94" s="52"/>
      <c r="H94" s="52"/>
      <c r="I94" s="52"/>
      <c r="J94" s="52"/>
      <c r="K94" s="52"/>
      <c r="L94" s="52"/>
      <c r="M94" s="52"/>
      <c r="N94" s="52"/>
      <c r="O94" s="52"/>
      <c r="P94" s="57"/>
      <c r="Q94" s="65"/>
      <c r="R94" s="11"/>
    </row>
    <row r="95" spans="1:18" x14ac:dyDescent="0.25">
      <c r="A95" s="17"/>
      <c r="B95" s="45"/>
      <c r="C95" s="45"/>
      <c r="D95" s="45"/>
      <c r="E95" s="45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5"/>
      <c r="Q95" s="36"/>
      <c r="R95" s="11"/>
    </row>
    <row r="96" spans="1:18" x14ac:dyDescent="0.25">
      <c r="A96" s="17"/>
      <c r="B96" s="45"/>
      <c r="C96" s="45"/>
      <c r="D96" s="45"/>
      <c r="E96" s="45"/>
      <c r="F96" s="45"/>
      <c r="G96" s="45"/>
      <c r="H96" s="45"/>
      <c r="I96" s="45"/>
      <c r="J96" s="45"/>
      <c r="K96" s="45"/>
      <c r="L96" s="45"/>
      <c r="M96" s="45"/>
      <c r="N96" s="45"/>
      <c r="O96" s="45"/>
      <c r="P96" s="46"/>
      <c r="Q96" s="36"/>
      <c r="R96" s="11"/>
    </row>
    <row r="97" spans="1:16" x14ac:dyDescent="0.25">
      <c r="A97" s="17"/>
      <c r="B97" s="45"/>
      <c r="C97" s="45"/>
      <c r="D97" s="45"/>
      <c r="E97" s="45"/>
      <c r="F97" s="45"/>
      <c r="G97" s="45"/>
      <c r="H97" s="45"/>
      <c r="I97" s="45"/>
      <c r="J97" s="45"/>
      <c r="K97" s="45"/>
      <c r="L97" s="45"/>
      <c r="M97" s="45"/>
      <c r="N97" s="45"/>
      <c r="O97" s="45"/>
      <c r="P97" s="45"/>
    </row>
    <row r="98" spans="1:16" x14ac:dyDescent="0.25">
      <c r="A98" s="17"/>
      <c r="B98" s="45"/>
      <c r="C98" s="45"/>
      <c r="D98" s="45"/>
      <c r="E98" s="45"/>
      <c r="F98" s="45"/>
      <c r="G98" s="45"/>
      <c r="H98" s="45"/>
      <c r="I98" s="45"/>
      <c r="J98" s="45"/>
      <c r="K98" s="45"/>
      <c r="L98" s="45"/>
      <c r="M98" s="45"/>
      <c r="N98" s="45"/>
      <c r="O98" s="45"/>
      <c r="P98" s="46"/>
    </row>
    <row r="99" spans="1:16" x14ac:dyDescent="0.25">
      <c r="A99" s="17"/>
      <c r="B99" s="45"/>
      <c r="C99" s="45"/>
      <c r="D99" s="45"/>
      <c r="E99" s="45"/>
      <c r="F99" s="45"/>
      <c r="G99" s="45"/>
      <c r="H99" s="45"/>
      <c r="I99" s="45"/>
      <c r="J99" s="45"/>
      <c r="K99" s="45"/>
      <c r="L99" s="45"/>
      <c r="M99" s="45"/>
      <c r="N99" s="45"/>
      <c r="O99" s="45"/>
      <c r="P99" s="46"/>
    </row>
    <row r="100" spans="1:16" x14ac:dyDescent="0.25">
      <c r="A100" s="17"/>
      <c r="B100" s="45"/>
      <c r="C100" s="45"/>
      <c r="D100" s="45"/>
      <c r="E100" s="45"/>
      <c r="F100" s="45"/>
      <c r="G100" s="45"/>
      <c r="H100" s="45"/>
      <c r="I100" s="45"/>
      <c r="J100" s="45"/>
      <c r="K100" s="45"/>
      <c r="L100" s="45"/>
      <c r="M100" s="45"/>
      <c r="N100" s="45"/>
      <c r="O100" s="45"/>
      <c r="P100" s="46"/>
    </row>
    <row r="101" spans="1:16" x14ac:dyDescent="0.25">
      <c r="A101" s="17"/>
      <c r="B101" s="45"/>
      <c r="C101" s="45"/>
      <c r="D101" s="45"/>
      <c r="E101" s="45"/>
      <c r="F101" s="45"/>
      <c r="G101" s="45"/>
      <c r="H101" s="45"/>
      <c r="I101" s="45"/>
      <c r="J101" s="45"/>
      <c r="K101" s="45"/>
      <c r="L101" s="45"/>
      <c r="M101" s="45"/>
      <c r="N101" s="45"/>
      <c r="O101" s="45"/>
      <c r="P101" s="45"/>
    </row>
    <row r="102" spans="1:16" x14ac:dyDescent="0.25">
      <c r="A102" s="17"/>
      <c r="B102" s="45"/>
      <c r="C102" s="45"/>
      <c r="D102" s="45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6"/>
    </row>
    <row r="103" spans="1:16" x14ac:dyDescent="0.25">
      <c r="A103" s="17"/>
      <c r="B103" s="45"/>
      <c r="C103" s="45"/>
      <c r="D103" s="45"/>
      <c r="E103" s="45"/>
      <c r="F103" s="45"/>
      <c r="G103" s="45"/>
      <c r="H103" s="45"/>
      <c r="I103" s="45"/>
      <c r="J103" s="45"/>
      <c r="K103" s="45"/>
      <c r="L103" s="45"/>
      <c r="M103" s="45"/>
      <c r="N103" s="45"/>
      <c r="O103" s="45"/>
      <c r="P103" s="45"/>
    </row>
    <row r="104" spans="1:16" x14ac:dyDescent="0.25">
      <c r="A104" s="17"/>
      <c r="B104" s="45"/>
      <c r="C104" s="45"/>
      <c r="D104" s="45"/>
      <c r="E104" s="45"/>
      <c r="F104" s="45"/>
      <c r="G104" s="45"/>
      <c r="H104" s="45"/>
      <c r="I104" s="45"/>
      <c r="J104" s="45"/>
      <c r="K104" s="45"/>
      <c r="L104" s="45"/>
      <c r="M104" s="45"/>
      <c r="N104" s="45"/>
      <c r="O104" s="45"/>
      <c r="P104" s="45"/>
    </row>
    <row r="105" spans="1:16" x14ac:dyDescent="0.25">
      <c r="A105" s="17"/>
      <c r="B105" s="45"/>
      <c r="C105" s="45"/>
      <c r="D105" s="45"/>
      <c r="E105" s="45"/>
      <c r="F105" s="45"/>
      <c r="G105" s="45"/>
      <c r="H105" s="45"/>
      <c r="I105" s="45"/>
      <c r="J105" s="45"/>
      <c r="K105" s="45"/>
      <c r="L105" s="45"/>
      <c r="M105" s="45"/>
      <c r="N105" s="45"/>
      <c r="O105" s="45"/>
      <c r="P105" s="46"/>
    </row>
    <row r="106" spans="1:16" x14ac:dyDescent="0.25">
      <c r="A106" s="17"/>
      <c r="B106" s="45"/>
      <c r="C106" s="45"/>
      <c r="D106" s="45"/>
      <c r="E106" s="45"/>
      <c r="F106" s="45"/>
      <c r="G106" s="45"/>
      <c r="H106" s="45"/>
      <c r="I106" s="45"/>
      <c r="J106" s="45"/>
      <c r="K106" s="45"/>
      <c r="L106" s="45"/>
      <c r="M106" s="45"/>
      <c r="N106" s="45"/>
      <c r="O106" s="45"/>
      <c r="P106" s="45"/>
    </row>
    <row r="107" spans="1:16" x14ac:dyDescent="0.25">
      <c r="A107" s="17"/>
      <c r="B107" s="45"/>
      <c r="C107" s="45"/>
      <c r="D107" s="45"/>
      <c r="E107" s="45"/>
      <c r="F107" s="45"/>
      <c r="G107" s="45"/>
      <c r="H107" s="45"/>
      <c r="I107" s="45"/>
      <c r="J107" s="45"/>
      <c r="K107" s="45"/>
      <c r="L107" s="45"/>
      <c r="M107" s="45"/>
      <c r="N107" s="45"/>
      <c r="O107" s="45"/>
      <c r="P107" s="45"/>
    </row>
    <row r="108" spans="1:16" x14ac:dyDescent="0.25">
      <c r="A108" s="17"/>
      <c r="B108" s="45"/>
      <c r="C108" s="46"/>
      <c r="D108" s="45"/>
      <c r="E108" s="45"/>
      <c r="F108" s="45"/>
      <c r="G108" s="45"/>
      <c r="H108" s="46"/>
      <c r="I108" s="46"/>
      <c r="J108" s="45"/>
      <c r="K108" s="45"/>
      <c r="L108" s="45"/>
      <c r="M108" s="45"/>
      <c r="N108" s="45"/>
      <c r="O108" s="45"/>
      <c r="P108" s="45"/>
    </row>
    <row r="109" spans="1:16" x14ac:dyDescent="0.25">
      <c r="A109" s="17"/>
      <c r="B109" s="45"/>
      <c r="C109" s="46"/>
      <c r="D109" s="45"/>
      <c r="E109" s="45"/>
      <c r="F109" s="45"/>
      <c r="G109" s="45"/>
      <c r="H109" s="45"/>
      <c r="I109" s="46"/>
      <c r="J109" s="45"/>
      <c r="K109" s="45"/>
      <c r="L109" s="45"/>
      <c r="M109" s="45"/>
      <c r="N109" s="45"/>
      <c r="O109" s="45"/>
      <c r="P109" s="46"/>
    </row>
    <row r="110" spans="1:16" x14ac:dyDescent="0.25">
      <c r="A110" s="17"/>
      <c r="B110" s="45"/>
      <c r="C110" s="46"/>
      <c r="D110" s="45"/>
      <c r="E110" s="45"/>
      <c r="F110" s="45"/>
      <c r="G110" s="45"/>
      <c r="H110" s="45"/>
      <c r="I110" s="46"/>
      <c r="J110" s="45"/>
      <c r="K110" s="45"/>
      <c r="L110" s="45"/>
      <c r="M110" s="45"/>
      <c r="N110" s="45"/>
      <c r="O110" s="45"/>
      <c r="P110" s="46"/>
    </row>
    <row r="111" spans="1:16" x14ac:dyDescent="0.25">
      <c r="A111" s="17"/>
      <c r="B111" s="45"/>
      <c r="C111" s="46"/>
      <c r="D111" s="46"/>
      <c r="E111" s="46"/>
      <c r="F111" s="45"/>
      <c r="G111" s="46"/>
      <c r="H111" s="46"/>
      <c r="I111" s="45"/>
      <c r="J111" s="46"/>
      <c r="K111" s="46"/>
      <c r="L111" s="45"/>
      <c r="M111" s="45"/>
      <c r="N111" s="45"/>
      <c r="O111" s="45"/>
      <c r="P111" s="46"/>
    </row>
    <row r="112" spans="1:16" x14ac:dyDescent="0.25">
      <c r="A112" s="18"/>
      <c r="B112" s="39"/>
      <c r="C112" s="39"/>
      <c r="D112" s="39"/>
      <c r="E112" s="39"/>
      <c r="F112" s="39"/>
      <c r="G112" s="39"/>
      <c r="H112" s="39"/>
      <c r="I112" s="39"/>
      <c r="J112" s="39"/>
      <c r="K112" s="39"/>
      <c r="L112" s="39"/>
      <c r="M112" s="39"/>
      <c r="N112" s="39"/>
      <c r="O112" s="39"/>
      <c r="P112" s="39"/>
    </row>
  </sheetData>
  <mergeCells count="3">
    <mergeCell ref="A3:P3"/>
    <mergeCell ref="A17:P17"/>
    <mergeCell ref="A65:Q65"/>
  </mergeCells>
  <pageMargins left="0" right="0.25" top="0" bottom="0" header="0.3" footer="0.3"/>
  <pageSetup paperSize="9" scale="91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AK113"/>
  <sheetViews>
    <sheetView view="pageBreakPreview" zoomScale="110" zoomScaleNormal="110" zoomScaleSheetLayoutView="110" workbookViewId="0">
      <selection activeCell="E55" sqref="E55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customWidth="1"/>
    <col min="19" max="36" width="9.140625" style="11"/>
  </cols>
  <sheetData>
    <row r="1" spans="1:37" ht="19.5" thickBot="1" x14ac:dyDescent="0.3">
      <c r="A1" s="105" t="s">
        <v>91</v>
      </c>
      <c r="B1" s="106"/>
      <c r="C1" s="106"/>
      <c r="D1" s="106"/>
      <c r="E1" s="106"/>
      <c r="F1" s="106"/>
      <c r="G1" s="106"/>
      <c r="H1" s="106"/>
      <c r="I1" s="102"/>
      <c r="J1" s="100"/>
      <c r="K1" s="107"/>
      <c r="L1" s="107"/>
      <c r="M1" s="107"/>
      <c r="N1" s="107"/>
      <c r="O1" s="107"/>
      <c r="P1" s="107"/>
      <c r="Q1" s="111"/>
    </row>
    <row r="2" spans="1:37" s="90" customFormat="1" ht="64.5" customHeight="1" thickBot="1" x14ac:dyDescent="0.3">
      <c r="A2" s="160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6" t="s">
        <v>43</v>
      </c>
      <c r="J2" s="26" t="s">
        <v>50</v>
      </c>
      <c r="K2" s="28" t="s">
        <v>42</v>
      </c>
      <c r="L2" s="28" t="s">
        <v>45</v>
      </c>
      <c r="M2" s="28" t="s">
        <v>44</v>
      </c>
      <c r="N2" s="28" t="s">
        <v>81</v>
      </c>
      <c r="O2" s="28" t="s">
        <v>75</v>
      </c>
      <c r="P2" s="28" t="s">
        <v>82</v>
      </c>
      <c r="Q2" s="186" t="s">
        <v>12</v>
      </c>
      <c r="R2" s="27"/>
      <c r="S2" s="131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3"/>
    </row>
    <row r="3" spans="1:37" ht="15" customHeight="1" x14ac:dyDescent="0.25">
      <c r="A3" s="387" t="s">
        <v>93</v>
      </c>
      <c r="B3" s="388"/>
      <c r="C3" s="388"/>
      <c r="D3" s="388"/>
      <c r="E3" s="388"/>
      <c r="F3" s="388"/>
      <c r="G3" s="388"/>
      <c r="H3" s="388"/>
      <c r="I3" s="388"/>
      <c r="J3" s="388"/>
      <c r="K3" s="388"/>
      <c r="L3" s="388"/>
      <c r="M3" s="388"/>
      <c r="N3" s="388"/>
      <c r="O3" s="388"/>
      <c r="P3" s="388"/>
      <c r="Q3" s="187"/>
      <c r="R3" s="90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53"/>
      <c r="AK3" s="11"/>
    </row>
    <row r="4" spans="1:37" s="90" customFormat="1" ht="18.75" hidden="1" customHeight="1" x14ac:dyDescent="0.25">
      <c r="A4" s="130">
        <v>2009</v>
      </c>
      <c r="B4" s="48">
        <v>0.45716015996164222</v>
      </c>
      <c r="C4" s="48">
        <v>0.10060609758705215</v>
      </c>
      <c r="D4" s="48">
        <v>-0.7234677315443665</v>
      </c>
      <c r="E4" s="48">
        <v>-1.1333692332103649</v>
      </c>
      <c r="F4" s="48">
        <v>0.17644488748172402</v>
      </c>
      <c r="G4" s="48">
        <v>0.45236055733920921</v>
      </c>
      <c r="H4" s="48">
        <v>2.0996088408620159</v>
      </c>
      <c r="I4" s="48">
        <v>0.62272642681243939</v>
      </c>
      <c r="J4" s="48">
        <v>7.1326849892517363E-2</v>
      </c>
      <c r="K4" s="48">
        <v>-2.8339399462473321E-2</v>
      </c>
      <c r="L4" s="48">
        <v>-0.32759834017220379</v>
      </c>
      <c r="M4" s="48">
        <v>9.4823087948070858E-2</v>
      </c>
      <c r="N4" s="48">
        <v>0.57191847457638378</v>
      </c>
      <c r="O4" s="48">
        <v>0.51226841654743005</v>
      </c>
      <c r="P4" s="48">
        <v>8.0681270580896178E-2</v>
      </c>
      <c r="Q4" s="188">
        <v>3.0271503651999887</v>
      </c>
      <c r="S4" s="11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53"/>
      <c r="AK4" s="11"/>
    </row>
    <row r="5" spans="1:37" s="90" customFormat="1" ht="18.75" hidden="1" customHeight="1" x14ac:dyDescent="0.25">
      <c r="A5" s="130">
        <v>2010</v>
      </c>
      <c r="B5" s="48">
        <v>-2.2889760072728298</v>
      </c>
      <c r="C5" s="48">
        <v>-0.25969941231197058</v>
      </c>
      <c r="D5" s="48">
        <v>-4.1022435093356381E-2</v>
      </c>
      <c r="E5" s="48">
        <v>0.42921573375771233</v>
      </c>
      <c r="F5" s="48">
        <v>-2.6199349326127025E-2</v>
      </c>
      <c r="G5" s="48">
        <v>1.1966082689441284</v>
      </c>
      <c r="H5" s="48">
        <v>1.0529611435092525</v>
      </c>
      <c r="I5" s="48">
        <v>-0.25028732659559744</v>
      </c>
      <c r="J5" s="48">
        <v>-8.7030344383307257E-2</v>
      </c>
      <c r="K5" s="48">
        <v>0.73899660972432535</v>
      </c>
      <c r="L5" s="48">
        <v>0.2603117236221873</v>
      </c>
      <c r="M5" s="48">
        <v>-0.12758676925564982</v>
      </c>
      <c r="N5" s="48">
        <v>4.6895950417392397E-2</v>
      </c>
      <c r="O5" s="48">
        <v>0.85679986627964411</v>
      </c>
      <c r="P5" s="48">
        <v>0.88771350652324776</v>
      </c>
      <c r="Q5" s="188">
        <v>2.3887011585390381</v>
      </c>
      <c r="S5" s="11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53"/>
      <c r="AK5" s="11"/>
    </row>
    <row r="6" spans="1:37" s="90" customFormat="1" ht="18.75" hidden="1" customHeight="1" x14ac:dyDescent="0.25">
      <c r="A6" s="130">
        <v>2011</v>
      </c>
      <c r="B6" s="48">
        <v>0.27166621648997302</v>
      </c>
      <c r="C6" s="48">
        <v>-0.32604412879419697</v>
      </c>
      <c r="D6" s="48">
        <v>-8.4944704199822141E-2</v>
      </c>
      <c r="E6" s="48">
        <v>0.63649236636031015</v>
      </c>
      <c r="F6" s="48">
        <v>0.56188790298117786</v>
      </c>
      <c r="G6" s="48">
        <v>0.4380453165192672</v>
      </c>
      <c r="H6" s="48">
        <v>1.0497405619383231</v>
      </c>
      <c r="I6" s="48">
        <v>-0.28802241567550457</v>
      </c>
      <c r="J6" s="48">
        <v>3.812653273465403E-2</v>
      </c>
      <c r="K6" s="48">
        <v>-1.3047199486679424</v>
      </c>
      <c r="L6" s="48">
        <v>0.63055757255227096</v>
      </c>
      <c r="M6" s="48">
        <v>-0.52228882837042057</v>
      </c>
      <c r="N6" s="48">
        <v>0.19891092949125497</v>
      </c>
      <c r="O6" s="48">
        <v>0.64514454611224481</v>
      </c>
      <c r="P6" s="48">
        <v>0.57456321601786298</v>
      </c>
      <c r="Q6" s="188">
        <v>2.5191151354894283</v>
      </c>
      <c r="S6" s="11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53"/>
      <c r="AK6" s="11"/>
    </row>
    <row r="7" spans="1:37" s="90" customFormat="1" ht="18.75" hidden="1" customHeight="1" x14ac:dyDescent="0.25">
      <c r="A7" s="130">
        <v>2012</v>
      </c>
      <c r="B7" s="48">
        <v>-0.18429030100446148</v>
      </c>
      <c r="C7" s="48">
        <v>0.36980533532867116</v>
      </c>
      <c r="D7" s="48">
        <v>-0.2307254809989055</v>
      </c>
      <c r="E7" s="48">
        <v>-0.42994660890801634</v>
      </c>
      <c r="F7" s="48">
        <v>0.36170629436029633</v>
      </c>
      <c r="G7" s="48">
        <v>-0.36605252951379025</v>
      </c>
      <c r="H7" s="48">
        <v>-9.7377665411000208E-2</v>
      </c>
      <c r="I7" s="48">
        <v>0.16017267641977923</v>
      </c>
      <c r="J7" s="48">
        <v>0.13892864928700657</v>
      </c>
      <c r="K7" s="48">
        <v>-1.037414256553002</v>
      </c>
      <c r="L7" s="48">
        <v>-0.58877140402477224</v>
      </c>
      <c r="M7" s="48">
        <v>-0.22917868708097439</v>
      </c>
      <c r="N7" s="48">
        <v>0.20978199268168235</v>
      </c>
      <c r="O7" s="48">
        <v>0.69118964146784034</v>
      </c>
      <c r="P7" s="48">
        <v>-0.55468633905677067</v>
      </c>
      <c r="Q7" s="188">
        <v>-1.7868586830063944</v>
      </c>
      <c r="S7" s="11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53"/>
      <c r="AK7" s="11"/>
    </row>
    <row r="8" spans="1:37" s="90" customFormat="1" ht="18.75" hidden="1" customHeight="1" x14ac:dyDescent="0.25">
      <c r="A8" s="130">
        <v>2013</v>
      </c>
      <c r="B8" s="48">
        <v>1.663150547714191</v>
      </c>
      <c r="C8" s="48">
        <v>-0.24248246735411916</v>
      </c>
      <c r="D8" s="48">
        <v>0.24172206349606715</v>
      </c>
      <c r="E8" s="48">
        <v>-0.2784972139199749</v>
      </c>
      <c r="F8" s="48">
        <v>-0.54420049693165085</v>
      </c>
      <c r="G8" s="48">
        <v>0.14592862949477811</v>
      </c>
      <c r="H8" s="48">
        <v>0.38336363082111768</v>
      </c>
      <c r="I8" s="48">
        <v>0.25215421505753816</v>
      </c>
      <c r="J8" s="48">
        <v>-0.17497586271014562</v>
      </c>
      <c r="K8" s="48">
        <v>0.61698943551800978</v>
      </c>
      <c r="L8" s="48">
        <v>-0.48555288485311271</v>
      </c>
      <c r="M8" s="48">
        <v>-0.44971636217532723</v>
      </c>
      <c r="N8" s="48">
        <v>0.18250088214837348</v>
      </c>
      <c r="O8" s="48">
        <v>-6.0340882195623891E-2</v>
      </c>
      <c r="P8" s="48">
        <v>0.7125127912990098</v>
      </c>
      <c r="Q8" s="188">
        <v>1.9625560254091201</v>
      </c>
      <c r="S8" s="11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53"/>
      <c r="AK8" s="11"/>
    </row>
    <row r="9" spans="1:37" s="90" customFormat="1" ht="18.75" hidden="1" customHeight="1" x14ac:dyDescent="0.25">
      <c r="A9" s="130">
        <v>2014</v>
      </c>
      <c r="B9" s="48">
        <v>-1.6288410928094301</v>
      </c>
      <c r="C9" s="48">
        <v>8.9480071584464138E-2</v>
      </c>
      <c r="D9" s="48">
        <v>0.62126169814764054</v>
      </c>
      <c r="E9" s="48">
        <v>-0.82759138518812791</v>
      </c>
      <c r="F9" s="48">
        <v>0.71126776165463168</v>
      </c>
      <c r="G9" s="48">
        <v>9.6330998791171865E-2</v>
      </c>
      <c r="H9" s="48">
        <v>0.98725325161672428</v>
      </c>
      <c r="I9" s="48">
        <v>1.2655121009002546</v>
      </c>
      <c r="J9" s="48">
        <v>-0.11302835382972444</v>
      </c>
      <c r="K9" s="48">
        <v>0.19011522798769351</v>
      </c>
      <c r="L9" s="48">
        <v>0.54097412229611319</v>
      </c>
      <c r="M9" s="48">
        <v>1.1587961511765765</v>
      </c>
      <c r="N9" s="48">
        <v>0.21381689049403302</v>
      </c>
      <c r="O9" s="48">
        <v>0.46184811089228878</v>
      </c>
      <c r="P9" s="48">
        <v>-0.68100320184463103</v>
      </c>
      <c r="Q9" s="188">
        <v>3.0861923518696779</v>
      </c>
      <c r="S9" s="11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53"/>
      <c r="AK9" s="11"/>
    </row>
    <row r="10" spans="1:37" s="90" customFormat="1" ht="18.75" hidden="1" customHeight="1" x14ac:dyDescent="0.25">
      <c r="A10" s="130">
        <v>2015</v>
      </c>
      <c r="B10" s="48">
        <v>0.13181264389385614</v>
      </c>
      <c r="C10" s="48">
        <v>1.1254167924140901</v>
      </c>
      <c r="D10" s="48">
        <v>0.14294229605891265</v>
      </c>
      <c r="E10" s="48">
        <v>5.9788205334527195E-2</v>
      </c>
      <c r="F10" s="48">
        <v>4.0282203338514941E-2</v>
      </c>
      <c r="G10" s="48">
        <v>1.6730370541834694</v>
      </c>
      <c r="H10" s="48">
        <v>1.9105518334454648</v>
      </c>
      <c r="I10" s="48">
        <v>0.35268280948807379</v>
      </c>
      <c r="J10" s="48">
        <v>0.62181107463224305</v>
      </c>
      <c r="K10" s="48">
        <v>1.8513596761742559</v>
      </c>
      <c r="L10" s="48">
        <v>0.84286310393472175</v>
      </c>
      <c r="M10" s="48">
        <v>0.64922663728370777</v>
      </c>
      <c r="N10" s="48">
        <v>0.2728771981150705</v>
      </c>
      <c r="O10" s="48">
        <v>0.77830481004058749</v>
      </c>
      <c r="P10" s="48">
        <v>0.26337338654671788</v>
      </c>
      <c r="Q10" s="188">
        <v>10.716329724884229</v>
      </c>
      <c r="S10" s="11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27"/>
      <c r="AI10" s="27"/>
      <c r="AJ10" s="53"/>
      <c r="AK10" s="11"/>
    </row>
    <row r="11" spans="1:37" s="5" customFormat="1" ht="18.75" customHeight="1" x14ac:dyDescent="0.2">
      <c r="A11" s="130">
        <v>2016</v>
      </c>
      <c r="B11" s="48">
        <v>1.1815059231096616</v>
      </c>
      <c r="C11" s="48">
        <v>0.47026149412128848</v>
      </c>
      <c r="D11" s="48">
        <v>0.18899588465573569</v>
      </c>
      <c r="E11" s="48">
        <v>0.14557664912455071</v>
      </c>
      <c r="F11" s="48">
        <v>0.10824330824846883</v>
      </c>
      <c r="G11" s="48">
        <v>-0.67688582766000693</v>
      </c>
      <c r="H11" s="48">
        <v>1.9946598899417407</v>
      </c>
      <c r="I11" s="48">
        <v>-0.11509835253405502</v>
      </c>
      <c r="J11" s="48">
        <v>6.4584945474766495E-2</v>
      </c>
      <c r="K11" s="48">
        <v>0.4595465176591475</v>
      </c>
      <c r="L11" s="48">
        <v>0.52127193857667908</v>
      </c>
      <c r="M11" s="48">
        <v>-0.12289617945565588</v>
      </c>
      <c r="N11" s="48">
        <v>3.0476221707010913E-2</v>
      </c>
      <c r="O11" s="48">
        <v>0.4577705559693932</v>
      </c>
      <c r="P11" s="48">
        <v>-8.7868470402595197E-2</v>
      </c>
      <c r="Q11" s="188">
        <v>4.6201444985361046</v>
      </c>
      <c r="R11" s="69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1"/>
      <c r="AF11" s="71"/>
      <c r="AG11" s="71"/>
      <c r="AH11" s="71"/>
      <c r="AI11" s="72"/>
      <c r="AJ11" s="62"/>
      <c r="AK11" s="19"/>
    </row>
    <row r="12" spans="1:37" s="5" customFormat="1" ht="18.75" customHeight="1" x14ac:dyDescent="0.2">
      <c r="A12" s="130">
        <v>2017</v>
      </c>
      <c r="B12" s="48">
        <v>0.48248339452620143</v>
      </c>
      <c r="C12" s="48">
        <v>-0.31384665120315774</v>
      </c>
      <c r="D12" s="48">
        <v>-0.23028468560713306</v>
      </c>
      <c r="E12" s="48">
        <v>-0.52425135298327308</v>
      </c>
      <c r="F12" s="48">
        <v>0.27718755217987534</v>
      </c>
      <c r="G12" s="48">
        <v>-0.58580648494551724</v>
      </c>
      <c r="H12" s="48">
        <v>0.71214809958488612</v>
      </c>
      <c r="I12" s="48">
        <v>-0.41657521158395572</v>
      </c>
      <c r="J12" s="48">
        <v>0.17262666649509162</v>
      </c>
      <c r="K12" s="48">
        <v>-0.12134753914416506</v>
      </c>
      <c r="L12" s="48">
        <v>0.36380947357066845</v>
      </c>
      <c r="M12" s="48">
        <v>0.29480732719585406</v>
      </c>
      <c r="N12" s="48">
        <v>8.0009565168527058E-2</v>
      </c>
      <c r="O12" s="48">
        <v>-2.7548912691633225E-2</v>
      </c>
      <c r="P12" s="48">
        <v>-0.20734245373080126</v>
      </c>
      <c r="Q12" s="188">
        <v>-4.3931213168516878E-2</v>
      </c>
      <c r="R12" s="69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1"/>
      <c r="AF12" s="71"/>
      <c r="AG12" s="71"/>
      <c r="AH12" s="60"/>
      <c r="AI12" s="72"/>
      <c r="AJ12" s="62"/>
      <c r="AK12" s="19"/>
    </row>
    <row r="13" spans="1:37" s="5" customFormat="1" ht="18.75" customHeight="1" x14ac:dyDescent="0.2">
      <c r="A13" s="130">
        <v>2018</v>
      </c>
      <c r="B13" s="48">
        <v>-0.14091666551255647</v>
      </c>
      <c r="C13" s="48">
        <v>-0.45653182988188312</v>
      </c>
      <c r="D13" s="48">
        <v>-0.12677330543223483</v>
      </c>
      <c r="E13" s="48">
        <v>-1.325762064175521</v>
      </c>
      <c r="F13" s="48">
        <v>-6.5555239040720747E-2</v>
      </c>
      <c r="G13" s="48">
        <v>0.62230718116608086</v>
      </c>
      <c r="H13" s="48">
        <v>3.017633180928887</v>
      </c>
      <c r="I13" s="48">
        <v>-0.29693050254411874</v>
      </c>
      <c r="J13" s="48">
        <v>-2.4103077599626627E-2</v>
      </c>
      <c r="K13" s="48">
        <v>-2.2865194004241588E-2</v>
      </c>
      <c r="L13" s="48">
        <v>1.1203662183372927</v>
      </c>
      <c r="M13" s="48">
        <v>0.18612406736469236</v>
      </c>
      <c r="N13" s="48">
        <v>0.12248651577350014</v>
      </c>
      <c r="O13" s="48">
        <v>2.4482104497763481E-2</v>
      </c>
      <c r="P13" s="48">
        <v>-0.15885278310539228</v>
      </c>
      <c r="Q13" s="188">
        <v>2.475108606771923</v>
      </c>
      <c r="R13" s="69"/>
      <c r="T13" s="72"/>
      <c r="U13" s="72"/>
      <c r="V13" s="72"/>
      <c r="W13" s="72"/>
      <c r="X13" s="72"/>
      <c r="Y13" s="72"/>
      <c r="Z13" s="72"/>
      <c r="AA13" s="72"/>
      <c r="AB13" s="72"/>
      <c r="AC13" s="72"/>
      <c r="AD13" s="72"/>
      <c r="AE13" s="71"/>
      <c r="AF13" s="71"/>
      <c r="AG13" s="71"/>
      <c r="AH13" s="71"/>
      <c r="AI13" s="72"/>
      <c r="AJ13" s="62"/>
      <c r="AK13" s="19"/>
    </row>
    <row r="14" spans="1:37" s="5" customFormat="1" ht="18.75" customHeight="1" x14ac:dyDescent="0.2">
      <c r="A14" s="130">
        <v>2019</v>
      </c>
      <c r="B14" s="48">
        <v>1.2433286320764709</v>
      </c>
      <c r="C14" s="48">
        <v>-0.18812889741125446</v>
      </c>
      <c r="D14" s="48">
        <v>0.36404441045474878</v>
      </c>
      <c r="E14" s="48">
        <v>0.23073045428975378</v>
      </c>
      <c r="F14" s="48">
        <v>0.26004622765930646</v>
      </c>
      <c r="G14" s="48">
        <v>0.85483884408942512</v>
      </c>
      <c r="H14" s="48">
        <v>0.57769303432150199</v>
      </c>
      <c r="I14" s="48">
        <v>0.19414776232608194</v>
      </c>
      <c r="J14" s="48">
        <v>0.53578806970802373</v>
      </c>
      <c r="K14" s="48">
        <v>-0.15997542286288211</v>
      </c>
      <c r="L14" s="48">
        <v>0.43159636914681349</v>
      </c>
      <c r="M14" s="48">
        <v>-0.92143312726060922</v>
      </c>
      <c r="N14" s="48">
        <v>8.2045542063145599E-2</v>
      </c>
      <c r="O14" s="48">
        <v>0.41834643046822179</v>
      </c>
      <c r="P14" s="48">
        <v>-1.0367079520572267E-2</v>
      </c>
      <c r="Q14" s="188">
        <v>3.912701249548157</v>
      </c>
      <c r="R14" s="69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53"/>
      <c r="AJ14" s="62"/>
      <c r="AK14" s="19"/>
    </row>
    <row r="15" spans="1:37" s="8" customFormat="1" ht="18.75" customHeight="1" thickBot="1" x14ac:dyDescent="0.25">
      <c r="A15" s="103">
        <v>2020</v>
      </c>
      <c r="B15" s="97">
        <v>-0.18264656948516259</v>
      </c>
      <c r="C15" s="97">
        <v>1.4839820838782351E-2</v>
      </c>
      <c r="D15" s="97">
        <v>-0.18719871585104103</v>
      </c>
      <c r="E15" s="97">
        <v>-0.24593076902459302</v>
      </c>
      <c r="F15" s="97">
        <v>0.14289894018037361</v>
      </c>
      <c r="G15" s="97">
        <v>-1.6419569408165409</v>
      </c>
      <c r="H15" s="97">
        <v>-2.6810358065299158</v>
      </c>
      <c r="I15" s="97">
        <v>-1.2933049790012023</v>
      </c>
      <c r="J15" s="97">
        <v>-1.6786160732483701</v>
      </c>
      <c r="K15" s="97">
        <v>-0.49050453351766077</v>
      </c>
      <c r="L15" s="97">
        <v>0.16237209218933507</v>
      </c>
      <c r="M15" s="97">
        <v>-1.2250878313957647</v>
      </c>
      <c r="N15" s="97">
        <v>-1.5641721713584564E-2</v>
      </c>
      <c r="O15" s="97">
        <v>1.188559399466395</v>
      </c>
      <c r="P15" s="97">
        <v>8.4257001348097257E-2</v>
      </c>
      <c r="Q15" s="189">
        <v>-8.0489966865608231</v>
      </c>
      <c r="R15" s="69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53"/>
      <c r="AJ15" s="62"/>
      <c r="AK15" s="60"/>
    </row>
    <row r="16" spans="1:37" ht="15" customHeight="1" x14ac:dyDescent="0.25">
      <c r="A16" s="387" t="s">
        <v>94</v>
      </c>
      <c r="B16" s="388"/>
      <c r="C16" s="388"/>
      <c r="D16" s="388"/>
      <c r="E16" s="388"/>
      <c r="F16" s="388"/>
      <c r="G16" s="388"/>
      <c r="H16" s="388"/>
      <c r="I16" s="388"/>
      <c r="J16" s="388"/>
      <c r="K16" s="388"/>
      <c r="L16" s="388"/>
      <c r="M16" s="388"/>
      <c r="N16" s="388"/>
      <c r="O16" s="388"/>
      <c r="P16" s="388"/>
      <c r="Q16" s="187"/>
      <c r="R16" s="9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53"/>
      <c r="AJ16" s="86"/>
    </row>
    <row r="17" spans="1:36" s="90" customFormat="1" ht="18.75" hidden="1" customHeight="1" x14ac:dyDescent="0.25">
      <c r="A17" s="156">
        <v>40238</v>
      </c>
      <c r="B17" s="67">
        <v>-3.1008569817162499</v>
      </c>
      <c r="C17" s="67">
        <v>-1.884978449839983E-2</v>
      </c>
      <c r="D17" s="67">
        <v>0.46891613039819585</v>
      </c>
      <c r="E17" s="67">
        <v>0.52178751277937996</v>
      </c>
      <c r="F17" s="67">
        <v>-0.11452296462470343</v>
      </c>
      <c r="G17" s="67">
        <v>-0.49356509285505284</v>
      </c>
      <c r="H17" s="67">
        <v>-1.2825048570965998</v>
      </c>
      <c r="I17" s="67">
        <v>-0.71563830258762262</v>
      </c>
      <c r="J17" s="67">
        <v>-0.36139746577092408</v>
      </c>
      <c r="K17" s="67">
        <v>0.39451325599999715</v>
      </c>
      <c r="L17" s="67">
        <v>0.68413841510752427</v>
      </c>
      <c r="M17" s="67">
        <v>0.11198759616512868</v>
      </c>
      <c r="N17" s="67">
        <v>2.5197524606683661E-2</v>
      </c>
      <c r="O17" s="67">
        <v>0.77648546422324127</v>
      </c>
      <c r="P17" s="67">
        <v>0.9957513531514407</v>
      </c>
      <c r="Q17" s="188">
        <v>-2.1085581967179525</v>
      </c>
      <c r="R17" s="9"/>
      <c r="S17" s="11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53"/>
      <c r="AJ17" s="86"/>
    </row>
    <row r="18" spans="1:36" s="90" customFormat="1" ht="18.75" hidden="1" customHeight="1" x14ac:dyDescent="0.25">
      <c r="A18" s="157">
        <v>40330</v>
      </c>
      <c r="B18" s="67">
        <v>-2.5862515436862181</v>
      </c>
      <c r="C18" s="67">
        <v>-4.7323410455605799E-2</v>
      </c>
      <c r="D18" s="67">
        <v>0.35881416470874095</v>
      </c>
      <c r="E18" s="67">
        <v>1.5582881786965823</v>
      </c>
      <c r="F18" s="67">
        <v>0.14893049360407479</v>
      </c>
      <c r="G18" s="67">
        <v>0.95428178509646855</v>
      </c>
      <c r="H18" s="67">
        <v>1.5884601742984896</v>
      </c>
      <c r="I18" s="67">
        <v>-0.36676084390291552</v>
      </c>
      <c r="J18" s="67">
        <v>-0.17637591167263569</v>
      </c>
      <c r="K18" s="67">
        <v>0.70065960996037269</v>
      </c>
      <c r="L18" s="67">
        <v>9.3370581027181349E-2</v>
      </c>
      <c r="M18" s="67">
        <v>-0.80128043165240825</v>
      </c>
      <c r="N18" s="67">
        <v>0.17944683531121075</v>
      </c>
      <c r="O18" s="67">
        <v>0.85541837693279421</v>
      </c>
      <c r="P18" s="67">
        <v>0.62799031869464261</v>
      </c>
      <c r="Q18" s="188">
        <v>3.0876683769608051</v>
      </c>
      <c r="R18" s="9"/>
      <c r="S18" s="11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53"/>
      <c r="AJ18" s="86"/>
    </row>
    <row r="19" spans="1:36" s="90" customFormat="1" ht="18.75" hidden="1" customHeight="1" x14ac:dyDescent="0.25">
      <c r="A19" s="156">
        <v>40422</v>
      </c>
      <c r="B19" s="67">
        <v>-2.5025783803910695</v>
      </c>
      <c r="C19" s="67">
        <v>-0.85149179901279792</v>
      </c>
      <c r="D19" s="67">
        <v>-0.40410745738397985</v>
      </c>
      <c r="E19" s="67">
        <v>0.31050688132574661</v>
      </c>
      <c r="F19" s="67">
        <v>-4.4608310981366528E-2</v>
      </c>
      <c r="G19" s="67">
        <v>2.2760005183039009</v>
      </c>
      <c r="H19" s="67">
        <v>2.7578678616042032</v>
      </c>
      <c r="I19" s="67">
        <v>0.29201510295872141</v>
      </c>
      <c r="J19" s="67">
        <v>-1.5616217898806461E-3</v>
      </c>
      <c r="K19" s="67">
        <v>1.915869854545468</v>
      </c>
      <c r="L19" s="67">
        <v>8.0506053354022899E-3</v>
      </c>
      <c r="M19" s="67">
        <v>0.59412443683860194</v>
      </c>
      <c r="N19" s="67">
        <v>2.9398069168969882E-2</v>
      </c>
      <c r="O19" s="67">
        <v>1.0611273081021411</v>
      </c>
      <c r="P19" s="67">
        <v>1.2150937507937967</v>
      </c>
      <c r="Q19" s="188">
        <v>6.6557068194178308</v>
      </c>
      <c r="R19" s="9"/>
      <c r="S19" s="11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53"/>
      <c r="AJ19" s="86"/>
    </row>
    <row r="20" spans="1:36" s="90" customFormat="1" ht="18.75" hidden="1" customHeight="1" x14ac:dyDescent="0.25">
      <c r="A20" s="157">
        <v>40513</v>
      </c>
      <c r="B20" s="67">
        <v>-1.0286891162533791</v>
      </c>
      <c r="C20" s="67">
        <v>-0.12199418635994017</v>
      </c>
      <c r="D20" s="67">
        <v>-0.55332760081727861</v>
      </c>
      <c r="E20" s="67">
        <v>-0.58217759845224093</v>
      </c>
      <c r="F20" s="67">
        <v>-8.3952956867751977E-2</v>
      </c>
      <c r="G20" s="67">
        <v>2.0200118930385118</v>
      </c>
      <c r="H20" s="67">
        <v>1.1888946705689105</v>
      </c>
      <c r="I20" s="67">
        <v>-0.211960805982747</v>
      </c>
      <c r="J20" s="67">
        <v>0.17817189571591482</v>
      </c>
      <c r="K20" s="67">
        <v>-1.6811870659269867E-2</v>
      </c>
      <c r="L20" s="67">
        <v>0.24506957741258059</v>
      </c>
      <c r="M20" s="67">
        <v>-0.43008316553949</v>
      </c>
      <c r="N20" s="67">
        <v>-3.7000906246453386E-2</v>
      </c>
      <c r="O20" s="67">
        <v>0.74053603870087104</v>
      </c>
      <c r="P20" s="67">
        <v>0.70904350374108283</v>
      </c>
      <c r="Q20" s="188">
        <v>2.0157293719993428</v>
      </c>
      <c r="R20" s="9"/>
      <c r="S20" s="11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53"/>
      <c r="AJ20" s="86"/>
    </row>
    <row r="21" spans="1:36" s="90" customFormat="1" ht="18.75" hidden="1" customHeight="1" x14ac:dyDescent="0.25">
      <c r="A21" s="156">
        <v>40603</v>
      </c>
      <c r="B21" s="67">
        <v>1.0129948125806674</v>
      </c>
      <c r="C21" s="67">
        <v>-0.58597241667025413</v>
      </c>
      <c r="D21" s="67">
        <v>-0.87074225519380299</v>
      </c>
      <c r="E21" s="67">
        <v>0.83845840738308486</v>
      </c>
      <c r="F21" s="67">
        <v>0.31386172192389844</v>
      </c>
      <c r="G21" s="67">
        <v>2.1369225046416345</v>
      </c>
      <c r="H21" s="67">
        <v>2.1695671455787982</v>
      </c>
      <c r="I21" s="67">
        <v>-0.41659268491441293</v>
      </c>
      <c r="J21" s="67">
        <v>7.503125321598106E-3</v>
      </c>
      <c r="K21" s="67">
        <v>-1.1324777309955618</v>
      </c>
      <c r="L21" s="67">
        <v>0.71403724262236623</v>
      </c>
      <c r="M21" s="67">
        <v>-0.62194963063229824</v>
      </c>
      <c r="N21" s="67">
        <v>4.4017228075173692E-2</v>
      </c>
      <c r="O21" s="67">
        <v>1.0080603787160789</v>
      </c>
      <c r="P21" s="67">
        <v>0.91222240075155669</v>
      </c>
      <c r="Q21" s="188">
        <v>5.5299102491885241</v>
      </c>
      <c r="R21" s="9"/>
      <c r="S21" s="11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53"/>
      <c r="AJ21" s="86"/>
    </row>
    <row r="22" spans="1:36" s="90" customFormat="1" ht="18.75" hidden="1" customHeight="1" x14ac:dyDescent="0.25">
      <c r="A22" s="157">
        <v>40695</v>
      </c>
      <c r="B22" s="67">
        <v>-0.22423929282599278</v>
      </c>
      <c r="C22" s="67">
        <v>-0.48000279227463261</v>
      </c>
      <c r="D22" s="67">
        <v>-0.38196910255117467</v>
      </c>
      <c r="E22" s="67">
        <v>0.38860680581467705</v>
      </c>
      <c r="F22" s="67">
        <v>1.1448621082960961</v>
      </c>
      <c r="G22" s="67">
        <v>0.21184011559382898</v>
      </c>
      <c r="H22" s="67">
        <v>1.1179370271745481</v>
      </c>
      <c r="I22" s="67">
        <v>-0.7929531575387021</v>
      </c>
      <c r="J22" s="67">
        <v>-5.8360880382553645E-2</v>
      </c>
      <c r="K22" s="67">
        <v>-0.28852283779643229</v>
      </c>
      <c r="L22" s="67">
        <v>0.81139338213733381</v>
      </c>
      <c r="M22" s="67">
        <v>0.54823994793876296</v>
      </c>
      <c r="N22" s="67">
        <v>0.13018258820309281</v>
      </c>
      <c r="O22" s="67">
        <v>0.87547285309849321</v>
      </c>
      <c r="P22" s="67">
        <v>1.2032839435379628</v>
      </c>
      <c r="Q22" s="188">
        <v>4.2057707084252707</v>
      </c>
      <c r="R22" s="9"/>
      <c r="S22" s="11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53"/>
      <c r="AJ22" s="86"/>
    </row>
    <row r="23" spans="1:36" s="90" customFormat="1" ht="18.75" hidden="1" customHeight="1" x14ac:dyDescent="0.25">
      <c r="A23" s="156">
        <v>40787</v>
      </c>
      <c r="B23" s="67">
        <v>3.0206961251200311E-2</v>
      </c>
      <c r="C23" s="67">
        <v>-0.49178366515881006</v>
      </c>
      <c r="D23" s="67">
        <v>0.64322557797501301</v>
      </c>
      <c r="E23" s="67">
        <v>0.7624567905951164</v>
      </c>
      <c r="F23" s="67">
        <v>0.43769334057854498</v>
      </c>
      <c r="G23" s="67">
        <v>-0.59406840069673039</v>
      </c>
      <c r="H23" s="67">
        <v>1.1258692663585224</v>
      </c>
      <c r="I23" s="67">
        <v>-0.17491603839821782</v>
      </c>
      <c r="J23" s="67">
        <v>0.10717987595775165</v>
      </c>
      <c r="K23" s="67">
        <v>-2.0683903183121886</v>
      </c>
      <c r="L23" s="67">
        <v>0.57995420034863776</v>
      </c>
      <c r="M23" s="67">
        <v>-0.75293102067879403</v>
      </c>
      <c r="N23" s="67">
        <v>0.29588870658339961</v>
      </c>
      <c r="O23" s="67">
        <v>0.44888922827926142</v>
      </c>
      <c r="P23" s="67">
        <v>0.37045318935682375</v>
      </c>
      <c r="Q23" s="188">
        <v>0.71972769403954528</v>
      </c>
      <c r="R23" s="9"/>
      <c r="S23" s="11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53"/>
      <c r="AJ23" s="86"/>
    </row>
    <row r="24" spans="1:36" s="90" customFormat="1" ht="18.75" hidden="1" customHeight="1" x14ac:dyDescent="0.25">
      <c r="A24" s="157">
        <v>40878</v>
      </c>
      <c r="B24" s="67">
        <v>0.28545809867944377</v>
      </c>
      <c r="C24" s="67">
        <v>0.22282411436445759</v>
      </c>
      <c r="D24" s="67">
        <v>0.19143130024083846</v>
      </c>
      <c r="E24" s="67">
        <v>0.55337728038168799</v>
      </c>
      <c r="F24" s="67">
        <v>0.375400696536421</v>
      </c>
      <c r="G24" s="67">
        <v>0.10404429375140353</v>
      </c>
      <c r="H24" s="67">
        <v>-0.12678123339448064</v>
      </c>
      <c r="I24" s="67">
        <v>0.18607258100924165</v>
      </c>
      <c r="J24" s="67">
        <v>8.6981481625046195E-2</v>
      </c>
      <c r="K24" s="67">
        <v>-1.6437073085893572</v>
      </c>
      <c r="L24" s="67">
        <v>0.43616503458225603</v>
      </c>
      <c r="M24" s="67">
        <v>-1.1917528377658468</v>
      </c>
      <c r="N24" s="67">
        <v>0.30928970686056939</v>
      </c>
      <c r="O24" s="67">
        <v>0.29140939185747161</v>
      </c>
      <c r="P24" s="67">
        <v>-0.1170985267365152</v>
      </c>
      <c r="Q24" s="188">
        <v>-3.6885926597365698E-2</v>
      </c>
      <c r="R24" s="9"/>
      <c r="S24" s="11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53"/>
      <c r="AJ24" s="86"/>
    </row>
    <row r="25" spans="1:36" s="90" customFormat="1" ht="18.75" hidden="1" customHeight="1" x14ac:dyDescent="0.25">
      <c r="A25" s="156">
        <v>40969</v>
      </c>
      <c r="B25" s="67">
        <v>-0.46497203320163183</v>
      </c>
      <c r="C25" s="67">
        <v>0.6184462065452041</v>
      </c>
      <c r="D25" s="67">
        <v>0.23921084318928934</v>
      </c>
      <c r="E25" s="67">
        <v>-0.92979529543156025</v>
      </c>
      <c r="F25" s="67">
        <v>0.32515250245732058</v>
      </c>
      <c r="G25" s="67">
        <v>-4.8892825755346779E-2</v>
      </c>
      <c r="H25" s="67">
        <v>-1.1296600863484569</v>
      </c>
      <c r="I25" s="67">
        <v>0.3723946727479574</v>
      </c>
      <c r="J25" s="67">
        <v>-3.9858302760181562E-2</v>
      </c>
      <c r="K25" s="67">
        <v>-1.9964240858844073</v>
      </c>
      <c r="L25" s="67">
        <v>-2.1166880481201505E-2</v>
      </c>
      <c r="M25" s="67">
        <v>-0.68492733158279029</v>
      </c>
      <c r="N25" s="67">
        <v>0.30557445403661765</v>
      </c>
      <c r="O25" s="67">
        <v>0.58252213738877501</v>
      </c>
      <c r="P25" s="67">
        <v>-0.52769456255588765</v>
      </c>
      <c r="Q25" s="188">
        <v>-3.4000905876362948</v>
      </c>
      <c r="R25" s="9"/>
      <c r="S25" s="11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53"/>
      <c r="AJ25" s="86"/>
    </row>
    <row r="26" spans="1:36" s="90" customFormat="1" ht="18.75" hidden="1" customHeight="1" x14ac:dyDescent="0.25">
      <c r="A26" s="157">
        <v>41061</v>
      </c>
      <c r="B26" s="67">
        <v>0.49143962807337321</v>
      </c>
      <c r="C26" s="67">
        <v>0.37058544769222868</v>
      </c>
      <c r="D26" s="67">
        <v>0.13263139034849999</v>
      </c>
      <c r="E26" s="67">
        <v>0.46902728977997404</v>
      </c>
      <c r="F26" s="67">
        <v>0.15471694112986675</v>
      </c>
      <c r="G26" s="67">
        <v>-0.18419467377385929</v>
      </c>
      <c r="H26" s="67">
        <v>1.646978827831143</v>
      </c>
      <c r="I26" s="67">
        <v>0.28807658292121113</v>
      </c>
      <c r="J26" s="67">
        <v>0.27464062196301076</v>
      </c>
      <c r="K26" s="67">
        <v>-2.2724762072287117</v>
      </c>
      <c r="L26" s="67">
        <v>-0.48761864534173599</v>
      </c>
      <c r="M26" s="67">
        <v>-0.66839955199099776</v>
      </c>
      <c r="N26" s="67">
        <v>0.1702563216881211</v>
      </c>
      <c r="O26" s="67">
        <v>0.75700830143110887</v>
      </c>
      <c r="P26" s="67">
        <v>-0.81183744595330276</v>
      </c>
      <c r="Q26" s="188">
        <v>0.33083482856995644</v>
      </c>
      <c r="R26" s="9"/>
      <c r="S26" s="11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53"/>
      <c r="AJ26" s="86"/>
    </row>
    <row r="27" spans="1:36" s="90" customFormat="1" ht="18.75" hidden="1" customHeight="1" x14ac:dyDescent="0.25">
      <c r="A27" s="156">
        <v>41153</v>
      </c>
      <c r="B27" s="67">
        <v>8.6611366780846702E-2</v>
      </c>
      <c r="C27" s="67">
        <v>0.37887105101235408</v>
      </c>
      <c r="D27" s="67">
        <v>-0.32677682360313154</v>
      </c>
      <c r="E27" s="67">
        <v>-0.22032489721546858</v>
      </c>
      <c r="F27" s="67">
        <v>0.62197644125935581</v>
      </c>
      <c r="G27" s="67">
        <v>3.0918518744707801E-2</v>
      </c>
      <c r="H27" s="67">
        <v>-0.71064692574472765</v>
      </c>
      <c r="I27" s="67">
        <v>0.39016491400460951</v>
      </c>
      <c r="J27" s="67">
        <v>0.15749347938319211</v>
      </c>
      <c r="K27" s="67">
        <v>-1.3205104961625814E-2</v>
      </c>
      <c r="L27" s="67">
        <v>-0.83963486716121782</v>
      </c>
      <c r="M27" s="67">
        <v>0.16841047439913401</v>
      </c>
      <c r="N27" s="67">
        <v>0.16644269049487295</v>
      </c>
      <c r="O27" s="67">
        <v>1.0450166228449826</v>
      </c>
      <c r="P27" s="67">
        <v>-1.0102297830684468</v>
      </c>
      <c r="Q27" s="188">
        <v>-7.4912842830557574E-2</v>
      </c>
      <c r="R27" s="9"/>
      <c r="S27" s="11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53"/>
      <c r="AJ27" s="86"/>
    </row>
    <row r="28" spans="1:36" s="90" customFormat="1" ht="18.75" hidden="1" customHeight="1" x14ac:dyDescent="0.25">
      <c r="A28" s="157">
        <v>41244</v>
      </c>
      <c r="B28" s="67">
        <v>-0.8349593557008006</v>
      </c>
      <c r="C28" s="67">
        <v>0.11678108588824627</v>
      </c>
      <c r="D28" s="67">
        <v>-0.94468604176258819</v>
      </c>
      <c r="E28" s="67">
        <v>-1.020304270395336</v>
      </c>
      <c r="F28" s="67">
        <v>0.33565875916376586</v>
      </c>
      <c r="G28" s="67">
        <v>-1.2510900111198624</v>
      </c>
      <c r="H28" s="67">
        <v>-0.15612478162559054</v>
      </c>
      <c r="I28" s="67">
        <v>-0.40220512859932916</v>
      </c>
      <c r="J28" s="67">
        <v>0.16400841212311293</v>
      </c>
      <c r="K28" s="67">
        <v>6.3466311581563961E-2</v>
      </c>
      <c r="L28" s="67">
        <v>-0.9892812780969974</v>
      </c>
      <c r="M28" s="67">
        <v>0.24095053241197453</v>
      </c>
      <c r="N28" s="67">
        <v>0.19786735976253209</v>
      </c>
      <c r="O28" s="67">
        <v>0.37805865573353997</v>
      </c>
      <c r="P28" s="67">
        <v>0.12542729752604651</v>
      </c>
      <c r="Q28" s="188">
        <v>-3.9764324531097421</v>
      </c>
      <c r="R28" s="9"/>
      <c r="S28" s="11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53"/>
      <c r="AJ28" s="86"/>
    </row>
    <row r="29" spans="1:36" s="90" customFormat="1" ht="18.75" hidden="1" customHeight="1" x14ac:dyDescent="0.25">
      <c r="A29" s="156">
        <v>41334</v>
      </c>
      <c r="B29" s="67">
        <v>1.9133769765435795</v>
      </c>
      <c r="C29" s="67">
        <v>-0.35000246878408697</v>
      </c>
      <c r="D29" s="67">
        <v>-3.0760587952956654E-2</v>
      </c>
      <c r="E29" s="67">
        <v>0.81223505973766708</v>
      </c>
      <c r="F29" s="67">
        <v>8.9424407140424184E-2</v>
      </c>
      <c r="G29" s="67">
        <v>-1.4396247030810534</v>
      </c>
      <c r="H29" s="67">
        <v>2.295085047452786</v>
      </c>
      <c r="I29" s="67">
        <v>-0.54584149389473036</v>
      </c>
      <c r="J29" s="67">
        <v>-0.1734961922122589</v>
      </c>
      <c r="K29" s="67">
        <v>2.4975312212532348</v>
      </c>
      <c r="L29" s="67">
        <v>-0.92459477156206227</v>
      </c>
      <c r="M29" s="67">
        <v>-0.29758164708732171</v>
      </c>
      <c r="N29" s="67">
        <v>0.20763388488365639</v>
      </c>
      <c r="O29" s="67">
        <v>-6.8986162197113676E-2</v>
      </c>
      <c r="P29" s="67">
        <v>1.9285796278404956</v>
      </c>
      <c r="Q29" s="188">
        <v>5.9129781980802427</v>
      </c>
      <c r="R29" s="9"/>
      <c r="S29" s="11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53"/>
      <c r="AJ29" s="86"/>
    </row>
    <row r="30" spans="1:36" s="90" customFormat="1" ht="18.75" hidden="1" customHeight="1" x14ac:dyDescent="0.25">
      <c r="A30" s="157">
        <v>41426</v>
      </c>
      <c r="B30" s="67">
        <v>1.354120437330451</v>
      </c>
      <c r="C30" s="67">
        <v>1.6370315751401604E-2</v>
      </c>
      <c r="D30" s="67">
        <v>0.11617985340822805</v>
      </c>
      <c r="E30" s="67">
        <v>0.3543452965235932</v>
      </c>
      <c r="F30" s="67">
        <v>-0.95010714345723224</v>
      </c>
      <c r="G30" s="67">
        <v>-0.26597589939693878</v>
      </c>
      <c r="H30" s="67">
        <v>4.9496827510161233E-2</v>
      </c>
      <c r="I30" s="67">
        <v>0.7568282348178611</v>
      </c>
      <c r="J30" s="67">
        <v>-0.33920565036727801</v>
      </c>
      <c r="K30" s="67">
        <v>0.98314715380423667</v>
      </c>
      <c r="L30" s="67">
        <v>-0.74157362910471836</v>
      </c>
      <c r="M30" s="67">
        <v>-0.8222042540164084</v>
      </c>
      <c r="N30" s="67">
        <v>0.17291912922416178</v>
      </c>
      <c r="O30" s="67">
        <v>-0.18784139580752812</v>
      </c>
      <c r="P30" s="67">
        <v>0.23554448818272181</v>
      </c>
      <c r="Q30" s="188">
        <v>0.73204376440271712</v>
      </c>
      <c r="R30" s="9"/>
      <c r="S30" s="11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53"/>
      <c r="AJ30" s="86"/>
    </row>
    <row r="31" spans="1:36" s="90" customFormat="1" ht="18.75" hidden="1" customHeight="1" x14ac:dyDescent="0.25">
      <c r="A31" s="156">
        <v>41518</v>
      </c>
      <c r="B31" s="67">
        <v>1.8166370599553729</v>
      </c>
      <c r="C31" s="67">
        <v>-0.29704628092766622</v>
      </c>
      <c r="D31" s="67">
        <v>-6.0180975045275691E-2</v>
      </c>
      <c r="E31" s="67">
        <v>-1.0404650575609644</v>
      </c>
      <c r="F31" s="67">
        <v>-1.0545540998145537</v>
      </c>
      <c r="G31" s="67">
        <v>0.45916939348916669</v>
      </c>
      <c r="H31" s="67">
        <v>-0.41110250128610359</v>
      </c>
      <c r="I31" s="67">
        <v>-5.5947178780351138E-2</v>
      </c>
      <c r="J31" s="67">
        <v>5.4805661897484641E-2</v>
      </c>
      <c r="K31" s="67">
        <v>-0.94434680388318126</v>
      </c>
      <c r="L31" s="67">
        <v>-0.32915184543706993</v>
      </c>
      <c r="M31" s="67">
        <v>-0.64620556287579056</v>
      </c>
      <c r="N31" s="67">
        <v>0.17236353465944892</v>
      </c>
      <c r="O31" s="67">
        <v>-0.27192149527939896</v>
      </c>
      <c r="P31" s="67">
        <v>1.2961232179418056</v>
      </c>
      <c r="Q31" s="188">
        <v>-1.3118229329470781</v>
      </c>
      <c r="R31" s="9"/>
      <c r="S31" s="11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53"/>
      <c r="AJ31" s="86"/>
    </row>
    <row r="32" spans="1:36" s="90" customFormat="1" ht="18.75" hidden="1" customHeight="1" x14ac:dyDescent="0.25">
      <c r="A32" s="157">
        <v>41609</v>
      </c>
      <c r="B32" s="67">
        <v>1.5682543549201564</v>
      </c>
      <c r="C32" s="67">
        <v>-0.3408602198924886</v>
      </c>
      <c r="D32" s="67">
        <v>0.95244050273712799</v>
      </c>
      <c r="E32" s="67">
        <v>-1.1928831683314138</v>
      </c>
      <c r="F32" s="67">
        <v>-0.22380021423991944</v>
      </c>
      <c r="G32" s="67">
        <v>1.7937227362262467</v>
      </c>
      <c r="H32" s="67">
        <v>-0.32901490476908762</v>
      </c>
      <c r="I32" s="67">
        <v>0.8502899357315814</v>
      </c>
      <c r="J32" s="67">
        <v>-0.25114254167634986</v>
      </c>
      <c r="K32" s="67">
        <v>3.1287857497988174E-2</v>
      </c>
      <c r="L32" s="67">
        <v>4.1102403162216139E-2</v>
      </c>
      <c r="M32" s="67">
        <v>-1.7813270304320099E-2</v>
      </c>
      <c r="N32" s="67">
        <v>0.17805447135708949</v>
      </c>
      <c r="O32" s="67">
        <v>0.29826807837134439</v>
      </c>
      <c r="P32" s="67">
        <v>-0.61320500784784771</v>
      </c>
      <c r="Q32" s="188">
        <v>2.7447010129423401</v>
      </c>
      <c r="R32" s="9"/>
      <c r="S32" s="11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53"/>
      <c r="AJ32" s="86"/>
    </row>
    <row r="33" spans="1:36" s="90" customFormat="1" ht="18.75" hidden="1" customHeight="1" x14ac:dyDescent="0.25">
      <c r="A33" s="156">
        <v>41699</v>
      </c>
      <c r="B33" s="67">
        <v>-1.6026100500673366</v>
      </c>
      <c r="C33" s="67">
        <v>6.108396914257571E-2</v>
      </c>
      <c r="D33" s="67">
        <v>0.28697148243887216</v>
      </c>
      <c r="E33" s="67">
        <v>-1.1790349184822193</v>
      </c>
      <c r="F33" s="67">
        <v>0.50715164155210835</v>
      </c>
      <c r="G33" s="67">
        <v>1.3726824139390219</v>
      </c>
      <c r="H33" s="67">
        <v>0.36756691456137242</v>
      </c>
      <c r="I33" s="67">
        <v>1.2127641835920844</v>
      </c>
      <c r="J33" s="67">
        <v>-4.6474747660975091E-2</v>
      </c>
      <c r="K33" s="67">
        <v>-1.4039542231988387</v>
      </c>
      <c r="L33" s="67">
        <v>9.9868578434174737E-2</v>
      </c>
      <c r="M33" s="67">
        <v>-0.29568065285185446</v>
      </c>
      <c r="N33" s="67">
        <v>8.029994810181075E-2</v>
      </c>
      <c r="O33" s="67">
        <v>0.33041066171827427</v>
      </c>
      <c r="P33" s="67">
        <v>-2.2366882311414877</v>
      </c>
      <c r="Q33" s="188">
        <v>-2.4456430299224081</v>
      </c>
      <c r="R33" s="9"/>
      <c r="S33" s="11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H33" s="27"/>
      <c r="AI33" s="53"/>
      <c r="AJ33" s="86"/>
    </row>
    <row r="34" spans="1:36" s="90" customFormat="1" ht="18.75" hidden="1" customHeight="1" x14ac:dyDescent="0.25">
      <c r="A34" s="157">
        <v>41791</v>
      </c>
      <c r="B34" s="67">
        <v>-2.127248851692896</v>
      </c>
      <c r="C34" s="67">
        <v>-0.24994840792212136</v>
      </c>
      <c r="D34" s="67">
        <v>0.62713282588331143</v>
      </c>
      <c r="E34" s="67">
        <v>-1.1954493149771703</v>
      </c>
      <c r="F34" s="67">
        <v>0.83045993208441227</v>
      </c>
      <c r="G34" s="67">
        <v>0.36254733677117107</v>
      </c>
      <c r="H34" s="67">
        <v>-1.1892111309958378</v>
      </c>
      <c r="I34" s="67">
        <v>0.37836999335293864</v>
      </c>
      <c r="J34" s="67">
        <v>-0.27290899806750979</v>
      </c>
      <c r="K34" s="67">
        <v>1.331211776554295</v>
      </c>
      <c r="L34" s="67">
        <v>0.6071501049807666</v>
      </c>
      <c r="M34" s="67">
        <v>0.83100427291638623</v>
      </c>
      <c r="N34" s="67">
        <v>6.8725667515293784E-2</v>
      </c>
      <c r="O34" s="67">
        <v>0.51301060822455691</v>
      </c>
      <c r="P34" s="67">
        <v>0.24030905276160977</v>
      </c>
      <c r="Q34" s="188">
        <v>0.75515486738917936</v>
      </c>
      <c r="R34" s="9"/>
      <c r="S34" s="11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53"/>
      <c r="AJ34" s="86"/>
    </row>
    <row r="35" spans="1:36" s="90" customFormat="1" ht="18.75" hidden="1" customHeight="1" x14ac:dyDescent="0.25">
      <c r="A35" s="156">
        <v>41883</v>
      </c>
      <c r="B35" s="67">
        <v>-1.9301978247434923</v>
      </c>
      <c r="C35" s="67">
        <v>0.14116320366944693</v>
      </c>
      <c r="D35" s="67">
        <v>0.97736240681463626</v>
      </c>
      <c r="E35" s="67">
        <v>-0.56024928510843652</v>
      </c>
      <c r="F35" s="67">
        <v>1.1965564331039114</v>
      </c>
      <c r="G35" s="67">
        <v>-0.30450324576149429</v>
      </c>
      <c r="H35" s="67">
        <v>3.4976023226700912</v>
      </c>
      <c r="I35" s="67">
        <v>1.5023380104062827</v>
      </c>
      <c r="J35" s="67">
        <v>-0.4487507956148104</v>
      </c>
      <c r="K35" s="67">
        <v>0.26200342868405596</v>
      </c>
      <c r="L35" s="67">
        <v>0.69330624614394643</v>
      </c>
      <c r="M35" s="67">
        <v>2.0037187166933554</v>
      </c>
      <c r="N35" s="67">
        <v>0.22102285856118553</v>
      </c>
      <c r="O35" s="67">
        <v>0.43107606275767257</v>
      </c>
      <c r="P35" s="67">
        <v>-0.63009047154314701</v>
      </c>
      <c r="Q35" s="188">
        <v>7.0523580667332162</v>
      </c>
      <c r="R35" s="9"/>
      <c r="S35" s="11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53"/>
      <c r="AJ35" s="86"/>
    </row>
    <row r="36" spans="1:36" s="90" customFormat="1" ht="18.75" hidden="1" customHeight="1" x14ac:dyDescent="0.25">
      <c r="A36" s="157">
        <v>41974</v>
      </c>
      <c r="B36" s="67">
        <v>-0.859341542484656</v>
      </c>
      <c r="C36" s="67">
        <v>0.40219711360509974</v>
      </c>
      <c r="D36" s="67">
        <v>0.59652275721951586</v>
      </c>
      <c r="E36" s="67">
        <v>-0.37590452993111617</v>
      </c>
      <c r="F36" s="67">
        <v>0.31252372803936723</v>
      </c>
      <c r="G36" s="67">
        <v>-1.058580546993124</v>
      </c>
      <c r="H36" s="67">
        <v>1.2459934280582663</v>
      </c>
      <c r="I36" s="67">
        <v>1.9587953058807621</v>
      </c>
      <c r="J36" s="67">
        <v>0.31514383076208591</v>
      </c>
      <c r="K36" s="67">
        <v>0.60532676921812456</v>
      </c>
      <c r="L36" s="67">
        <v>0.76971247394920361</v>
      </c>
      <c r="M36" s="67">
        <v>2.1088921063983634</v>
      </c>
      <c r="N36" s="67">
        <v>0.48554855038274181</v>
      </c>
      <c r="O36" s="67">
        <v>0.57544920508677799</v>
      </c>
      <c r="P36" s="67">
        <v>-6.615422684978127E-2</v>
      </c>
      <c r="Q36" s="188">
        <v>7.0161244223416483</v>
      </c>
      <c r="R36" s="9"/>
      <c r="S36" s="11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53"/>
      <c r="AJ36" s="86"/>
    </row>
    <row r="37" spans="1:36" s="90" customFormat="1" ht="18.75" hidden="1" customHeight="1" x14ac:dyDescent="0.25">
      <c r="A37" s="156">
        <v>42064</v>
      </c>
      <c r="B37" s="67">
        <v>1.4283294067711319E-2</v>
      </c>
      <c r="C37" s="67">
        <v>0.52960875823741094</v>
      </c>
      <c r="D37" s="67">
        <v>0.38218368188142277</v>
      </c>
      <c r="E37" s="67">
        <v>-0.37267948251918764</v>
      </c>
      <c r="F37" s="67">
        <v>0.21634718052296695</v>
      </c>
      <c r="G37" s="67">
        <v>0.12413154043656698</v>
      </c>
      <c r="H37" s="67">
        <v>0.54710495613393484</v>
      </c>
      <c r="I37" s="67">
        <v>1.2755244857974137</v>
      </c>
      <c r="J37" s="67">
        <v>0.38958966431294517</v>
      </c>
      <c r="K37" s="67">
        <v>3.0190584245871821</v>
      </c>
      <c r="L37" s="67">
        <v>1.0485029973282936</v>
      </c>
      <c r="M37" s="67">
        <v>1.4766401409466252</v>
      </c>
      <c r="N37" s="67">
        <v>0.52836487396002951</v>
      </c>
      <c r="O37" s="67">
        <v>0.6628113359334985</v>
      </c>
      <c r="P37" s="67">
        <v>0.11449118077590584</v>
      </c>
      <c r="Q37" s="188">
        <v>9.9559630324027282</v>
      </c>
      <c r="R37" s="9"/>
      <c r="S37" s="11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27"/>
      <c r="AH37" s="27"/>
      <c r="AI37" s="53"/>
      <c r="AJ37" s="86"/>
    </row>
    <row r="38" spans="1:36" s="90" customFormat="1" ht="18.75" hidden="1" customHeight="1" x14ac:dyDescent="0.25">
      <c r="A38" s="157">
        <v>42156</v>
      </c>
      <c r="B38" s="67">
        <v>0.34503980344688229</v>
      </c>
      <c r="C38" s="67">
        <v>1.3308602813545811</v>
      </c>
      <c r="D38" s="67">
        <v>-0.16537729116260697</v>
      </c>
      <c r="E38" s="67">
        <v>-2.435657945580841E-3</v>
      </c>
      <c r="F38" s="67">
        <v>-0.92499589969624307</v>
      </c>
      <c r="G38" s="67">
        <v>1.9119605981533965</v>
      </c>
      <c r="H38" s="67">
        <v>1.8252791259278938</v>
      </c>
      <c r="I38" s="67">
        <v>0.77696426065857327</v>
      </c>
      <c r="J38" s="67">
        <v>0.58904467572219077</v>
      </c>
      <c r="K38" s="67">
        <v>1.408979383304704</v>
      </c>
      <c r="L38" s="67">
        <v>0.99612700365688034</v>
      </c>
      <c r="M38" s="67">
        <v>0.92127445342115011</v>
      </c>
      <c r="N38" s="67">
        <v>0.5009495133619003</v>
      </c>
      <c r="O38" s="67">
        <v>0.73029823172994146</v>
      </c>
      <c r="P38" s="67">
        <v>0.4250197793584547</v>
      </c>
      <c r="Q38" s="188">
        <v>10.66898826129211</v>
      </c>
      <c r="R38" s="9"/>
      <c r="S38" s="11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27"/>
      <c r="AH38" s="27"/>
      <c r="AI38" s="53"/>
      <c r="AJ38" s="86"/>
    </row>
    <row r="39" spans="1:36" s="90" customFormat="1" ht="18.75" hidden="1" customHeight="1" x14ac:dyDescent="0.25">
      <c r="A39" s="156">
        <v>42248</v>
      </c>
      <c r="B39" s="67">
        <v>0.28869732601981052</v>
      </c>
      <c r="C39" s="67">
        <v>1.969551412315254</v>
      </c>
      <c r="D39" s="67">
        <v>0.16947723395159794</v>
      </c>
      <c r="E39" s="67">
        <v>0.38465987989537526</v>
      </c>
      <c r="F39" s="67">
        <v>1.099359012000269</v>
      </c>
      <c r="G39" s="67">
        <v>3.0621600795664459</v>
      </c>
      <c r="H39" s="67">
        <v>0.37250139311612851</v>
      </c>
      <c r="I39" s="67">
        <v>4.3876547405800451E-2</v>
      </c>
      <c r="J39" s="67">
        <v>1.2796495557049767</v>
      </c>
      <c r="K39" s="67">
        <v>1.8336343810306741</v>
      </c>
      <c r="L39" s="67">
        <v>0.58916241012640658</v>
      </c>
      <c r="M39" s="67">
        <v>0.29806912254221418</v>
      </c>
      <c r="N39" s="67">
        <v>0.14184286980778124</v>
      </c>
      <c r="O39" s="67">
        <v>0.87078510621046135</v>
      </c>
      <c r="P39" s="67">
        <v>-0.18432594012988526</v>
      </c>
      <c r="Q39" s="188">
        <v>12.2191003895633</v>
      </c>
      <c r="R39" s="9"/>
      <c r="S39" s="11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27"/>
      <c r="AH39" s="27"/>
      <c r="AI39" s="53"/>
      <c r="AJ39" s="86"/>
    </row>
    <row r="40" spans="1:36" s="5" customFormat="1" ht="18.75" hidden="1" customHeight="1" x14ac:dyDescent="0.2">
      <c r="A40" s="157">
        <v>42339</v>
      </c>
      <c r="B40" s="67">
        <v>-0.11593346162372468</v>
      </c>
      <c r="C40" s="67">
        <v>0.63603339111184354</v>
      </c>
      <c r="D40" s="67">
        <v>0.18232686533984288</v>
      </c>
      <c r="E40" s="67">
        <v>0.19089706826961494</v>
      </c>
      <c r="F40" s="67">
        <v>-0.28813242339423417</v>
      </c>
      <c r="G40" s="67">
        <v>1.4855787667747891</v>
      </c>
      <c r="H40" s="67">
        <v>4.7970090153296443</v>
      </c>
      <c r="I40" s="67">
        <v>-0.5852203954565659</v>
      </c>
      <c r="J40" s="67">
        <v>0.20554864096239769</v>
      </c>
      <c r="K40" s="67">
        <v>1.2018085738699842</v>
      </c>
      <c r="L40" s="67">
        <v>0.76507140730081868</v>
      </c>
      <c r="M40" s="67">
        <v>-1.6045796038396426E-2</v>
      </c>
      <c r="N40" s="67">
        <v>-4.4034669661783536E-2</v>
      </c>
      <c r="O40" s="67">
        <v>0.8368087155412578</v>
      </c>
      <c r="P40" s="67">
        <v>0.7005887294490506</v>
      </c>
      <c r="Q40" s="188">
        <v>9.9523044277745178</v>
      </c>
      <c r="R40" s="70"/>
      <c r="T40" s="91"/>
      <c r="U40" s="91"/>
      <c r="V40" s="91"/>
      <c r="W40" s="91"/>
      <c r="X40" s="91"/>
      <c r="Y40" s="91"/>
      <c r="Z40" s="91"/>
      <c r="AA40" s="91"/>
      <c r="AB40" s="91"/>
      <c r="AC40" s="91"/>
      <c r="AD40" s="91"/>
      <c r="AE40" s="91"/>
      <c r="AF40" s="91"/>
      <c r="AG40" s="91"/>
      <c r="AH40" s="91"/>
      <c r="AI40" s="91"/>
      <c r="AJ40" s="79"/>
    </row>
    <row r="41" spans="1:36" s="5" customFormat="1" ht="18.75" hidden="1" customHeight="1" x14ac:dyDescent="0.2">
      <c r="A41" s="156">
        <v>42430</v>
      </c>
      <c r="B41" s="67">
        <v>0.2630304378627738</v>
      </c>
      <c r="C41" s="67">
        <v>1.0912727851445716</v>
      </c>
      <c r="D41" s="67">
        <v>0.36635907534852052</v>
      </c>
      <c r="E41" s="67">
        <v>0.32571863429110492</v>
      </c>
      <c r="F41" s="67">
        <v>-9.6618385870634593E-2</v>
      </c>
      <c r="G41" s="67">
        <v>0.11528271247469267</v>
      </c>
      <c r="H41" s="67">
        <v>4.0689595623968993</v>
      </c>
      <c r="I41" s="67">
        <v>-6.674896967864534E-2</v>
      </c>
      <c r="J41" s="67">
        <v>0.40173555604361438</v>
      </c>
      <c r="K41" s="67">
        <v>1.5967764396604824</v>
      </c>
      <c r="L41" s="67">
        <v>0.53262655940074832</v>
      </c>
      <c r="M41" s="67">
        <v>8.4743790136771927E-2</v>
      </c>
      <c r="N41" s="67">
        <v>2.8761639715675517E-2</v>
      </c>
      <c r="O41" s="67">
        <v>0.85816768394842724</v>
      </c>
      <c r="P41" s="67">
        <v>0.49751922170987556</v>
      </c>
      <c r="Q41" s="188">
        <v>10.067586742584865</v>
      </c>
      <c r="R41" s="70"/>
      <c r="T41" s="91"/>
      <c r="U41" s="91"/>
      <c r="V41" s="91"/>
      <c r="W41" s="91"/>
      <c r="X41" s="91"/>
      <c r="Y41" s="91"/>
      <c r="Z41" s="91"/>
      <c r="AA41" s="91"/>
      <c r="AB41" s="91"/>
      <c r="AC41" s="91"/>
      <c r="AD41" s="91"/>
      <c r="AE41" s="91"/>
      <c r="AF41" s="91"/>
      <c r="AG41" s="91"/>
      <c r="AH41" s="91"/>
      <c r="AI41" s="91"/>
      <c r="AJ41" s="79"/>
    </row>
    <row r="42" spans="1:36" s="5" customFormat="1" ht="18.75" customHeight="1" x14ac:dyDescent="0.2">
      <c r="A42" s="157">
        <v>42522</v>
      </c>
      <c r="B42" s="67">
        <v>0.97639830076745548</v>
      </c>
      <c r="C42" s="67">
        <v>0.19430441181890107</v>
      </c>
      <c r="D42" s="67">
        <v>0.41916403084621096</v>
      </c>
      <c r="E42" s="67">
        <v>0.13340514722478541</v>
      </c>
      <c r="F42" s="67">
        <v>0.97083271797272364</v>
      </c>
      <c r="G42" s="67">
        <v>-0.63210965883262682</v>
      </c>
      <c r="H42" s="67">
        <v>1.8523055285860148</v>
      </c>
      <c r="I42" s="67">
        <v>0.20786562060322181</v>
      </c>
      <c r="J42" s="67">
        <v>0.31645321169440738</v>
      </c>
      <c r="K42" s="67">
        <v>0.59711694551280403</v>
      </c>
      <c r="L42" s="67">
        <v>0.46173836121446771</v>
      </c>
      <c r="M42" s="67">
        <v>1.5630410909009008E-2</v>
      </c>
      <c r="N42" s="67">
        <v>8.1116830835271631E-2</v>
      </c>
      <c r="O42" s="67">
        <v>0.31674719853438876</v>
      </c>
      <c r="P42" s="67">
        <v>-0.45458766265762673</v>
      </c>
      <c r="Q42" s="188">
        <v>5.4563813950294255</v>
      </c>
      <c r="R42" s="70"/>
      <c r="T42" s="91"/>
      <c r="U42" s="91"/>
      <c r="V42" s="91"/>
      <c r="W42" s="91"/>
      <c r="X42" s="91"/>
      <c r="Y42" s="91"/>
      <c r="Z42" s="91"/>
      <c r="AA42" s="91"/>
      <c r="AB42" s="91"/>
      <c r="AC42" s="91"/>
      <c r="AD42" s="91"/>
      <c r="AE42" s="91"/>
      <c r="AF42" s="91"/>
      <c r="AG42" s="91"/>
      <c r="AH42" s="91"/>
      <c r="AI42" s="91"/>
      <c r="AJ42" s="79"/>
    </row>
    <row r="43" spans="1:36" s="5" customFormat="1" ht="18.75" customHeight="1" x14ac:dyDescent="0.2">
      <c r="A43" s="156">
        <v>42614</v>
      </c>
      <c r="B43" s="67">
        <v>1.60281497579787</v>
      </c>
      <c r="C43" s="67">
        <v>0.12427752589776567</v>
      </c>
      <c r="D43" s="67">
        <v>-0.22687275689368747</v>
      </c>
      <c r="E43" s="67">
        <v>9.6515650792861313E-2</v>
      </c>
      <c r="F43" s="67">
        <v>-0.71276259087197913</v>
      </c>
      <c r="G43" s="67">
        <v>-1.1361409386933365</v>
      </c>
      <c r="H43" s="67">
        <v>2.2031162069125316</v>
      </c>
      <c r="I43" s="67">
        <v>-0.15382104112070394</v>
      </c>
      <c r="J43" s="67">
        <v>-0.48887062070164911</v>
      </c>
      <c r="K43" s="67">
        <v>2.8408272960434584E-2</v>
      </c>
      <c r="L43" s="67">
        <v>0.41170490590601072</v>
      </c>
      <c r="M43" s="67">
        <v>-0.13764703786486898</v>
      </c>
      <c r="N43" s="67">
        <v>9.4110273359061997E-2</v>
      </c>
      <c r="O43" s="67">
        <v>0.25200813122496118</v>
      </c>
      <c r="P43" s="67">
        <v>0.29697649578814239</v>
      </c>
      <c r="Q43" s="188">
        <v>2.2538174524934145</v>
      </c>
      <c r="R43" s="70"/>
      <c r="T43" s="91"/>
      <c r="U43" s="91"/>
      <c r="V43" s="91"/>
      <c r="W43" s="91"/>
      <c r="X43" s="91"/>
      <c r="Y43" s="91"/>
      <c r="Z43" s="91"/>
      <c r="AA43" s="91"/>
      <c r="AB43" s="91"/>
      <c r="AC43" s="91"/>
      <c r="AD43" s="91"/>
      <c r="AE43" s="91"/>
      <c r="AF43" s="91"/>
      <c r="AG43" s="91"/>
      <c r="AH43" s="91"/>
      <c r="AI43" s="91"/>
      <c r="AJ43" s="79"/>
    </row>
    <row r="44" spans="1:36" s="5" customFormat="1" ht="18.75" customHeight="1" x14ac:dyDescent="0.2">
      <c r="A44" s="156">
        <v>42705</v>
      </c>
      <c r="B44" s="67">
        <v>1.7906006781196739</v>
      </c>
      <c r="C44" s="67">
        <v>0.50996483015856708</v>
      </c>
      <c r="D44" s="67">
        <v>0.23598055944444724</v>
      </c>
      <c r="E44" s="67">
        <v>4.0796668406080261E-2</v>
      </c>
      <c r="F44" s="67">
        <v>0.3313493607017447</v>
      </c>
      <c r="G44" s="67">
        <v>-0.97992445653715976</v>
      </c>
      <c r="H44" s="67">
        <v>-3.4834077250109233E-3</v>
      </c>
      <c r="I44" s="67">
        <v>-0.42290110795383734</v>
      </c>
      <c r="J44" s="67">
        <v>8.4696089691029708E-2</v>
      </c>
      <c r="K44" s="67">
        <v>-0.27837102441228651</v>
      </c>
      <c r="L44" s="67">
        <v>0.67904246768165366</v>
      </c>
      <c r="M44" s="67">
        <v>-0.42961837280878706</v>
      </c>
      <c r="N44" s="67">
        <v>-8.0728830155920347E-2</v>
      </c>
      <c r="O44" s="67">
        <v>0.43100296968562429</v>
      </c>
      <c r="P44" s="67">
        <v>-0.68013820486620213</v>
      </c>
      <c r="Q44" s="188">
        <v>1.2282682194296239</v>
      </c>
      <c r="R44" s="70"/>
      <c r="T44" s="91"/>
      <c r="U44" s="91"/>
      <c r="V44" s="91"/>
      <c r="W44" s="91"/>
      <c r="X44" s="91"/>
      <c r="Y44" s="91"/>
      <c r="Z44" s="91"/>
      <c r="AA44" s="91"/>
      <c r="AB44" s="91"/>
      <c r="AC44" s="91"/>
      <c r="AD44" s="91"/>
      <c r="AE44" s="91"/>
      <c r="AF44" s="91"/>
      <c r="AG44" s="91"/>
      <c r="AH44" s="91"/>
      <c r="AI44" s="91"/>
      <c r="AJ44" s="79"/>
    </row>
    <row r="45" spans="1:36" s="5" customFormat="1" ht="18.75" customHeight="1" x14ac:dyDescent="0.2">
      <c r="A45" s="157">
        <v>42795</v>
      </c>
      <c r="B45" s="67">
        <v>1.4640795472942583</v>
      </c>
      <c r="C45" s="67">
        <v>-0.56320039795867083</v>
      </c>
      <c r="D45" s="67">
        <v>0.1020695440400303</v>
      </c>
      <c r="E45" s="67">
        <v>0.12542441175703786</v>
      </c>
      <c r="F45" s="67">
        <v>0.22485336684987012</v>
      </c>
      <c r="G45" s="67">
        <v>-0.95153970066130833</v>
      </c>
      <c r="H45" s="67">
        <v>0.8549683971023877</v>
      </c>
      <c r="I45" s="67">
        <v>-0.15491003667108311</v>
      </c>
      <c r="J45" s="67">
        <v>-3.7641947105140884E-2</v>
      </c>
      <c r="K45" s="67">
        <v>-1.4518214227203232</v>
      </c>
      <c r="L45" s="67">
        <v>0.22807836856528116</v>
      </c>
      <c r="M45" s="67">
        <v>0.47745196482063951</v>
      </c>
      <c r="N45" s="67">
        <v>-9.9738900269120828E-2</v>
      </c>
      <c r="O45" s="67">
        <v>0.1469958236346206</v>
      </c>
      <c r="P45" s="67">
        <v>-0.51284087351933361</v>
      </c>
      <c r="Q45" s="188">
        <v>-0.14777185484086411</v>
      </c>
      <c r="R45" s="70"/>
      <c r="T45" s="91"/>
      <c r="U45" s="91"/>
      <c r="V45" s="91"/>
      <c r="W45" s="91"/>
      <c r="X45" s="91"/>
      <c r="Y45" s="91"/>
      <c r="Z45" s="91"/>
      <c r="AA45" s="91"/>
      <c r="AB45" s="91"/>
      <c r="AC45" s="91"/>
      <c r="AD45" s="91"/>
      <c r="AE45" s="91"/>
      <c r="AF45" s="91"/>
      <c r="AG45" s="91"/>
      <c r="AH45" s="91"/>
      <c r="AI45" s="91"/>
      <c r="AJ45" s="79"/>
    </row>
    <row r="46" spans="1:36" s="5" customFormat="1" ht="18.75" customHeight="1" x14ac:dyDescent="0.2">
      <c r="A46" s="157">
        <v>42887</v>
      </c>
      <c r="B46" s="67">
        <v>0.96875735755456538</v>
      </c>
      <c r="C46" s="67">
        <v>3.4488454687307962E-2</v>
      </c>
      <c r="D46" s="67">
        <v>-0.47162156639082048</v>
      </c>
      <c r="E46" s="67">
        <v>0.21114719175532051</v>
      </c>
      <c r="F46" s="67">
        <v>0.93966494119757649</v>
      </c>
      <c r="G46" s="67">
        <v>-0.9325254536431179</v>
      </c>
      <c r="H46" s="67">
        <v>1.2031445466523081</v>
      </c>
      <c r="I46" s="67">
        <v>-0.84523600748538286</v>
      </c>
      <c r="J46" s="67">
        <v>0.19912856891495428</v>
      </c>
      <c r="K46" s="67">
        <v>-0.65136823001874167</v>
      </c>
      <c r="L46" s="67">
        <v>0.17394209554102671</v>
      </c>
      <c r="M46" s="67">
        <v>-7.6325072578735109E-2</v>
      </c>
      <c r="N46" s="67">
        <v>-3.432212888710022E-2</v>
      </c>
      <c r="O46" s="67">
        <v>8.3604564949098861E-2</v>
      </c>
      <c r="P46" s="67">
        <v>-0.3192251386835897</v>
      </c>
      <c r="Q46" s="188">
        <v>0.48325412356465647</v>
      </c>
      <c r="R46" s="70"/>
      <c r="T46" s="91"/>
      <c r="U46" s="91"/>
      <c r="V46" s="91"/>
      <c r="W46" s="91"/>
      <c r="X46" s="91"/>
      <c r="Y46" s="91"/>
      <c r="Z46" s="91"/>
      <c r="AA46" s="91"/>
      <c r="AB46" s="91"/>
      <c r="AC46" s="91"/>
      <c r="AD46" s="91"/>
      <c r="AE46" s="91"/>
      <c r="AF46" s="91"/>
      <c r="AG46" s="91"/>
      <c r="AH46" s="91"/>
      <c r="AI46" s="91"/>
      <c r="AJ46" s="79"/>
    </row>
    <row r="47" spans="1:36" s="5" customFormat="1" ht="18.75" customHeight="1" x14ac:dyDescent="0.2">
      <c r="A47" s="156">
        <v>42979</v>
      </c>
      <c r="B47" s="67">
        <v>-6.3316823533817708E-3</v>
      </c>
      <c r="C47" s="67">
        <v>-0.4048438147792115</v>
      </c>
      <c r="D47" s="67">
        <v>-0.17259754895263799</v>
      </c>
      <c r="E47" s="67">
        <v>-0.74986765611172523</v>
      </c>
      <c r="F47" s="67">
        <v>-0.60786254590002287</v>
      </c>
      <c r="G47" s="67">
        <v>-0.80341599657716756</v>
      </c>
      <c r="H47" s="67">
        <v>-0.13916003450208489</v>
      </c>
      <c r="I47" s="67">
        <v>-0.3323204909149679</v>
      </c>
      <c r="J47" s="67">
        <v>0.49993365794521699</v>
      </c>
      <c r="K47" s="67">
        <v>1.5247967832085239</v>
      </c>
      <c r="L47" s="67">
        <v>0.25731894896409568</v>
      </c>
      <c r="M47" s="67">
        <v>0.20432082460376116</v>
      </c>
      <c r="N47" s="67">
        <v>0.1452820063524384</v>
      </c>
      <c r="O47" s="67">
        <v>-0.28378331739432655</v>
      </c>
      <c r="P47" s="67">
        <v>-0.32200755552220101</v>
      </c>
      <c r="Q47" s="188">
        <v>-1.1905384219336705</v>
      </c>
      <c r="R47" s="70"/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  <c r="AE47" s="91"/>
      <c r="AF47" s="91"/>
      <c r="AG47" s="91"/>
      <c r="AH47" s="91"/>
      <c r="AI47" s="91"/>
      <c r="AJ47" s="79"/>
    </row>
    <row r="48" spans="1:36" s="8" customFormat="1" ht="18.75" customHeight="1" x14ac:dyDescent="0.2">
      <c r="A48" s="157">
        <v>43070</v>
      </c>
      <c r="B48" s="67">
        <v>-0.47254349354171266</v>
      </c>
      <c r="C48" s="67">
        <v>-0.30913194468585276</v>
      </c>
      <c r="D48" s="67">
        <v>-0.38842615053259727</v>
      </c>
      <c r="E48" s="67">
        <v>-1.6618265113836286</v>
      </c>
      <c r="F48" s="67">
        <v>0.6001316038126725</v>
      </c>
      <c r="G48" s="67">
        <v>0.34612271347579115</v>
      </c>
      <c r="H48" s="67">
        <v>0.97145140125582485</v>
      </c>
      <c r="I48" s="67">
        <v>-0.34820893919478985</v>
      </c>
      <c r="J48" s="67">
        <v>1.8804385974682019E-2</v>
      </c>
      <c r="K48" s="67">
        <v>2.7373077268153901E-2</v>
      </c>
      <c r="L48" s="67">
        <v>0.79611882603681039</v>
      </c>
      <c r="M48" s="67">
        <v>0.56755557187454353</v>
      </c>
      <c r="N48" s="67">
        <v>0.30472059827578041</v>
      </c>
      <c r="O48" s="67">
        <v>-4.5963747154509182E-2</v>
      </c>
      <c r="P48" s="67">
        <v>0.32791635045447609</v>
      </c>
      <c r="Q48" s="188">
        <v>0.73409374193565891</v>
      </c>
      <c r="R48" s="70"/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  <c r="AE48" s="91"/>
      <c r="AF48" s="91"/>
      <c r="AG48" s="91"/>
      <c r="AH48" s="91"/>
      <c r="AI48" s="91"/>
      <c r="AJ48" s="79"/>
    </row>
    <row r="49" spans="1:36" s="8" customFormat="1" ht="18.75" customHeight="1" x14ac:dyDescent="0.2">
      <c r="A49" s="156">
        <v>43160</v>
      </c>
      <c r="B49" s="67">
        <v>-0.22659713037229709</v>
      </c>
      <c r="C49" s="67">
        <v>-0.29646182575497665</v>
      </c>
      <c r="D49" s="67">
        <v>-0.40279897298993234</v>
      </c>
      <c r="E49" s="67">
        <v>-1.5435358258627887</v>
      </c>
      <c r="F49" s="67">
        <v>0.1379102328976354</v>
      </c>
      <c r="G49" s="67">
        <v>0.53594871734607141</v>
      </c>
      <c r="H49" s="67">
        <v>2.0027933068724275</v>
      </c>
      <c r="I49" s="67">
        <v>-1.2693803927992404</v>
      </c>
      <c r="J49" s="67">
        <v>-0.15267854053974828</v>
      </c>
      <c r="K49" s="67">
        <v>-0.5923806938098416</v>
      </c>
      <c r="L49" s="67">
        <v>1.4971969526544022</v>
      </c>
      <c r="M49" s="67">
        <v>0.61881336944382592</v>
      </c>
      <c r="N49" s="67">
        <v>0.18777577296731263</v>
      </c>
      <c r="O49" s="67">
        <v>-0.32743614831732321</v>
      </c>
      <c r="P49" s="67">
        <v>0.21417906597604239</v>
      </c>
      <c r="Q49" s="188">
        <v>0.38334788771157507</v>
      </c>
      <c r="R49" s="89"/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  <c r="AE49" s="91"/>
      <c r="AF49" s="91"/>
      <c r="AG49" s="91"/>
      <c r="AH49" s="91"/>
      <c r="AI49" s="91"/>
      <c r="AJ49" s="79"/>
    </row>
    <row r="50" spans="1:36" s="8" customFormat="1" ht="18.75" customHeight="1" x14ac:dyDescent="0.2">
      <c r="A50" s="157">
        <v>43252</v>
      </c>
      <c r="B50" s="67">
        <v>-1.2559047316693237</v>
      </c>
      <c r="C50" s="67">
        <v>-0.1801392014570386</v>
      </c>
      <c r="D50" s="67">
        <v>-0.1970340509909923</v>
      </c>
      <c r="E50" s="67">
        <v>-1.9587618697972349</v>
      </c>
      <c r="F50" s="67">
        <v>-0.95054687261243209</v>
      </c>
      <c r="G50" s="67">
        <v>1.2508171387480549</v>
      </c>
      <c r="H50" s="67">
        <v>1.271378438547774</v>
      </c>
      <c r="I50" s="67">
        <v>0.18981624271767547</v>
      </c>
      <c r="J50" s="67">
        <v>-0.15660269439267654</v>
      </c>
      <c r="K50" s="67">
        <v>-0.59100923999968979</v>
      </c>
      <c r="L50" s="67">
        <v>1.3190288386243285</v>
      </c>
      <c r="M50" s="67">
        <v>0.84002065645974944</v>
      </c>
      <c r="N50" s="67">
        <v>0.10851075263852522</v>
      </c>
      <c r="O50" s="67">
        <v>-8.3865151329283544E-2</v>
      </c>
      <c r="P50" s="67">
        <v>0.13626567002714673</v>
      </c>
      <c r="Q50" s="188">
        <v>-0.25802607448539705</v>
      </c>
      <c r="R50" s="89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  <c r="AE50" s="91"/>
      <c r="AF50" s="91"/>
      <c r="AG50" s="91"/>
      <c r="AH50" s="91"/>
      <c r="AI50" s="91"/>
      <c r="AJ50" s="79"/>
    </row>
    <row r="51" spans="1:36" s="8" customFormat="1" ht="18.75" customHeight="1" x14ac:dyDescent="0.2">
      <c r="A51" s="156">
        <v>43344</v>
      </c>
      <c r="B51" s="67">
        <v>-0.35411696556931394</v>
      </c>
      <c r="C51" s="67">
        <v>-0.93581180218071647</v>
      </c>
      <c r="D51" s="67">
        <v>5.7211121082128773E-2</v>
      </c>
      <c r="E51" s="67">
        <v>-1.444644313369037</v>
      </c>
      <c r="F51" s="67">
        <v>0.41945171663010838</v>
      </c>
      <c r="G51" s="67">
        <v>-0.39501258470205491</v>
      </c>
      <c r="H51" s="67">
        <v>4.5010288332750088</v>
      </c>
      <c r="I51" s="67">
        <v>-0.39734840849035297</v>
      </c>
      <c r="J51" s="67">
        <v>-0.16414520154803885</v>
      </c>
      <c r="K51" s="67">
        <v>-0.12779095979318605</v>
      </c>
      <c r="L51" s="67">
        <v>1.1302712573496769</v>
      </c>
      <c r="M51" s="67">
        <v>-0.66048810443913064</v>
      </c>
      <c r="N51" s="67">
        <v>6.074709972736804E-2</v>
      </c>
      <c r="O51" s="67">
        <v>0.37139865130389127</v>
      </c>
      <c r="P51" s="67">
        <v>-0.31808399160743833</v>
      </c>
      <c r="Q51" s="188">
        <v>1.7426663476688979</v>
      </c>
      <c r="R51" s="89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  <c r="AE51" s="91"/>
      <c r="AF51" s="91"/>
      <c r="AG51" s="91"/>
      <c r="AH51" s="91"/>
      <c r="AI51" s="91"/>
      <c r="AJ51" s="79"/>
    </row>
    <row r="52" spans="1:36" s="8" customFormat="1" ht="18.75" customHeight="1" x14ac:dyDescent="0.2">
      <c r="A52" s="157">
        <v>43435</v>
      </c>
      <c r="B52" s="67">
        <v>1.2477290312713958</v>
      </c>
      <c r="C52" s="67">
        <v>-0.3980041757875179</v>
      </c>
      <c r="D52" s="67">
        <v>2.9648815168017564E-2</v>
      </c>
      <c r="E52" s="67">
        <v>-0.37106550265403615</v>
      </c>
      <c r="F52" s="67">
        <v>0.10089306693988447</v>
      </c>
      <c r="G52" s="67">
        <v>1.1303719229345446</v>
      </c>
      <c r="H52" s="67">
        <v>4.2220787243020386</v>
      </c>
      <c r="I52" s="67">
        <v>0.299858413542549</v>
      </c>
      <c r="J52" s="67">
        <v>0.37552640198528481</v>
      </c>
      <c r="K52" s="67">
        <v>1.2049293733626023</v>
      </c>
      <c r="L52" s="67">
        <v>0.54122464218510724</v>
      </c>
      <c r="M52" s="67">
        <v>-2.1327823335106369E-2</v>
      </c>
      <c r="N52" s="67">
        <v>0.13382785691578675</v>
      </c>
      <c r="O52" s="67">
        <v>0.12796243999801857</v>
      </c>
      <c r="P52" s="67">
        <v>-0.65621365935079656</v>
      </c>
      <c r="Q52" s="188">
        <v>7.9674395274777723</v>
      </c>
      <c r="R52" s="89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  <c r="AG52" s="91"/>
      <c r="AH52" s="91"/>
      <c r="AI52" s="91"/>
      <c r="AJ52" s="79"/>
    </row>
    <row r="53" spans="1:36" s="8" customFormat="1" ht="18.75" customHeight="1" x14ac:dyDescent="0.2">
      <c r="A53" s="156">
        <v>43525</v>
      </c>
      <c r="B53" s="67">
        <v>1.268885498132968</v>
      </c>
      <c r="C53" s="67">
        <v>0.16834703378395713</v>
      </c>
      <c r="D53" s="67">
        <v>0.97321148295289284</v>
      </c>
      <c r="E53" s="67">
        <v>0.31060655029553597</v>
      </c>
      <c r="F53" s="67">
        <v>0.27332560737121409</v>
      </c>
      <c r="G53" s="67">
        <v>1.7154317321986288</v>
      </c>
      <c r="H53" s="67">
        <v>0.90975221915502569</v>
      </c>
      <c r="I53" s="67">
        <v>0.74391546146469856</v>
      </c>
      <c r="J53" s="67">
        <v>0.63571777967016874</v>
      </c>
      <c r="K53" s="67">
        <v>-0.85949896349010313</v>
      </c>
      <c r="L53" s="67">
        <v>0.43368086522581001</v>
      </c>
      <c r="M53" s="67">
        <v>-1.4200115677471212</v>
      </c>
      <c r="N53" s="67">
        <v>0.18366308073418647</v>
      </c>
      <c r="O53" s="67">
        <v>0.4289015014268025</v>
      </c>
      <c r="P53" s="67">
        <v>-0.33114140043390011</v>
      </c>
      <c r="Q53" s="188">
        <v>5.4347868807407647</v>
      </c>
      <c r="R53" s="89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  <c r="AG53" s="91"/>
      <c r="AH53" s="91"/>
      <c r="AI53" s="91"/>
      <c r="AJ53" s="79"/>
    </row>
    <row r="54" spans="1:36" s="5" customFormat="1" ht="18.75" customHeight="1" x14ac:dyDescent="0.2">
      <c r="A54" s="157">
        <v>43617</v>
      </c>
      <c r="B54" s="67">
        <v>1.7815187720968853</v>
      </c>
      <c r="C54" s="67">
        <v>-0.53373492517738497</v>
      </c>
      <c r="D54" s="67">
        <v>0.63148814270350229</v>
      </c>
      <c r="E54" s="67">
        <v>0.30262989023855913</v>
      </c>
      <c r="F54" s="67">
        <v>0.5994253202352805</v>
      </c>
      <c r="G54" s="67">
        <v>0.8083302725552961</v>
      </c>
      <c r="H54" s="67">
        <v>4.6940136066012004</v>
      </c>
      <c r="I54" s="67">
        <v>8.0381278247658117E-2</v>
      </c>
      <c r="J54" s="67">
        <v>0.66855343165654724</v>
      </c>
      <c r="K54" s="67">
        <v>0.33391598506405873</v>
      </c>
      <c r="L54" s="67">
        <v>0.27412906145245081</v>
      </c>
      <c r="M54" s="67">
        <v>-1.6165530238082113</v>
      </c>
      <c r="N54" s="67">
        <v>0.11004434105441362</v>
      </c>
      <c r="O54" s="67">
        <v>0.61980238119244757</v>
      </c>
      <c r="P54" s="67">
        <v>-0.4553356188533102</v>
      </c>
      <c r="Q54" s="188">
        <v>8.2986089152593667</v>
      </c>
      <c r="R54" s="70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  <c r="AG54" s="91"/>
      <c r="AH54" s="91"/>
      <c r="AI54" s="91"/>
      <c r="AJ54" s="60"/>
    </row>
    <row r="55" spans="1:36" s="5" customFormat="1" ht="18.75" customHeight="1" x14ac:dyDescent="0.2">
      <c r="A55" s="156">
        <v>43709</v>
      </c>
      <c r="B55" s="67">
        <v>1.7611411320942278</v>
      </c>
      <c r="C55" s="67">
        <v>3.3812576098814573E-3</v>
      </c>
      <c r="D55" s="67">
        <v>0.32778081120365948</v>
      </c>
      <c r="E55" s="67">
        <v>9.3350979650028004E-2</v>
      </c>
      <c r="F55" s="67">
        <v>0.3129448128235276</v>
      </c>
      <c r="G55" s="67">
        <v>0.33856468495452308</v>
      </c>
      <c r="H55" s="67">
        <v>0.61413941295532271</v>
      </c>
      <c r="I55" s="67">
        <v>0.38724587537907934</v>
      </c>
      <c r="J55" s="67">
        <v>0.95022422645744264</v>
      </c>
      <c r="K55" s="67">
        <v>0.91680386221144339</v>
      </c>
      <c r="L55" s="67">
        <v>0.37705097716679437</v>
      </c>
      <c r="M55" s="67">
        <v>-0.2029850572546954</v>
      </c>
      <c r="N55" s="67">
        <v>2.7541431246161947E-2</v>
      </c>
      <c r="O55" s="67">
        <v>0.36776071276190025</v>
      </c>
      <c r="P55" s="67">
        <v>0.12886508897743854</v>
      </c>
      <c r="Q55" s="188">
        <v>6.4038102082367425</v>
      </c>
      <c r="R55" s="70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  <c r="AF55" s="91"/>
      <c r="AG55" s="91"/>
      <c r="AH55" s="91"/>
      <c r="AI55" s="91"/>
      <c r="AJ55" s="79"/>
    </row>
    <row r="56" spans="1:36" s="5" customFormat="1" ht="18.75" customHeight="1" x14ac:dyDescent="0.2">
      <c r="A56" s="157">
        <v>43800</v>
      </c>
      <c r="B56" s="67">
        <v>0.23899868564216462</v>
      </c>
      <c r="C56" s="67">
        <v>-0.39077782657599092</v>
      </c>
      <c r="D56" s="67">
        <v>-0.40631494902259035</v>
      </c>
      <c r="E56" s="67">
        <v>0.22364602917895512</v>
      </c>
      <c r="F56" s="67">
        <v>-0.10845198792959156</v>
      </c>
      <c r="G56" s="67">
        <v>0.59412156005542205</v>
      </c>
      <c r="H56" s="67">
        <v>-3.4703538954118871</v>
      </c>
      <c r="I56" s="67">
        <v>-0.39779663131439968</v>
      </c>
      <c r="J56" s="67">
        <v>-7.3425459215967603E-2</v>
      </c>
      <c r="K56" s="67">
        <v>-0.98829672638459165</v>
      </c>
      <c r="L56" s="67">
        <v>0.62368282897586758</v>
      </c>
      <c r="M56" s="67">
        <v>-0.52221669755976008</v>
      </c>
      <c r="N56" s="67">
        <v>1.492548640290722E-2</v>
      </c>
      <c r="O56" s="67">
        <v>0.27569030841502662</v>
      </c>
      <c r="P56" s="67">
        <v>0.55395453464009858</v>
      </c>
      <c r="Q56" s="188">
        <v>-3.8326147401043538</v>
      </c>
      <c r="R56" s="70"/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  <c r="AE56" s="91"/>
      <c r="AF56" s="91"/>
      <c r="AG56" s="91"/>
      <c r="AH56" s="91"/>
      <c r="AI56" s="91"/>
      <c r="AJ56" s="79"/>
    </row>
    <row r="57" spans="1:36" s="5" customFormat="1" ht="18.75" customHeight="1" x14ac:dyDescent="0.2">
      <c r="A57" s="157">
        <v>43891</v>
      </c>
      <c r="B57" s="67">
        <v>-8.2067652404161931E-2</v>
      </c>
      <c r="C57" s="67">
        <v>-0.24338682365162204</v>
      </c>
      <c r="D57" s="67">
        <v>-0.96763556109861748</v>
      </c>
      <c r="E57" s="67">
        <v>-0.13099352679220413</v>
      </c>
      <c r="F57" s="67">
        <v>-9.2467129939367218E-2</v>
      </c>
      <c r="G57" s="67">
        <v>-0.60752358771896031</v>
      </c>
      <c r="H57" s="67">
        <v>-0.56907425183951621</v>
      </c>
      <c r="I57" s="67">
        <v>-0.58830676865989995</v>
      </c>
      <c r="J57" s="67">
        <v>-0.24844687275233857</v>
      </c>
      <c r="K57" s="67">
        <v>1.5869278654241017</v>
      </c>
      <c r="L57" s="67">
        <v>0.55578870880949427</v>
      </c>
      <c r="M57" s="67">
        <v>-0.44935219805062054</v>
      </c>
      <c r="N57" s="67">
        <v>0.19753851032424993</v>
      </c>
      <c r="O57" s="67">
        <v>0.49062031306314929</v>
      </c>
      <c r="P57" s="67">
        <v>-7.1615372584433457E-2</v>
      </c>
      <c r="Q57" s="188">
        <v>-1.2199943478707209</v>
      </c>
      <c r="R57" s="70"/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  <c r="AE57" s="91"/>
      <c r="AF57" s="91"/>
      <c r="AG57" s="91"/>
      <c r="AH57" s="91"/>
      <c r="AI57" s="91"/>
      <c r="AJ57" s="79"/>
    </row>
    <row r="58" spans="1:36" s="5" customFormat="1" ht="18.75" customHeight="1" x14ac:dyDescent="0.2">
      <c r="A58" s="157">
        <v>43983</v>
      </c>
      <c r="B58" s="67">
        <v>0.13912352484800983</v>
      </c>
      <c r="C58" s="67">
        <v>-0.27967513119649851</v>
      </c>
      <c r="D58" s="67">
        <v>-0.7528560181536017</v>
      </c>
      <c r="E58" s="67">
        <v>-1.2804199349415779</v>
      </c>
      <c r="F58" s="67">
        <v>0.22425135245639335</v>
      </c>
      <c r="G58" s="67">
        <v>-2.0009783128409424</v>
      </c>
      <c r="H58" s="67">
        <v>-5.088746896723805</v>
      </c>
      <c r="I58" s="67">
        <v>-0.87060455200487863</v>
      </c>
      <c r="J58" s="67">
        <v>-2.1040837398746359</v>
      </c>
      <c r="K58" s="67">
        <v>-0.18098864545454632</v>
      </c>
      <c r="L58" s="67">
        <v>0.74997025943207463</v>
      </c>
      <c r="M58" s="67">
        <v>-0.4607448441725136</v>
      </c>
      <c r="N58" s="67">
        <v>5.2905951148298345E-2</v>
      </c>
      <c r="O58" s="67">
        <v>0.9082071183110596</v>
      </c>
      <c r="P58" s="67">
        <v>0.24615044423819107</v>
      </c>
      <c r="Q58" s="188">
        <v>-10.698489424928965</v>
      </c>
      <c r="R58" s="70"/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  <c r="AE58" s="91"/>
      <c r="AF58" s="91"/>
      <c r="AG58" s="91"/>
      <c r="AH58" s="91"/>
      <c r="AI58" s="91"/>
      <c r="AJ58" s="79"/>
    </row>
    <row r="59" spans="1:36" s="5" customFormat="1" ht="18.75" customHeight="1" x14ac:dyDescent="0.2">
      <c r="A59" s="157">
        <v>44075</v>
      </c>
      <c r="B59" s="67">
        <v>-0.65373650872956168</v>
      </c>
      <c r="C59" s="67">
        <v>-0.25799873789254296</v>
      </c>
      <c r="D59" s="67">
        <v>-0.12098074897604608</v>
      </c>
      <c r="E59" s="67">
        <v>-5.0934400767713113E-2</v>
      </c>
      <c r="F59" s="67">
        <v>0.34220979445942568</v>
      </c>
      <c r="G59" s="67">
        <v>-1.1170031304438148</v>
      </c>
      <c r="H59" s="67">
        <v>-4.9103941941375542</v>
      </c>
      <c r="I59" s="67">
        <v>-1.6243747639798536</v>
      </c>
      <c r="J59" s="67">
        <v>-2.6400613363029168</v>
      </c>
      <c r="K59" s="67">
        <v>-2.7497518145662978</v>
      </c>
      <c r="L59" s="67">
        <v>-0.19244988696586304</v>
      </c>
      <c r="M59" s="67">
        <v>-2.013585730032081</v>
      </c>
      <c r="N59" s="67">
        <v>-0.14199650355825275</v>
      </c>
      <c r="O59" s="67">
        <v>1.5967666051372118</v>
      </c>
      <c r="P59" s="67">
        <v>-3.6807542057339803E-3</v>
      </c>
      <c r="Q59" s="188">
        <v>-14.537972110961613</v>
      </c>
      <c r="R59" s="70"/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  <c r="AE59" s="91"/>
      <c r="AF59" s="91"/>
      <c r="AG59" s="91"/>
      <c r="AH59" s="91"/>
      <c r="AI59" s="91"/>
      <c r="AJ59" s="79"/>
    </row>
    <row r="60" spans="1:36" s="5" customFormat="1" ht="18.75" customHeight="1" x14ac:dyDescent="0.2">
      <c r="A60" s="157">
        <v>44184</v>
      </c>
      <c r="B60" s="67">
        <v>-0.11154522818842143</v>
      </c>
      <c r="C60" s="67">
        <v>0.86495751731339832</v>
      </c>
      <c r="D60" s="67">
        <v>1.1087357552092014</v>
      </c>
      <c r="E60" s="67">
        <v>0.47930273432880016</v>
      </c>
      <c r="F60" s="67">
        <v>8.818115453902689E-2</v>
      </c>
      <c r="G60" s="67">
        <v>-2.8852541582385673</v>
      </c>
      <c r="H60" s="67">
        <v>-2.1774640165801912E-2</v>
      </c>
      <c r="I60" s="67">
        <v>-2.0868927095149492</v>
      </c>
      <c r="J60" s="67">
        <v>-1.6806081519113383</v>
      </c>
      <c r="K60" s="67">
        <v>-0.51907641402021876</v>
      </c>
      <c r="L60" s="67">
        <v>-0.45671962090529805</v>
      </c>
      <c r="M60" s="67">
        <v>-1.9518938879975272</v>
      </c>
      <c r="N60" s="67">
        <v>-0.16769990180739255</v>
      </c>
      <c r="O60" s="67">
        <v>1.7488892027377694</v>
      </c>
      <c r="P60" s="67">
        <v>0.17169242841829083</v>
      </c>
      <c r="Q60" s="188">
        <v>-5.4197059202030058</v>
      </c>
      <c r="R60" s="70"/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1"/>
      <c r="AE60" s="91"/>
      <c r="AF60" s="91"/>
      <c r="AG60" s="91"/>
      <c r="AH60" s="91"/>
      <c r="AI60" s="91"/>
      <c r="AJ60" s="79"/>
    </row>
    <row r="61" spans="1:36" s="5" customFormat="1" ht="18.75" customHeight="1" x14ac:dyDescent="0.2">
      <c r="A61" s="157">
        <v>44276</v>
      </c>
      <c r="B61" s="67">
        <v>-1.2544448862003863</v>
      </c>
      <c r="C61" s="67">
        <v>6.4376820145649161E-2</v>
      </c>
      <c r="D61" s="67">
        <v>0.67765259344790829</v>
      </c>
      <c r="E61" s="67">
        <v>6.961771442191593E-2</v>
      </c>
      <c r="F61" s="67">
        <v>-0.17768670746729603</v>
      </c>
      <c r="G61" s="67">
        <v>-1.5224097087118187</v>
      </c>
      <c r="H61" s="67">
        <v>-2.9261367685883246</v>
      </c>
      <c r="I61" s="67">
        <v>-0.52075011700451457</v>
      </c>
      <c r="J61" s="67">
        <v>-0.98629890741528836</v>
      </c>
      <c r="K61" s="67">
        <v>-0.41980645874170536</v>
      </c>
      <c r="L61" s="67">
        <v>-0.80435214841880931</v>
      </c>
      <c r="M61" s="67">
        <v>-1.0748303934674395</v>
      </c>
      <c r="N61" s="67">
        <v>-0.39223017769988855</v>
      </c>
      <c r="O61" s="67">
        <v>1.7174714452293089</v>
      </c>
      <c r="P61" s="67">
        <v>0.25085308155531921</v>
      </c>
      <c r="Q61" s="188">
        <v>-7.2989746189154046</v>
      </c>
      <c r="R61" s="70"/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  <c r="AE61" s="91"/>
      <c r="AF61" s="91"/>
      <c r="AG61" s="91"/>
      <c r="AH61" s="91"/>
      <c r="AI61" s="91"/>
      <c r="AJ61" s="79"/>
    </row>
    <row r="62" spans="1:36" s="5" customFormat="1" ht="18.75" customHeight="1" thickBot="1" x14ac:dyDescent="0.25">
      <c r="A62" s="158">
        <v>44368</v>
      </c>
      <c r="B62" s="162">
        <v>-0.53184073376345753</v>
      </c>
      <c r="C62" s="162">
        <v>0.2458102108952471</v>
      </c>
      <c r="D62" s="162">
        <v>0.46476556991623175</v>
      </c>
      <c r="E62" s="162">
        <v>-1.9831645253046776E-2</v>
      </c>
      <c r="F62" s="162">
        <v>-0.75110017060678591</v>
      </c>
      <c r="G62" s="162">
        <v>-2.3684716230693039E-2</v>
      </c>
      <c r="H62" s="162">
        <v>0.7838300971926212</v>
      </c>
      <c r="I62" s="162">
        <v>-0.56548568307138813</v>
      </c>
      <c r="J62" s="162">
        <v>0.59205660199406795</v>
      </c>
      <c r="K62" s="162">
        <v>0.55414558060893959</v>
      </c>
      <c r="L62" s="162">
        <v>-1.0435772713774036</v>
      </c>
      <c r="M62" s="162">
        <v>-0.76093681815267644</v>
      </c>
      <c r="N62" s="162">
        <v>-8.501639649128527E-2</v>
      </c>
      <c r="O62" s="162">
        <v>1.8655004381418174</v>
      </c>
      <c r="P62" s="293">
        <v>4.4605724128407194E-2</v>
      </c>
      <c r="Q62" s="303">
        <v>0.76924078793060302</v>
      </c>
      <c r="R62" s="70"/>
      <c r="T62" s="91"/>
      <c r="U62" s="91"/>
      <c r="V62" s="91"/>
      <c r="W62" s="91"/>
      <c r="X62" s="91"/>
      <c r="Y62" s="91"/>
      <c r="Z62" s="91"/>
      <c r="AA62" s="91"/>
      <c r="AB62" s="91"/>
      <c r="AC62" s="91"/>
      <c r="AD62" s="91"/>
      <c r="AE62" s="91"/>
      <c r="AF62" s="91"/>
      <c r="AG62" s="91"/>
      <c r="AH62" s="91"/>
      <c r="AI62" s="91"/>
      <c r="AJ62" s="79"/>
    </row>
    <row r="63" spans="1:36" ht="18.75" customHeight="1" x14ac:dyDescent="0.25">
      <c r="A63" s="398"/>
      <c r="B63" s="399"/>
      <c r="C63" s="399"/>
      <c r="D63" s="399"/>
      <c r="E63" s="399"/>
      <c r="F63" s="399"/>
      <c r="G63" s="399"/>
      <c r="H63" s="399"/>
      <c r="I63" s="399"/>
      <c r="J63" s="399"/>
      <c r="K63" s="399"/>
      <c r="L63" s="399"/>
      <c r="M63" s="399"/>
      <c r="N63" s="399"/>
      <c r="O63" s="399"/>
      <c r="P63" s="399"/>
      <c r="Q63" s="400"/>
      <c r="R63" s="11"/>
      <c r="S63" s="93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67"/>
      <c r="AH63" s="67"/>
      <c r="AI63" s="67"/>
      <c r="AJ63" s="79"/>
    </row>
    <row r="64" spans="1:36" ht="18.75" customHeight="1" thickBot="1" x14ac:dyDescent="0.3">
      <c r="A64" s="401" t="s">
        <v>61</v>
      </c>
      <c r="B64" s="402"/>
      <c r="C64" s="402"/>
      <c r="D64" s="402"/>
      <c r="E64" s="402"/>
      <c r="F64" s="402"/>
      <c r="G64" s="402"/>
      <c r="H64" s="402"/>
      <c r="I64" s="402"/>
      <c r="J64" s="402"/>
      <c r="K64" s="402"/>
      <c r="L64" s="402"/>
      <c r="M64" s="402"/>
      <c r="N64" s="402"/>
      <c r="O64" s="402"/>
      <c r="P64" s="402"/>
      <c r="Q64" s="403"/>
      <c r="S64" s="93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67"/>
      <c r="AH64" s="67"/>
      <c r="AI64" s="67"/>
      <c r="AJ64" s="79"/>
    </row>
    <row r="65" spans="1:36" x14ac:dyDescent="0.25">
      <c r="S65" s="93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67"/>
      <c r="AH65" s="67"/>
      <c r="AI65" s="67"/>
      <c r="AJ65" s="79"/>
    </row>
    <row r="66" spans="1:36" x14ac:dyDescent="0.25">
      <c r="S66" s="93"/>
      <c r="T66" s="67"/>
      <c r="U66" s="67"/>
      <c r="V66" s="67"/>
      <c r="W66" s="67"/>
      <c r="X66" s="67"/>
      <c r="Y66" s="67"/>
      <c r="Z66" s="67"/>
      <c r="AA66" s="67"/>
      <c r="AB66" s="67"/>
      <c r="AC66" s="67"/>
      <c r="AD66" s="67"/>
      <c r="AE66" s="67"/>
      <c r="AF66" s="67"/>
      <c r="AG66" s="67"/>
      <c r="AH66" s="67"/>
      <c r="AI66" s="67"/>
      <c r="AJ66" s="79"/>
    </row>
    <row r="67" spans="1:36" x14ac:dyDescent="0.25">
      <c r="A67" s="19"/>
      <c r="B67" s="27"/>
      <c r="C67" s="27"/>
      <c r="D67" s="27"/>
      <c r="E67" s="27"/>
      <c r="F67" s="27"/>
      <c r="G67" s="27"/>
      <c r="H67" s="27"/>
      <c r="I67" s="27"/>
      <c r="J67" s="27"/>
      <c r="K67" s="27"/>
      <c r="L67" s="27"/>
      <c r="M67" s="27"/>
      <c r="N67" s="27"/>
      <c r="O67" s="27"/>
      <c r="P67" s="27"/>
      <c r="Q67" s="11"/>
      <c r="S67" s="93"/>
      <c r="T67" s="67"/>
      <c r="U67" s="67"/>
      <c r="V67" s="67"/>
      <c r="W67" s="67"/>
      <c r="X67" s="67"/>
      <c r="Y67" s="67"/>
      <c r="Z67" s="67"/>
      <c r="AA67" s="67"/>
      <c r="AB67" s="67"/>
      <c r="AC67" s="67"/>
      <c r="AD67" s="67"/>
      <c r="AE67" s="67"/>
      <c r="AF67" s="67"/>
      <c r="AG67" s="67"/>
      <c r="AH67" s="67"/>
      <c r="AI67" s="68"/>
      <c r="AJ67" s="80"/>
    </row>
    <row r="68" spans="1:36" x14ac:dyDescent="0.25">
      <c r="A68" s="82"/>
      <c r="B68" s="67"/>
      <c r="C68" s="67"/>
      <c r="D68" s="67"/>
      <c r="E68" s="67"/>
      <c r="F68" s="67"/>
      <c r="G68" s="67"/>
      <c r="H68" s="67"/>
      <c r="I68" s="67"/>
      <c r="J68" s="67"/>
      <c r="K68" s="67"/>
      <c r="L68" s="67"/>
      <c r="M68" s="67"/>
      <c r="N68" s="67"/>
      <c r="O68" s="67"/>
      <c r="P68" s="67"/>
      <c r="Q68" s="11"/>
      <c r="S68" s="93"/>
      <c r="T68" s="67"/>
      <c r="U68" s="67"/>
      <c r="V68" s="67"/>
      <c r="W68" s="67"/>
      <c r="X68" s="67"/>
      <c r="Y68" s="67"/>
      <c r="Z68" s="67"/>
      <c r="AA68" s="67"/>
      <c r="AB68" s="67"/>
      <c r="AC68" s="67"/>
      <c r="AD68" s="67"/>
      <c r="AE68" s="67"/>
      <c r="AF68" s="67"/>
      <c r="AG68" s="67"/>
      <c r="AH68" s="67"/>
      <c r="AI68" s="67"/>
      <c r="AJ68" s="81"/>
    </row>
    <row r="69" spans="1:36" x14ac:dyDescent="0.25">
      <c r="A69" s="82"/>
      <c r="B69" s="67"/>
      <c r="C69" s="67"/>
      <c r="D69" s="67"/>
      <c r="E69" s="67"/>
      <c r="F69" s="67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36"/>
      <c r="R69" s="11"/>
      <c r="S69" s="93"/>
      <c r="T69" s="49"/>
      <c r="U69" s="49"/>
      <c r="V69" s="49"/>
      <c r="W69" s="49"/>
      <c r="X69" s="49"/>
      <c r="Y69" s="67"/>
      <c r="Z69" s="49"/>
      <c r="AA69" s="49"/>
      <c r="AB69" s="49"/>
      <c r="AC69" s="49"/>
      <c r="AD69" s="49"/>
      <c r="AE69" s="49"/>
      <c r="AF69" s="49"/>
      <c r="AG69" s="49"/>
      <c r="AH69" s="49"/>
      <c r="AI69" s="49"/>
      <c r="AJ69" s="54"/>
    </row>
    <row r="70" spans="1:36" x14ac:dyDescent="0.25">
      <c r="A70" s="82"/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75"/>
      <c r="R70" s="11"/>
    </row>
    <row r="71" spans="1:36" x14ac:dyDescent="0.25">
      <c r="A71" s="82"/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67"/>
      <c r="Q71" s="11"/>
      <c r="R71" s="11"/>
    </row>
    <row r="72" spans="1:36" x14ac:dyDescent="0.25">
      <c r="A72" s="82"/>
      <c r="B72" s="67"/>
      <c r="C72" s="67"/>
      <c r="D72" s="67"/>
      <c r="E72" s="67"/>
      <c r="F72" s="67"/>
      <c r="G72" s="67"/>
      <c r="H72" s="67"/>
      <c r="I72" s="67"/>
      <c r="J72" s="67"/>
      <c r="K72" s="67"/>
      <c r="L72" s="67"/>
      <c r="M72" s="67"/>
      <c r="N72" s="67"/>
      <c r="O72" s="67"/>
      <c r="P72" s="67"/>
      <c r="Q72" s="54"/>
      <c r="R72" s="11"/>
    </row>
    <row r="73" spans="1:36" x14ac:dyDescent="0.25">
      <c r="A73" s="82"/>
      <c r="B73" s="67"/>
      <c r="C73" s="67"/>
      <c r="D73" s="67"/>
      <c r="E73" s="67"/>
      <c r="F73" s="67"/>
      <c r="G73" s="67"/>
      <c r="H73" s="67"/>
      <c r="I73" s="67"/>
      <c r="J73" s="67"/>
      <c r="K73" s="67"/>
      <c r="L73" s="67"/>
      <c r="M73" s="67"/>
      <c r="N73" s="67"/>
      <c r="O73" s="67"/>
      <c r="P73" s="67"/>
      <c r="Q73" s="54"/>
      <c r="R73" s="11"/>
    </row>
    <row r="74" spans="1:36" x14ac:dyDescent="0.25">
      <c r="A74" s="82"/>
      <c r="B74" s="67"/>
      <c r="C74" s="67"/>
      <c r="D74" s="67"/>
      <c r="E74" s="67"/>
      <c r="F74" s="67"/>
      <c r="G74" s="67"/>
      <c r="H74" s="67"/>
      <c r="I74" s="67"/>
      <c r="J74" s="67"/>
      <c r="K74" s="67"/>
      <c r="L74" s="67"/>
      <c r="M74" s="67"/>
      <c r="N74" s="67"/>
      <c r="O74" s="67"/>
      <c r="P74" s="67"/>
      <c r="Q74" s="54"/>
      <c r="R74" s="11"/>
    </row>
    <row r="75" spans="1:36" x14ac:dyDescent="0.25">
      <c r="A75" s="82"/>
      <c r="B75" s="67"/>
      <c r="C75" s="67"/>
      <c r="D75" s="67"/>
      <c r="E75" s="67"/>
      <c r="F75" s="67"/>
      <c r="G75" s="67"/>
      <c r="H75" s="67"/>
      <c r="I75" s="67"/>
      <c r="J75" s="67"/>
      <c r="K75" s="67"/>
      <c r="L75" s="67"/>
      <c r="M75" s="67"/>
      <c r="N75" s="67"/>
      <c r="O75" s="67"/>
      <c r="P75" s="67"/>
      <c r="Q75" s="54"/>
      <c r="R75" s="11"/>
    </row>
    <row r="76" spans="1:36" x14ac:dyDescent="0.25">
      <c r="A76" s="82"/>
      <c r="B76" s="67"/>
      <c r="C76" s="67"/>
      <c r="D76" s="67"/>
      <c r="E76" s="67"/>
      <c r="F76" s="67"/>
      <c r="G76" s="67"/>
      <c r="H76" s="67"/>
      <c r="I76" s="67"/>
      <c r="J76" s="67"/>
      <c r="K76" s="67"/>
      <c r="L76" s="67"/>
      <c r="M76" s="67"/>
      <c r="N76" s="67"/>
      <c r="O76" s="67"/>
      <c r="P76" s="67"/>
      <c r="Q76" s="54"/>
      <c r="R76" s="11"/>
    </row>
    <row r="77" spans="1:36" x14ac:dyDescent="0.25">
      <c r="A77" s="82"/>
      <c r="B77" s="67"/>
      <c r="C77" s="67"/>
      <c r="D77" s="67"/>
      <c r="E77" s="67"/>
      <c r="F77" s="67"/>
      <c r="G77" s="67"/>
      <c r="H77" s="67"/>
      <c r="I77" s="67"/>
      <c r="J77" s="67"/>
      <c r="K77" s="67"/>
      <c r="L77" s="67"/>
      <c r="M77" s="67"/>
      <c r="N77" s="67"/>
      <c r="O77" s="67"/>
      <c r="P77" s="67"/>
      <c r="Q77" s="54"/>
      <c r="R77" s="11"/>
    </row>
    <row r="78" spans="1:36" x14ac:dyDescent="0.25">
      <c r="A78" s="82"/>
      <c r="B78" s="67"/>
      <c r="C78" s="67"/>
      <c r="D78" s="67"/>
      <c r="E78" s="67"/>
      <c r="F78" s="67"/>
      <c r="G78" s="67"/>
      <c r="H78" s="67"/>
      <c r="I78" s="67"/>
      <c r="J78" s="67"/>
      <c r="K78" s="67"/>
      <c r="L78" s="67"/>
      <c r="M78" s="67"/>
      <c r="N78" s="67"/>
      <c r="O78" s="67"/>
      <c r="P78" s="67"/>
      <c r="Q78" s="54"/>
      <c r="R78" s="11"/>
    </row>
    <row r="79" spans="1:36" x14ac:dyDescent="0.25">
      <c r="A79" s="82"/>
      <c r="B79" s="67"/>
      <c r="C79" s="67"/>
      <c r="D79" s="67"/>
      <c r="E79" s="67"/>
      <c r="F79" s="67"/>
      <c r="G79" s="67"/>
      <c r="H79" s="67"/>
      <c r="I79" s="67"/>
      <c r="J79" s="67"/>
      <c r="K79" s="67"/>
      <c r="L79" s="67"/>
      <c r="M79" s="67"/>
      <c r="N79" s="67"/>
      <c r="O79" s="67"/>
      <c r="P79" s="67"/>
      <c r="Q79" s="54"/>
      <c r="R79" s="11"/>
    </row>
    <row r="80" spans="1:36" x14ac:dyDescent="0.25">
      <c r="A80" s="82"/>
      <c r="B80" s="67"/>
      <c r="C80" s="67"/>
      <c r="D80" s="67"/>
      <c r="E80" s="67"/>
      <c r="F80" s="67"/>
      <c r="G80" s="67"/>
      <c r="H80" s="67"/>
      <c r="I80" s="67"/>
      <c r="J80" s="67"/>
      <c r="K80" s="67"/>
      <c r="L80" s="67"/>
      <c r="M80" s="67"/>
      <c r="N80" s="67"/>
      <c r="O80" s="67"/>
      <c r="P80" s="67"/>
      <c r="Q80" s="54"/>
      <c r="R80" s="11"/>
    </row>
    <row r="81" spans="1:18" x14ac:dyDescent="0.25">
      <c r="A81" s="82"/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  <c r="M81" s="67"/>
      <c r="N81" s="67"/>
      <c r="O81" s="67"/>
      <c r="P81" s="67"/>
      <c r="Q81" s="54"/>
      <c r="R81" s="11"/>
    </row>
    <row r="82" spans="1:18" x14ac:dyDescent="0.25">
      <c r="A82" s="82"/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  <c r="M82" s="67"/>
      <c r="N82" s="67"/>
      <c r="O82" s="67"/>
      <c r="P82" s="67"/>
      <c r="Q82" s="54"/>
      <c r="R82" s="11"/>
    </row>
    <row r="83" spans="1:18" x14ac:dyDescent="0.25">
      <c r="A83" s="82"/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  <c r="M83" s="67"/>
      <c r="N83" s="67"/>
      <c r="O83" s="67"/>
      <c r="P83" s="67"/>
      <c r="Q83" s="54"/>
      <c r="R83" s="11"/>
    </row>
    <row r="84" spans="1:18" x14ac:dyDescent="0.25">
      <c r="A84" s="82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54"/>
      <c r="R84" s="11"/>
    </row>
    <row r="85" spans="1:18" x14ac:dyDescent="0.25">
      <c r="A85" s="82"/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  <c r="M85" s="67"/>
      <c r="N85" s="67"/>
      <c r="O85" s="67"/>
      <c r="P85" s="67"/>
      <c r="Q85" s="54"/>
      <c r="R85" s="11"/>
    </row>
    <row r="86" spans="1:18" x14ac:dyDescent="0.25">
      <c r="A86" s="82"/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  <c r="M86" s="67"/>
      <c r="N86" s="67"/>
      <c r="O86" s="67"/>
      <c r="P86" s="67"/>
      <c r="Q86" s="54"/>
      <c r="R86" s="11"/>
    </row>
    <row r="87" spans="1:18" x14ac:dyDescent="0.25">
      <c r="A87" s="82"/>
      <c r="B87" s="67"/>
      <c r="C87" s="67"/>
      <c r="D87" s="67"/>
      <c r="E87" s="67"/>
      <c r="F87" s="67"/>
      <c r="G87" s="67"/>
      <c r="H87" s="67"/>
      <c r="I87" s="67"/>
      <c r="J87" s="67"/>
      <c r="K87" s="67"/>
      <c r="L87" s="67"/>
      <c r="M87" s="67"/>
      <c r="N87" s="67"/>
      <c r="O87" s="67"/>
      <c r="P87" s="67"/>
      <c r="Q87" s="54"/>
      <c r="R87" s="11"/>
    </row>
    <row r="88" spans="1:18" x14ac:dyDescent="0.25">
      <c r="A88" s="82"/>
      <c r="B88" s="49"/>
      <c r="C88" s="49"/>
      <c r="D88" s="49"/>
      <c r="E88" s="49"/>
      <c r="F88" s="49"/>
      <c r="G88" s="49"/>
      <c r="H88" s="49"/>
      <c r="I88" s="49"/>
      <c r="J88" s="49"/>
      <c r="K88" s="49"/>
      <c r="L88" s="49"/>
      <c r="M88" s="49"/>
      <c r="N88" s="49"/>
      <c r="O88" s="49"/>
      <c r="P88" s="49"/>
      <c r="Q88" s="54"/>
      <c r="R88" s="11"/>
    </row>
    <row r="89" spans="1:18" x14ac:dyDescent="0.25">
      <c r="A89" s="76"/>
      <c r="B89" s="67"/>
      <c r="C89" s="67"/>
      <c r="D89" s="67"/>
      <c r="E89" s="67"/>
      <c r="F89" s="67"/>
      <c r="G89" s="67"/>
      <c r="H89" s="67"/>
      <c r="I89" s="67"/>
      <c r="J89" s="67"/>
      <c r="K89" s="67"/>
      <c r="L89" s="67"/>
      <c r="M89" s="67"/>
      <c r="N89" s="67"/>
      <c r="O89" s="67"/>
      <c r="P89" s="67"/>
      <c r="Q89" s="54"/>
      <c r="R89" s="11"/>
    </row>
    <row r="90" spans="1:18" x14ac:dyDescent="0.25">
      <c r="A90" s="76"/>
      <c r="B90" s="67"/>
      <c r="C90" s="67"/>
      <c r="D90" s="67"/>
      <c r="E90" s="67"/>
      <c r="F90" s="67"/>
      <c r="G90" s="67"/>
      <c r="H90" s="67"/>
      <c r="I90" s="67"/>
      <c r="J90" s="67"/>
      <c r="K90" s="67"/>
      <c r="L90" s="67"/>
      <c r="M90" s="67"/>
      <c r="N90" s="67"/>
      <c r="O90" s="67"/>
      <c r="P90" s="67"/>
      <c r="Q90" s="54"/>
      <c r="R90" s="11"/>
    </row>
    <row r="91" spans="1:18" x14ac:dyDescent="0.25">
      <c r="A91" s="77"/>
      <c r="B91" s="67"/>
      <c r="C91" s="67"/>
      <c r="D91" s="67"/>
      <c r="E91" s="67"/>
      <c r="F91" s="67"/>
      <c r="G91" s="67"/>
      <c r="H91" s="67"/>
      <c r="I91" s="67"/>
      <c r="J91" s="67"/>
      <c r="K91" s="67"/>
      <c r="L91" s="67"/>
      <c r="M91" s="67"/>
      <c r="N91" s="67"/>
      <c r="O91" s="67"/>
      <c r="P91" s="67"/>
      <c r="Q91" s="54"/>
      <c r="R91" s="11"/>
    </row>
    <row r="92" spans="1:18" x14ac:dyDescent="0.25">
      <c r="A92" s="77"/>
      <c r="B92" s="67"/>
      <c r="C92" s="67"/>
      <c r="D92" s="67"/>
      <c r="E92" s="67"/>
      <c r="F92" s="67"/>
      <c r="G92" s="67"/>
      <c r="H92" s="67"/>
      <c r="I92" s="67"/>
      <c r="J92" s="67"/>
      <c r="K92" s="67"/>
      <c r="L92" s="67"/>
      <c r="M92" s="67"/>
      <c r="N92" s="67"/>
      <c r="O92" s="67"/>
      <c r="P92" s="67"/>
      <c r="Q92" s="54"/>
      <c r="R92" s="11"/>
    </row>
    <row r="93" spans="1:18" x14ac:dyDescent="0.25">
      <c r="A93" s="17"/>
      <c r="B93" s="45"/>
      <c r="C93" s="45"/>
      <c r="D93" s="45"/>
      <c r="E93" s="45"/>
      <c r="F93" s="45"/>
      <c r="G93" s="45"/>
      <c r="H93" s="45"/>
      <c r="I93" s="45"/>
      <c r="J93" s="45"/>
      <c r="K93" s="45"/>
      <c r="L93" s="45"/>
      <c r="M93" s="45"/>
      <c r="N93" s="45"/>
      <c r="O93" s="45"/>
      <c r="P93" s="46"/>
      <c r="Q93" s="11"/>
      <c r="R93" s="11"/>
    </row>
    <row r="94" spans="1:18" x14ac:dyDescent="0.25">
      <c r="A94" s="55"/>
      <c r="B94" s="45"/>
      <c r="C94" s="45"/>
      <c r="D94" s="45"/>
      <c r="E94" s="45"/>
      <c r="F94" s="45"/>
      <c r="G94" s="45"/>
      <c r="H94" s="45"/>
      <c r="I94" s="45"/>
      <c r="J94" s="45"/>
      <c r="K94" s="45"/>
      <c r="L94" s="45"/>
      <c r="M94" s="45"/>
      <c r="N94" s="45"/>
      <c r="O94" s="45"/>
      <c r="P94" s="45"/>
      <c r="Q94" s="11"/>
      <c r="R94" s="11"/>
    </row>
    <row r="95" spans="1:18" x14ac:dyDescent="0.25">
      <c r="A95" s="55"/>
      <c r="B95" s="45"/>
      <c r="C95" s="45"/>
      <c r="D95" s="45"/>
      <c r="E95" s="45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6"/>
      <c r="Q95" s="11"/>
      <c r="R95" s="11"/>
    </row>
    <row r="96" spans="1:18" x14ac:dyDescent="0.25">
      <c r="A96" s="55"/>
      <c r="B96" s="45"/>
      <c r="C96" s="45"/>
      <c r="D96" s="45"/>
      <c r="E96" s="45"/>
      <c r="F96" s="45"/>
      <c r="G96" s="45"/>
      <c r="H96" s="45"/>
      <c r="I96" s="45"/>
      <c r="J96" s="45"/>
      <c r="K96" s="45"/>
      <c r="L96" s="45"/>
      <c r="M96" s="45"/>
      <c r="N96" s="45"/>
      <c r="O96" s="45"/>
      <c r="P96" s="45"/>
      <c r="Q96" s="11"/>
      <c r="R96" s="11"/>
    </row>
    <row r="97" spans="1:18" x14ac:dyDescent="0.25">
      <c r="A97" s="55"/>
      <c r="B97" s="45"/>
      <c r="C97" s="45"/>
      <c r="D97" s="45"/>
      <c r="E97" s="45"/>
      <c r="F97" s="45"/>
      <c r="G97" s="45"/>
      <c r="H97" s="45"/>
      <c r="I97" s="45"/>
      <c r="J97" s="45"/>
      <c r="K97" s="45"/>
      <c r="L97" s="45"/>
      <c r="M97" s="45"/>
      <c r="N97" s="45"/>
      <c r="O97" s="45"/>
      <c r="P97" s="46"/>
      <c r="Q97" s="11"/>
      <c r="R97" s="11"/>
    </row>
    <row r="98" spans="1:18" x14ac:dyDescent="0.25">
      <c r="A98" s="55"/>
      <c r="B98" s="45"/>
      <c r="C98" s="45"/>
      <c r="D98" s="45"/>
      <c r="E98" s="45"/>
      <c r="F98" s="45"/>
      <c r="G98" s="45"/>
      <c r="H98" s="45"/>
      <c r="I98" s="45"/>
      <c r="J98" s="45"/>
      <c r="K98" s="45"/>
      <c r="L98" s="45"/>
      <c r="M98" s="45"/>
      <c r="N98" s="45"/>
      <c r="O98" s="45"/>
      <c r="P98" s="46"/>
      <c r="Q98" s="11"/>
      <c r="R98" s="11"/>
    </row>
    <row r="99" spans="1:18" x14ac:dyDescent="0.25">
      <c r="A99" s="55"/>
      <c r="B99" s="45"/>
      <c r="C99" s="45"/>
      <c r="D99" s="45"/>
      <c r="E99" s="45"/>
      <c r="F99" s="45"/>
      <c r="G99" s="45"/>
      <c r="H99" s="45"/>
      <c r="I99" s="45"/>
      <c r="J99" s="45"/>
      <c r="K99" s="45"/>
      <c r="L99" s="45"/>
      <c r="M99" s="45"/>
      <c r="N99" s="45"/>
      <c r="O99" s="45"/>
      <c r="P99" s="46"/>
      <c r="Q99" s="11"/>
      <c r="R99" s="11"/>
    </row>
    <row r="100" spans="1:18" x14ac:dyDescent="0.25">
      <c r="A100" s="55"/>
      <c r="B100" s="45"/>
      <c r="C100" s="45"/>
      <c r="D100" s="45"/>
      <c r="E100" s="45"/>
      <c r="F100" s="45"/>
      <c r="G100" s="45"/>
      <c r="H100" s="45"/>
      <c r="I100" s="45"/>
      <c r="J100" s="45"/>
      <c r="K100" s="45"/>
      <c r="L100" s="45"/>
      <c r="M100" s="45"/>
      <c r="N100" s="45"/>
      <c r="O100" s="45"/>
      <c r="P100" s="45"/>
      <c r="Q100" s="11"/>
      <c r="R100" s="11"/>
    </row>
    <row r="101" spans="1:18" x14ac:dyDescent="0.25">
      <c r="A101" s="55"/>
      <c r="B101" s="45"/>
      <c r="C101" s="45"/>
      <c r="D101" s="45"/>
      <c r="E101" s="45"/>
      <c r="F101" s="45"/>
      <c r="G101" s="45"/>
      <c r="H101" s="45"/>
      <c r="I101" s="45"/>
      <c r="J101" s="45"/>
      <c r="K101" s="45"/>
      <c r="L101" s="45"/>
      <c r="M101" s="45"/>
      <c r="N101" s="45"/>
      <c r="O101" s="45"/>
      <c r="P101" s="46"/>
      <c r="Q101" s="11"/>
      <c r="R101" s="11"/>
    </row>
    <row r="102" spans="1:18" x14ac:dyDescent="0.25">
      <c r="A102" s="37"/>
      <c r="B102" s="45"/>
      <c r="C102" s="45"/>
      <c r="D102" s="45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</row>
    <row r="103" spans="1:18" x14ac:dyDescent="0.25">
      <c r="A103" s="37"/>
      <c r="B103" s="45"/>
      <c r="C103" s="45"/>
      <c r="D103" s="45"/>
      <c r="E103" s="45"/>
      <c r="F103" s="45"/>
      <c r="G103" s="45"/>
      <c r="H103" s="45"/>
      <c r="I103" s="45"/>
      <c r="J103" s="45"/>
      <c r="K103" s="45"/>
      <c r="L103" s="45"/>
      <c r="M103" s="45"/>
      <c r="N103" s="45"/>
      <c r="O103" s="45"/>
      <c r="P103" s="45"/>
    </row>
    <row r="104" spans="1:18" x14ac:dyDescent="0.25">
      <c r="A104" s="37"/>
      <c r="B104" s="45"/>
      <c r="C104" s="45"/>
      <c r="D104" s="45"/>
      <c r="E104" s="45"/>
      <c r="F104" s="45"/>
      <c r="G104" s="45"/>
      <c r="H104" s="45"/>
      <c r="I104" s="45"/>
      <c r="J104" s="45"/>
      <c r="K104" s="45"/>
      <c r="L104" s="45"/>
      <c r="M104" s="45"/>
      <c r="N104" s="45"/>
      <c r="O104" s="45"/>
      <c r="P104" s="46"/>
    </row>
    <row r="105" spans="1:18" x14ac:dyDescent="0.25">
      <c r="A105" s="37"/>
      <c r="B105" s="45"/>
      <c r="C105" s="45"/>
      <c r="D105" s="45"/>
      <c r="E105" s="45"/>
      <c r="F105" s="45"/>
      <c r="G105" s="45"/>
      <c r="H105" s="45"/>
      <c r="I105" s="45"/>
      <c r="J105" s="45"/>
      <c r="K105" s="45"/>
      <c r="L105" s="45"/>
      <c r="M105" s="45"/>
      <c r="N105" s="45"/>
      <c r="O105" s="45"/>
      <c r="P105" s="45"/>
    </row>
    <row r="106" spans="1:18" x14ac:dyDescent="0.25">
      <c r="A106" s="37"/>
      <c r="B106" s="45"/>
      <c r="C106" s="45"/>
      <c r="D106" s="45"/>
      <c r="E106" s="45"/>
      <c r="F106" s="45"/>
      <c r="G106" s="45"/>
      <c r="H106" s="45"/>
      <c r="I106" s="45"/>
      <c r="J106" s="45"/>
      <c r="K106" s="45"/>
      <c r="L106" s="45"/>
      <c r="M106" s="45"/>
      <c r="N106" s="45"/>
      <c r="O106" s="45"/>
      <c r="P106" s="45"/>
    </row>
    <row r="107" spans="1:18" x14ac:dyDescent="0.25">
      <c r="A107" s="37"/>
      <c r="B107" s="45"/>
      <c r="C107" s="46"/>
      <c r="D107" s="45"/>
      <c r="E107" s="45"/>
      <c r="F107" s="45"/>
      <c r="G107" s="45"/>
      <c r="H107" s="46"/>
      <c r="I107" s="46"/>
      <c r="J107" s="45"/>
      <c r="K107" s="45"/>
      <c r="L107" s="45"/>
      <c r="M107" s="45"/>
      <c r="N107" s="45"/>
      <c r="O107" s="45"/>
      <c r="P107" s="45"/>
    </row>
    <row r="108" spans="1:18" x14ac:dyDescent="0.25">
      <c r="A108" s="37"/>
      <c r="B108" s="45"/>
      <c r="C108" s="46"/>
      <c r="D108" s="45"/>
      <c r="E108" s="45"/>
      <c r="F108" s="45"/>
      <c r="G108" s="45"/>
      <c r="H108" s="45"/>
      <c r="I108" s="46"/>
      <c r="J108" s="45"/>
      <c r="K108" s="45"/>
      <c r="L108" s="45"/>
      <c r="M108" s="45"/>
      <c r="N108" s="45"/>
      <c r="O108" s="45"/>
      <c r="P108" s="46"/>
    </row>
    <row r="109" spans="1:18" x14ac:dyDescent="0.25">
      <c r="A109" s="37"/>
      <c r="B109" s="45"/>
      <c r="C109" s="46"/>
      <c r="D109" s="45"/>
      <c r="E109" s="45"/>
      <c r="F109" s="45"/>
      <c r="G109" s="45"/>
      <c r="H109" s="45"/>
      <c r="I109" s="46"/>
      <c r="J109" s="45"/>
      <c r="K109" s="45"/>
      <c r="L109" s="45"/>
      <c r="M109" s="45"/>
      <c r="N109" s="45"/>
      <c r="O109" s="45"/>
      <c r="P109" s="46"/>
    </row>
    <row r="110" spans="1:18" x14ac:dyDescent="0.25">
      <c r="A110" s="37"/>
      <c r="B110" s="45"/>
      <c r="C110" s="46"/>
      <c r="D110" s="46"/>
      <c r="E110" s="46"/>
      <c r="F110" s="45"/>
      <c r="G110" s="46"/>
      <c r="H110" s="46"/>
      <c r="I110" s="45"/>
      <c r="J110" s="46"/>
      <c r="K110" s="46"/>
      <c r="L110" s="45"/>
      <c r="M110" s="45"/>
      <c r="N110" s="45"/>
      <c r="O110" s="45"/>
      <c r="P110" s="46"/>
    </row>
    <row r="111" spans="1:18" x14ac:dyDescent="0.25">
      <c r="A111" s="37"/>
      <c r="B111" s="39"/>
      <c r="C111" s="39"/>
      <c r="D111" s="39"/>
      <c r="E111" s="39"/>
      <c r="F111" s="39"/>
      <c r="G111" s="39"/>
      <c r="H111" s="39"/>
      <c r="I111" s="39"/>
      <c r="J111" s="39"/>
      <c r="K111" s="39"/>
      <c r="L111" s="39"/>
      <c r="M111" s="39"/>
      <c r="N111" s="39"/>
      <c r="O111" s="39"/>
      <c r="P111" s="39"/>
    </row>
    <row r="112" spans="1:18" x14ac:dyDescent="0.25">
      <c r="A112" s="37"/>
    </row>
    <row r="113" spans="1:1" x14ac:dyDescent="0.25">
      <c r="A113" s="37"/>
    </row>
  </sheetData>
  <mergeCells count="4">
    <mergeCell ref="A3:P3"/>
    <mergeCell ref="A16:P16"/>
    <mergeCell ref="A63:Q63"/>
    <mergeCell ref="A64:Q64"/>
  </mergeCells>
  <pageMargins left="0" right="0" top="0.5" bottom="0.5" header="0.3" footer="0.3"/>
  <pageSetup paperSize="9" scale="84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AH160"/>
  <sheetViews>
    <sheetView view="pageBreakPreview" topLeftCell="A3" zoomScale="98" zoomScaleNormal="110" zoomScaleSheetLayoutView="98" workbookViewId="0">
      <selection activeCell="A17" sqref="A17:XFD41"/>
    </sheetView>
  </sheetViews>
  <sheetFormatPr defaultRowHeight="15" x14ac:dyDescent="0.25"/>
  <cols>
    <col min="1" max="1" width="9.140625" style="5" customWidth="1"/>
    <col min="2" max="2" width="9.5703125" style="38" customWidth="1"/>
    <col min="3" max="3" width="9.140625" style="38" customWidth="1"/>
    <col min="4" max="4" width="10" style="38" customWidth="1"/>
    <col min="5" max="6" width="9.7109375" style="38" customWidth="1"/>
    <col min="7" max="9" width="9.140625" style="38" customWidth="1"/>
    <col min="10" max="10" width="10.5703125" style="38" customWidth="1"/>
    <col min="11" max="11" width="9.7109375" style="38" customWidth="1"/>
    <col min="12" max="16" width="9.140625" style="38" customWidth="1"/>
    <col min="17" max="17" width="9.140625" customWidth="1"/>
    <col min="19" max="33" width="9.140625" style="11"/>
  </cols>
  <sheetData>
    <row r="1" spans="1:34" ht="19.5" thickBot="1" x14ac:dyDescent="0.3">
      <c r="A1" s="101" t="s">
        <v>92</v>
      </c>
      <c r="B1" s="102"/>
      <c r="C1" s="102"/>
      <c r="D1" s="102"/>
      <c r="E1" s="102"/>
      <c r="F1" s="102"/>
      <c r="G1" s="102"/>
      <c r="H1" s="102"/>
      <c r="I1" s="102"/>
      <c r="J1" s="100"/>
      <c r="K1" s="100"/>
      <c r="L1" s="100"/>
      <c r="M1" s="100"/>
      <c r="N1" s="100"/>
      <c r="O1" s="100"/>
      <c r="P1" s="100"/>
      <c r="Q1" s="110"/>
    </row>
    <row r="2" spans="1:34" s="90" customFormat="1" ht="64.5" customHeight="1" thickBot="1" x14ac:dyDescent="0.3">
      <c r="A2" s="108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6" t="s">
        <v>43</v>
      </c>
      <c r="J2" s="26" t="s">
        <v>50</v>
      </c>
      <c r="K2" s="28" t="s">
        <v>42</v>
      </c>
      <c r="L2" s="28" t="s">
        <v>45</v>
      </c>
      <c r="M2" s="28" t="s">
        <v>44</v>
      </c>
      <c r="N2" s="28" t="s">
        <v>81</v>
      </c>
      <c r="O2" s="28" t="s">
        <v>75</v>
      </c>
      <c r="P2" s="28" t="s">
        <v>82</v>
      </c>
      <c r="Q2" s="186" t="s">
        <v>12</v>
      </c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53"/>
    </row>
    <row r="3" spans="1:34" ht="15" customHeight="1" x14ac:dyDescent="0.25">
      <c r="A3" s="387" t="s">
        <v>93</v>
      </c>
      <c r="B3" s="388"/>
      <c r="C3" s="388"/>
      <c r="D3" s="388"/>
      <c r="E3" s="388"/>
      <c r="F3" s="388"/>
      <c r="G3" s="388"/>
      <c r="H3" s="388"/>
      <c r="I3" s="388"/>
      <c r="J3" s="388"/>
      <c r="K3" s="388"/>
      <c r="L3" s="388"/>
      <c r="M3" s="388"/>
      <c r="N3" s="388"/>
      <c r="O3" s="388"/>
      <c r="P3" s="388"/>
      <c r="Q3" s="193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11"/>
    </row>
    <row r="4" spans="1:34" s="90" customFormat="1" ht="18.75" hidden="1" customHeight="1" x14ac:dyDescent="0.25">
      <c r="A4" s="130">
        <v>2009</v>
      </c>
      <c r="B4" s="48">
        <v>-0.92637414274706442</v>
      </c>
      <c r="C4" s="48">
        <v>-0.56528288219906586</v>
      </c>
      <c r="D4" s="48">
        <v>-1.0496078404887583</v>
      </c>
      <c r="E4" s="48">
        <v>-1.0380677973138586</v>
      </c>
      <c r="F4" s="48">
        <v>-1.7741853778438343E-2</v>
      </c>
      <c r="G4" s="48">
        <v>0.35466701477478407</v>
      </c>
      <c r="H4" s="48">
        <v>1.5666479411341954</v>
      </c>
      <c r="I4" s="48">
        <v>0.86913574990510489</v>
      </c>
      <c r="J4" s="48">
        <v>0.11671781432973061</v>
      </c>
      <c r="K4" s="48">
        <v>-1.468593503259501</v>
      </c>
      <c r="L4" s="48">
        <v>-0.57986944264416063</v>
      </c>
      <c r="M4" s="48">
        <v>0.22717897105330376</v>
      </c>
      <c r="N4" s="48">
        <v>4.5764225338921424E-2</v>
      </c>
      <c r="O4" s="48">
        <v>0.38127998259574336</v>
      </c>
      <c r="P4" s="48">
        <v>-0.10849720937674484</v>
      </c>
      <c r="Q4" s="188">
        <v>-2.1926429726757926</v>
      </c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11"/>
    </row>
    <row r="5" spans="1:34" s="90" customFormat="1" ht="18.75" hidden="1" customHeight="1" x14ac:dyDescent="0.25">
      <c r="A5" s="130">
        <v>2010</v>
      </c>
      <c r="B5" s="48">
        <v>-0.98874694831121424</v>
      </c>
      <c r="C5" s="48">
        <v>-6.8913810697713768E-2</v>
      </c>
      <c r="D5" s="48">
        <v>-0.13374575132069672</v>
      </c>
      <c r="E5" s="48">
        <v>0.37345015981083662</v>
      </c>
      <c r="F5" s="48">
        <v>-4.0711299504545474E-2</v>
      </c>
      <c r="G5" s="48">
        <v>1.1373753710854733</v>
      </c>
      <c r="H5" s="48">
        <v>0.70450043473834101</v>
      </c>
      <c r="I5" s="48">
        <v>-0.26047164716391524</v>
      </c>
      <c r="J5" s="48">
        <v>-9.8602534753657795E-2</v>
      </c>
      <c r="K5" s="48">
        <v>0.29859981418312326</v>
      </c>
      <c r="L5" s="48">
        <v>9.8044433328440039E-2</v>
      </c>
      <c r="M5" s="48">
        <v>-0.23796700672984689</v>
      </c>
      <c r="N5" s="48">
        <v>7.3401001843156052E-2</v>
      </c>
      <c r="O5" s="48">
        <v>0.61573568214777219</v>
      </c>
      <c r="P5" s="48">
        <v>0.90179134069869638</v>
      </c>
      <c r="Q5" s="188">
        <v>2.3737392393542711</v>
      </c>
      <c r="S5" s="27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11"/>
    </row>
    <row r="6" spans="1:34" s="90" customFormat="1" ht="18.75" hidden="1" customHeight="1" x14ac:dyDescent="0.25">
      <c r="A6" s="130">
        <v>2011</v>
      </c>
      <c r="B6" s="48">
        <v>-0.20885068590411385</v>
      </c>
      <c r="C6" s="48">
        <v>-0.2989179805014226</v>
      </c>
      <c r="D6" s="48">
        <v>-0.32503347180132763</v>
      </c>
      <c r="E6" s="48">
        <v>0.37296424286206564</v>
      </c>
      <c r="F6" s="48">
        <v>0.38375857249381712</v>
      </c>
      <c r="G6" s="48">
        <v>0.34714252608389368</v>
      </c>
      <c r="H6" s="48">
        <v>0.72729960632383117</v>
      </c>
      <c r="I6" s="48">
        <v>-0.28649364892308321</v>
      </c>
      <c r="J6" s="48">
        <v>6.4082342548559212E-2</v>
      </c>
      <c r="K6" s="48">
        <v>-1.1017064962616947</v>
      </c>
      <c r="L6" s="48">
        <v>0.49670319362128551</v>
      </c>
      <c r="M6" s="48">
        <v>-0.44911726804428831</v>
      </c>
      <c r="N6" s="48">
        <v>7.216925939831563E-2</v>
      </c>
      <c r="O6" s="48">
        <v>-6.1409939130005135E-2</v>
      </c>
      <c r="P6" s="48">
        <v>0.48326574048726234</v>
      </c>
      <c r="Q6" s="188">
        <v>0.2158559932530838</v>
      </c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11"/>
    </row>
    <row r="7" spans="1:34" s="90" customFormat="1" ht="18.75" hidden="1" customHeight="1" x14ac:dyDescent="0.25">
      <c r="A7" s="130">
        <v>2012</v>
      </c>
      <c r="B7" s="48">
        <v>-0.64419762645224765</v>
      </c>
      <c r="C7" s="48">
        <v>0.28958006641394318</v>
      </c>
      <c r="D7" s="48">
        <v>-0.29570767223207789</v>
      </c>
      <c r="E7" s="48">
        <v>-0.51690707586350004</v>
      </c>
      <c r="F7" s="48">
        <v>0.26791416129070594</v>
      </c>
      <c r="G7" s="48">
        <v>-0.50526739206834281</v>
      </c>
      <c r="H7" s="48">
        <v>-0.95669472928022337</v>
      </c>
      <c r="I7" s="48">
        <v>9.8230393568097318E-2</v>
      </c>
      <c r="J7" s="48">
        <v>7.1730935494454098E-2</v>
      </c>
      <c r="K7" s="48">
        <v>-1.0453253442890431</v>
      </c>
      <c r="L7" s="48">
        <v>-0.5222536815200467</v>
      </c>
      <c r="M7" s="48">
        <v>-0.15047856702262077</v>
      </c>
      <c r="N7" s="48">
        <v>7.2472956366142247E-2</v>
      </c>
      <c r="O7" s="48">
        <v>0.49491550568692261</v>
      </c>
      <c r="P7" s="48">
        <v>-0.63860517787769577</v>
      </c>
      <c r="Q7" s="188">
        <v>-3.9805932477855186</v>
      </c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11"/>
    </row>
    <row r="8" spans="1:34" s="90" customFormat="1" ht="18.75" hidden="1" customHeight="1" x14ac:dyDescent="0.25">
      <c r="A8" s="130">
        <v>2013</v>
      </c>
      <c r="B8" s="48">
        <v>0.92015351403688728</v>
      </c>
      <c r="C8" s="48">
        <v>-0.27110348468274204</v>
      </c>
      <c r="D8" s="48">
        <v>0.19512915417917712</v>
      </c>
      <c r="E8" s="48">
        <v>-0.29969773340914768</v>
      </c>
      <c r="F8" s="48">
        <v>-0.36119004852403402</v>
      </c>
      <c r="G8" s="48">
        <v>9.734460220523089E-2</v>
      </c>
      <c r="H8" s="48">
        <v>-0.10033224834854929</v>
      </c>
      <c r="I8" s="48">
        <v>0.23582975290747807</v>
      </c>
      <c r="J8" s="48">
        <v>-0.19594739097111857</v>
      </c>
      <c r="K8" s="48">
        <v>0.67680659430212786</v>
      </c>
      <c r="L8" s="48">
        <v>-0.47500098012676811</v>
      </c>
      <c r="M8" s="48">
        <v>-0.53307720461479013</v>
      </c>
      <c r="N8" s="48">
        <v>8.526167395111077E-2</v>
      </c>
      <c r="O8" s="48">
        <v>0.16727652331935633</v>
      </c>
      <c r="P8" s="48">
        <v>0.64845309391093353</v>
      </c>
      <c r="Q8" s="188">
        <v>0.78990581813512761</v>
      </c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11"/>
    </row>
    <row r="9" spans="1:34" s="90" customFormat="1" ht="18.75" hidden="1" customHeight="1" x14ac:dyDescent="0.25">
      <c r="A9" s="130">
        <v>2014</v>
      </c>
      <c r="B9" s="48">
        <v>5.1510855125867623E-2</v>
      </c>
      <c r="C9" s="48">
        <v>-2.7471112272115818E-2</v>
      </c>
      <c r="D9" s="48">
        <v>0.34673662496875907</v>
      </c>
      <c r="E9" s="48">
        <v>-0.9713519695641758</v>
      </c>
      <c r="F9" s="48">
        <v>0.77110279308051222</v>
      </c>
      <c r="G9" s="48">
        <v>0.13911054074287243</v>
      </c>
      <c r="H9" s="48">
        <v>0.5100193354667748</v>
      </c>
      <c r="I9" s="48">
        <v>1.024960744525419</v>
      </c>
      <c r="J9" s="48">
        <v>-0.13124680452815976</v>
      </c>
      <c r="K9" s="48">
        <v>-0.26724009051462949</v>
      </c>
      <c r="L9" s="48">
        <v>0.67934734954802545</v>
      </c>
      <c r="M9" s="48">
        <v>1.0531261129468925</v>
      </c>
      <c r="N9" s="48">
        <v>0.11306638731671774</v>
      </c>
      <c r="O9" s="48">
        <v>9.8561518263780082E-3</v>
      </c>
      <c r="P9" s="48">
        <v>-0.72799626802944284</v>
      </c>
      <c r="Q9" s="188">
        <v>2.5735306506397126</v>
      </c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11"/>
    </row>
    <row r="10" spans="1:34" s="90" customFormat="1" ht="18.75" hidden="1" customHeight="1" x14ac:dyDescent="0.25">
      <c r="A10" s="130">
        <v>2015</v>
      </c>
      <c r="B10" s="48">
        <v>-0.84366723201744753</v>
      </c>
      <c r="C10" s="48">
        <v>1.0590061766205654</v>
      </c>
      <c r="D10" s="48">
        <v>-0.14203799971947503</v>
      </c>
      <c r="E10" s="48">
        <v>-6.3968372609772714E-2</v>
      </c>
      <c r="F10" s="48">
        <v>3.83410823419977E-2</v>
      </c>
      <c r="G10" s="48">
        <v>1.7187564865904075</v>
      </c>
      <c r="H10" s="48">
        <v>0.83011079042413527</v>
      </c>
      <c r="I10" s="48">
        <v>0.24235505984727679</v>
      </c>
      <c r="J10" s="48">
        <v>0.52847060430369164</v>
      </c>
      <c r="K10" s="48">
        <v>1.2079153232305435</v>
      </c>
      <c r="L10" s="48">
        <v>1.167862133808945</v>
      </c>
      <c r="M10" s="48">
        <v>0.7979941253588626</v>
      </c>
      <c r="N10" s="48">
        <v>8.4616156387300856E-2</v>
      </c>
      <c r="O10" s="48">
        <v>4.1846181872054328E-2</v>
      </c>
      <c r="P10" s="48">
        <v>0.14279795669334175</v>
      </c>
      <c r="Q10" s="188">
        <v>6.8103984731324303</v>
      </c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11"/>
    </row>
    <row r="11" spans="1:34" s="5" customFormat="1" ht="18.75" customHeight="1" x14ac:dyDescent="0.2">
      <c r="A11" s="130">
        <v>2016</v>
      </c>
      <c r="B11" s="48">
        <v>0.28317462491341217</v>
      </c>
      <c r="C11" s="48">
        <v>0.42694005040634492</v>
      </c>
      <c r="D11" s="48">
        <v>0.31711075739006139</v>
      </c>
      <c r="E11" s="48">
        <v>0.20496978116526923</v>
      </c>
      <c r="F11" s="48">
        <v>1.458733387549457E-2</v>
      </c>
      <c r="G11" s="48">
        <v>-0.98749490951976326</v>
      </c>
      <c r="H11" s="48">
        <v>2.4746780010083813</v>
      </c>
      <c r="I11" s="48">
        <v>-8.2215526950783199E-2</v>
      </c>
      <c r="J11" s="48">
        <v>8.2059690002220451E-2</v>
      </c>
      <c r="K11" s="48">
        <v>0.35797370227184921</v>
      </c>
      <c r="L11" s="48">
        <v>0.87026329865996399</v>
      </c>
      <c r="M11" s="48">
        <v>-4.0002309666852053E-2</v>
      </c>
      <c r="N11" s="48">
        <v>8.9975384142391771E-2</v>
      </c>
      <c r="O11" s="48">
        <v>-0.19362818691576911</v>
      </c>
      <c r="P11" s="48">
        <v>-5.8076314767475712E-2</v>
      </c>
      <c r="Q11" s="188">
        <v>3.7603153760147361</v>
      </c>
      <c r="R11" s="84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1"/>
      <c r="AD11" s="71"/>
      <c r="AE11" s="71"/>
      <c r="AF11" s="60"/>
      <c r="AG11" s="72"/>
      <c r="AH11" s="19"/>
    </row>
    <row r="12" spans="1:34" s="5" customFormat="1" ht="18.75" customHeight="1" x14ac:dyDescent="0.2">
      <c r="A12" s="130">
        <v>2017</v>
      </c>
      <c r="B12" s="48">
        <v>1.3481718156306077</v>
      </c>
      <c r="C12" s="48">
        <v>-0.63514064446707708</v>
      </c>
      <c r="D12" s="48">
        <v>-9.0880366237736709E-2</v>
      </c>
      <c r="E12" s="48">
        <v>-0.90053791631407032</v>
      </c>
      <c r="F12" s="48">
        <v>0.16980930559950172</v>
      </c>
      <c r="G12" s="48">
        <v>-0.78205084024233895</v>
      </c>
      <c r="H12" s="48">
        <v>-4.5552575827295771E-2</v>
      </c>
      <c r="I12" s="48">
        <v>-0.45832786827284916</v>
      </c>
      <c r="J12" s="48">
        <v>4.1655387779276243E-2</v>
      </c>
      <c r="K12" s="48">
        <v>9.0454180509903448E-2</v>
      </c>
      <c r="L12" s="48">
        <v>0.57922110619485667</v>
      </c>
      <c r="M12" s="48">
        <v>0.30467795541877257</v>
      </c>
      <c r="N12" s="48">
        <v>4.5280388710803796E-2</v>
      </c>
      <c r="O12" s="48">
        <v>-1.0607268456063912E-2</v>
      </c>
      <c r="P12" s="48">
        <v>-0.22560913056156603</v>
      </c>
      <c r="Q12" s="188">
        <v>-0.56943647053528978</v>
      </c>
      <c r="R12" s="84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1"/>
      <c r="AD12" s="71"/>
      <c r="AE12" s="71"/>
      <c r="AF12" s="71"/>
      <c r="AG12" s="72"/>
      <c r="AH12" s="19"/>
    </row>
    <row r="13" spans="1:34" s="5" customFormat="1" ht="18.75" customHeight="1" x14ac:dyDescent="0.2">
      <c r="A13" s="130">
        <v>2018</v>
      </c>
      <c r="B13" s="48">
        <v>-0.83871434081605889</v>
      </c>
      <c r="C13" s="48">
        <v>-0.5190545444814173</v>
      </c>
      <c r="D13" s="48">
        <v>-4.196206168521284E-2</v>
      </c>
      <c r="E13" s="48">
        <v>-1.368118483754315</v>
      </c>
      <c r="F13" s="48">
        <v>-6.7809311133298453E-2</v>
      </c>
      <c r="G13" s="48">
        <v>0.71643113019500571</v>
      </c>
      <c r="H13" s="48">
        <v>2.3551130848217028</v>
      </c>
      <c r="I13" s="48">
        <v>-0.27630036526603163</v>
      </c>
      <c r="J13" s="48">
        <v>1.4229549100470324E-2</v>
      </c>
      <c r="K13" s="48">
        <v>-0.23433612839089507</v>
      </c>
      <c r="L13" s="48">
        <v>0.69386762508211886</v>
      </c>
      <c r="M13" s="48">
        <v>0.27352784660177998</v>
      </c>
      <c r="N13" s="48">
        <v>6.6986636873636402E-2</v>
      </c>
      <c r="O13" s="48">
        <v>1.7817795249939115</v>
      </c>
      <c r="P13" s="48">
        <v>-0.18522318081841874</v>
      </c>
      <c r="Q13" s="188">
        <v>2.3704169813229754</v>
      </c>
      <c r="R13" s="84"/>
      <c r="S13" s="27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53"/>
      <c r="AH13" s="19"/>
    </row>
    <row r="14" spans="1:34" s="5" customFormat="1" ht="18.75" customHeight="1" x14ac:dyDescent="0.2">
      <c r="A14" s="130">
        <v>2019</v>
      </c>
      <c r="B14" s="48">
        <v>0.39778620464763076</v>
      </c>
      <c r="C14" s="48">
        <v>-0.20437667202486026</v>
      </c>
      <c r="D14" s="48">
        <v>0.37248766296331953</v>
      </c>
      <c r="E14" s="48">
        <v>0.29443252611831294</v>
      </c>
      <c r="F14" s="48">
        <v>0.2031204680626737</v>
      </c>
      <c r="G14" s="48">
        <v>0.89641489774159866</v>
      </c>
      <c r="H14" s="48">
        <v>0.27273530383830186</v>
      </c>
      <c r="I14" s="48">
        <v>0.18861882719952133</v>
      </c>
      <c r="J14" s="48">
        <v>0.47844739692710164</v>
      </c>
      <c r="K14" s="48">
        <v>-4.7738166214800442E-4</v>
      </c>
      <c r="L14" s="48">
        <v>0.38245985196134258</v>
      </c>
      <c r="M14" s="48">
        <v>-1.0771877936326901</v>
      </c>
      <c r="N14" s="48">
        <v>6.7968537918427899E-2</v>
      </c>
      <c r="O14" s="48">
        <v>0.18709493405043431</v>
      </c>
      <c r="P14" s="48">
        <v>-2.01211818339883E-2</v>
      </c>
      <c r="Q14" s="188">
        <v>2.4394035822750086</v>
      </c>
      <c r="R14" s="84"/>
      <c r="S14" s="72"/>
      <c r="T14" s="72"/>
      <c r="U14" s="72"/>
      <c r="V14" s="72"/>
      <c r="W14" s="72"/>
      <c r="X14" s="72"/>
      <c r="Y14" s="72"/>
      <c r="Z14" s="72"/>
      <c r="AA14" s="72"/>
      <c r="AB14" s="72"/>
      <c r="AC14" s="71"/>
      <c r="AD14" s="71"/>
      <c r="AE14" s="71"/>
      <c r="AF14" s="71"/>
      <c r="AG14" s="72"/>
      <c r="AH14" s="19"/>
    </row>
    <row r="15" spans="1:34" s="5" customFormat="1" ht="18.75" customHeight="1" thickBot="1" x14ac:dyDescent="0.25">
      <c r="A15" s="103">
        <v>2020</v>
      </c>
      <c r="B15" s="48">
        <v>-0.2298618661144651</v>
      </c>
      <c r="C15" s="48">
        <v>-0.2817882375565921</v>
      </c>
      <c r="D15" s="48">
        <v>-0.39631054952610772</v>
      </c>
      <c r="E15" s="48">
        <v>-0.28355902723077403</v>
      </c>
      <c r="F15" s="48">
        <v>2.9777172133683499E-2</v>
      </c>
      <c r="G15" s="48">
        <v>-1.8249690959186931</v>
      </c>
      <c r="H15" s="48">
        <v>-1.8022737714410046</v>
      </c>
      <c r="I15" s="48">
        <v>-1.2450443611760187</v>
      </c>
      <c r="J15" s="48">
        <v>-1.665388322677066</v>
      </c>
      <c r="K15" s="48">
        <v>-0.28720293849098716</v>
      </c>
      <c r="L15" s="48">
        <v>7.8249371621381E-2</v>
      </c>
      <c r="M15" s="48">
        <v>-1.408911263303066</v>
      </c>
      <c r="N15" s="48">
        <v>7.8946879085350391E-2</v>
      </c>
      <c r="O15" s="48">
        <v>0.18660851514107143</v>
      </c>
      <c r="P15" s="48">
        <v>0.13836278769228838</v>
      </c>
      <c r="Q15" s="189">
        <v>-8.913364707761021</v>
      </c>
      <c r="R15" s="84"/>
      <c r="S15" s="72"/>
      <c r="T15" s="72"/>
      <c r="U15" s="72"/>
      <c r="V15" s="72"/>
      <c r="W15" s="72"/>
      <c r="X15" s="72"/>
      <c r="Y15" s="72"/>
      <c r="Z15" s="72"/>
      <c r="AA15" s="72"/>
      <c r="AB15" s="72"/>
      <c r="AC15" s="71"/>
      <c r="AD15" s="71"/>
      <c r="AE15" s="71"/>
      <c r="AF15" s="60"/>
      <c r="AG15" s="72"/>
      <c r="AH15" s="19"/>
    </row>
    <row r="16" spans="1:34" ht="15" customHeight="1" x14ac:dyDescent="0.25">
      <c r="A16" s="387" t="s">
        <v>94</v>
      </c>
      <c r="B16" s="388"/>
      <c r="C16" s="388"/>
      <c r="D16" s="388"/>
      <c r="E16" s="388"/>
      <c r="F16" s="388"/>
      <c r="G16" s="388"/>
      <c r="H16" s="388"/>
      <c r="I16" s="388"/>
      <c r="J16" s="388"/>
      <c r="K16" s="388"/>
      <c r="L16" s="388"/>
      <c r="M16" s="388"/>
      <c r="N16" s="388"/>
      <c r="O16" s="388"/>
      <c r="P16" s="388"/>
      <c r="Q16" s="187"/>
      <c r="R16" s="85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53"/>
      <c r="AH16" s="11"/>
    </row>
    <row r="17" spans="1:34" s="90" customFormat="1" ht="18.75" hidden="1" customHeight="1" x14ac:dyDescent="0.25">
      <c r="A17" s="156">
        <v>40238</v>
      </c>
      <c r="B17" s="67">
        <v>-1.7910850677950518</v>
      </c>
      <c r="C17" s="67">
        <v>-0.18298457734294743</v>
      </c>
      <c r="D17" s="67">
        <v>0.46886348569796532</v>
      </c>
      <c r="E17" s="67">
        <v>0.37381036934804135</v>
      </c>
      <c r="F17" s="67">
        <v>-0.10248489700773417</v>
      </c>
      <c r="G17" s="67">
        <v>-0.74900162513225543</v>
      </c>
      <c r="H17" s="67">
        <v>-1.7957278555395209</v>
      </c>
      <c r="I17" s="67">
        <v>-0.73492124263667502</v>
      </c>
      <c r="J17" s="67">
        <v>-0.39920598669877538</v>
      </c>
      <c r="K17" s="67">
        <v>-0.14149638717000163</v>
      </c>
      <c r="L17" s="67">
        <v>0.67495536762704278</v>
      </c>
      <c r="M17" s="67">
        <v>1.8580014660294062E-3</v>
      </c>
      <c r="N17" s="67">
        <v>7.2005648949375459E-2</v>
      </c>
      <c r="O17" s="67">
        <v>0.66395998443149506</v>
      </c>
      <c r="P17" s="67">
        <v>1.0013749427958929</v>
      </c>
      <c r="Q17" s="188">
        <v>-2.6400798390071216</v>
      </c>
      <c r="R17" s="85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53"/>
      <c r="AH17" s="11"/>
    </row>
    <row r="18" spans="1:34" s="90" customFormat="1" ht="18.75" hidden="1" customHeight="1" x14ac:dyDescent="0.25">
      <c r="A18" s="157">
        <v>40330</v>
      </c>
      <c r="B18" s="67">
        <v>-0.45653759074760475</v>
      </c>
      <c r="C18" s="67">
        <v>0.13333530704992125</v>
      </c>
      <c r="D18" s="67">
        <v>0.29969927742216751</v>
      </c>
      <c r="E18" s="67">
        <v>1.5300537722766023</v>
      </c>
      <c r="F18" s="67">
        <v>0.14502364422176811</v>
      </c>
      <c r="G18" s="67">
        <v>0.84675739468539624</v>
      </c>
      <c r="H18" s="67">
        <v>0.635623104109861</v>
      </c>
      <c r="I18" s="67">
        <v>-0.41208059224953747</v>
      </c>
      <c r="J18" s="67">
        <v>-0.23348382922396752</v>
      </c>
      <c r="K18" s="67">
        <v>-0.10031633445423961</v>
      </c>
      <c r="L18" s="67">
        <v>9.4236102012712958E-2</v>
      </c>
      <c r="M18" s="67">
        <v>-0.89633030384780321</v>
      </c>
      <c r="N18" s="67">
        <v>7.6949467366515742E-2</v>
      </c>
      <c r="O18" s="67">
        <v>0.97105065107394384</v>
      </c>
      <c r="P18" s="67">
        <v>0.56651378608690206</v>
      </c>
      <c r="Q18" s="188">
        <v>3.200493855782665</v>
      </c>
      <c r="R18" s="85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53"/>
      <c r="AH18" s="11"/>
    </row>
    <row r="19" spans="1:34" s="90" customFormat="1" ht="18.75" hidden="1" customHeight="1" x14ac:dyDescent="0.25">
      <c r="A19" s="156">
        <v>40422</v>
      </c>
      <c r="B19" s="67">
        <v>-1.0071200554109729</v>
      </c>
      <c r="C19" s="67">
        <v>-0.12692407027942856</v>
      </c>
      <c r="D19" s="67">
        <v>-0.48819940203174672</v>
      </c>
      <c r="E19" s="67">
        <v>0.26836860844810578</v>
      </c>
      <c r="F19" s="67">
        <v>-3.9749629134181522E-2</v>
      </c>
      <c r="G19" s="67">
        <v>2.3311685119907253</v>
      </c>
      <c r="H19" s="67">
        <v>2.5530619008490421</v>
      </c>
      <c r="I19" s="67">
        <v>0.30170772599406021</v>
      </c>
      <c r="J19" s="67">
        <v>1.4279838112711898E-3</v>
      </c>
      <c r="K19" s="67">
        <v>1.5640234148392607</v>
      </c>
      <c r="L19" s="67">
        <v>-0.20186931340283909</v>
      </c>
      <c r="M19" s="67">
        <v>0.44717837215376915</v>
      </c>
      <c r="N19" s="67">
        <v>7.4582020938583973E-2</v>
      </c>
      <c r="O19" s="67">
        <v>0.40888424339864221</v>
      </c>
      <c r="P19" s="67">
        <v>1.2614007438719257</v>
      </c>
      <c r="Q19" s="188">
        <v>7.3479410560362153</v>
      </c>
      <c r="R19" s="85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53"/>
      <c r="AH19" s="11"/>
    </row>
    <row r="20" spans="1:34" s="90" customFormat="1" ht="18.75" hidden="1" customHeight="1" x14ac:dyDescent="0.25">
      <c r="A20" s="157">
        <v>40513</v>
      </c>
      <c r="B20" s="67">
        <v>-0.67613301804637227</v>
      </c>
      <c r="C20" s="67">
        <v>-8.7697873200374796E-2</v>
      </c>
      <c r="D20" s="67">
        <v>-0.78129860542817942</v>
      </c>
      <c r="E20" s="67">
        <v>-0.58266144767377348</v>
      </c>
      <c r="F20" s="67">
        <v>-0.15089954877346479</v>
      </c>
      <c r="G20" s="67">
        <v>2.1126880169817959</v>
      </c>
      <c r="H20" s="67">
        <v>1.4577441450279223</v>
      </c>
      <c r="I20" s="67">
        <v>-0.1904245027706401</v>
      </c>
      <c r="J20" s="67">
        <v>0.22261090761803565</v>
      </c>
      <c r="K20" s="67">
        <v>-0.10204025798232186</v>
      </c>
      <c r="L20" s="67">
        <v>-0.17714137082144676</v>
      </c>
      <c r="M20" s="67">
        <v>-0.5166417382773637</v>
      </c>
      <c r="N20" s="67">
        <v>7.04094276288596E-2</v>
      </c>
      <c r="O20" s="67">
        <v>0.43972960383622756</v>
      </c>
      <c r="P20" s="67">
        <v>0.77173606258381067</v>
      </c>
      <c r="Q20" s="188">
        <v>1.8099798007026979</v>
      </c>
      <c r="R20" s="85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53"/>
      <c r="AH20" s="11"/>
    </row>
    <row r="21" spans="1:34" s="90" customFormat="1" ht="18.75" hidden="1" customHeight="1" x14ac:dyDescent="0.25">
      <c r="A21" s="156">
        <v>40603</v>
      </c>
      <c r="B21" s="67">
        <v>0.79324958169066251</v>
      </c>
      <c r="C21" s="67">
        <v>-0.48268797383441286</v>
      </c>
      <c r="D21" s="67">
        <v>-1.1132364983915533</v>
      </c>
      <c r="E21" s="67">
        <v>0.66891250982850392</v>
      </c>
      <c r="F21" s="67">
        <v>0.21467179090812125</v>
      </c>
      <c r="G21" s="67">
        <v>2.1662063915268135</v>
      </c>
      <c r="H21" s="67">
        <v>2.430860770707254</v>
      </c>
      <c r="I21" s="67">
        <v>-0.36881527923243934</v>
      </c>
      <c r="J21" s="67">
        <v>6.3239577015441292E-2</v>
      </c>
      <c r="K21" s="67">
        <v>-0.78189503228411494</v>
      </c>
      <c r="L21" s="67">
        <v>0.14012161382761648</v>
      </c>
      <c r="M21" s="67">
        <v>-0.64798548473962103</v>
      </c>
      <c r="N21" s="67">
        <v>7.4449875687032416E-2</v>
      </c>
      <c r="O21" s="67">
        <v>0.29918145216071251</v>
      </c>
      <c r="P21" s="67">
        <v>0.92584804894761508</v>
      </c>
      <c r="Q21" s="188">
        <v>4.3821213438176212</v>
      </c>
      <c r="R21" s="85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53"/>
      <c r="AH21" s="11"/>
    </row>
    <row r="22" spans="1:34" s="90" customFormat="1" ht="18.75" hidden="1" customHeight="1" x14ac:dyDescent="0.25">
      <c r="A22" s="157">
        <v>40695</v>
      </c>
      <c r="B22" s="67">
        <v>0.28409429784171653</v>
      </c>
      <c r="C22" s="67">
        <v>-0.4866628574972276</v>
      </c>
      <c r="D22" s="67">
        <v>-0.62261670089054011</v>
      </c>
      <c r="E22" s="67">
        <v>0.18831238262241123</v>
      </c>
      <c r="F22" s="67">
        <v>0.95075747093168927</v>
      </c>
      <c r="G22" s="67">
        <v>0.14389027340125721</v>
      </c>
      <c r="H22" s="67">
        <v>1.1394911922780875</v>
      </c>
      <c r="I22" s="67">
        <v>-0.74553780741838038</v>
      </c>
      <c r="J22" s="67">
        <v>2.6011000753387403E-3</v>
      </c>
      <c r="K22" s="67">
        <v>-6.1409463667969628E-2</v>
      </c>
      <c r="L22" s="67">
        <v>0.53350553400990852</v>
      </c>
      <c r="M22" s="67">
        <v>0.54880954709841301</v>
      </c>
      <c r="N22" s="67">
        <v>7.5058646779477822E-2</v>
      </c>
      <c r="O22" s="67">
        <v>-8.1227364535078131E-2</v>
      </c>
      <c r="P22" s="67">
        <v>1.1424577062152683</v>
      </c>
      <c r="Q22" s="188">
        <v>3.0115239572443664</v>
      </c>
      <c r="R22" s="85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53"/>
      <c r="AH22" s="11"/>
    </row>
    <row r="23" spans="1:34" s="90" customFormat="1" ht="18.75" hidden="1" customHeight="1" x14ac:dyDescent="0.25">
      <c r="A23" s="156">
        <v>40787</v>
      </c>
      <c r="B23" s="67">
        <v>-0.18052254829270248</v>
      </c>
      <c r="C23" s="67">
        <v>-0.48101431952736445</v>
      </c>
      <c r="D23" s="67">
        <v>0.38319785773938975</v>
      </c>
      <c r="E23" s="67">
        <v>0.42952431761776239</v>
      </c>
      <c r="F23" s="67">
        <v>0.29665519806723023</v>
      </c>
      <c r="G23" s="67">
        <v>-0.69702564208091777</v>
      </c>
      <c r="H23" s="67">
        <v>0.50561704545454889</v>
      </c>
      <c r="I23" s="67">
        <v>-0.19005711838705253</v>
      </c>
      <c r="J23" s="67">
        <v>0.12104494163400888</v>
      </c>
      <c r="K23" s="67">
        <v>-1.9805380043448362</v>
      </c>
      <c r="L23" s="67">
        <v>0.65836711822404037</v>
      </c>
      <c r="M23" s="67">
        <v>-0.62978563949780975</v>
      </c>
      <c r="N23" s="67">
        <v>6.9930472140746894E-2</v>
      </c>
      <c r="O23" s="67">
        <v>-7.9058242368594128E-2</v>
      </c>
      <c r="P23" s="67">
        <v>0.20874918715204999</v>
      </c>
      <c r="Q23" s="188">
        <v>-1.5649153764695045</v>
      </c>
      <c r="R23" s="85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53"/>
      <c r="AH23" s="11"/>
    </row>
    <row r="24" spans="1:34" s="90" customFormat="1" ht="18.75" hidden="1" customHeight="1" x14ac:dyDescent="0.25">
      <c r="A24" s="157">
        <v>40878</v>
      </c>
      <c r="B24" s="67">
        <v>-1.6251072148256327</v>
      </c>
      <c r="C24" s="67">
        <v>0.22658945302148772</v>
      </c>
      <c r="D24" s="67">
        <v>-2.0359693616372465E-2</v>
      </c>
      <c r="E24" s="67">
        <v>0.21208950771420057</v>
      </c>
      <c r="F24" s="67">
        <v>0.103491714087062</v>
      </c>
      <c r="G24" s="67">
        <v>-0.11987076385724139</v>
      </c>
      <c r="H24" s="67">
        <v>-1.0185333334013194</v>
      </c>
      <c r="I24" s="67">
        <v>0.11862528640137049</v>
      </c>
      <c r="J24" s="67">
        <v>6.5094949307385269E-2</v>
      </c>
      <c r="K24" s="67">
        <v>-1.4876190904075146</v>
      </c>
      <c r="L24" s="67">
        <v>0.63381014038485139</v>
      </c>
      <c r="M24" s="67">
        <v>-1.0070581510667529</v>
      </c>
      <c r="N24" s="67">
        <v>6.9601007061889861E-2</v>
      </c>
      <c r="O24" s="67">
        <v>-0.36106592021172151</v>
      </c>
      <c r="P24" s="67">
        <v>-0.26511497785955818</v>
      </c>
      <c r="Q24" s="188">
        <v>-4.475427087267855</v>
      </c>
      <c r="R24" s="85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53"/>
      <c r="AH24" s="11"/>
    </row>
    <row r="25" spans="1:34" s="90" customFormat="1" ht="18.75" hidden="1" customHeight="1" x14ac:dyDescent="0.25">
      <c r="A25" s="156">
        <v>40969</v>
      </c>
      <c r="B25" s="67">
        <v>-1.5959798168265644</v>
      </c>
      <c r="C25" s="67">
        <v>0.68494946896741815</v>
      </c>
      <c r="D25" s="67">
        <v>9.1237725006151418E-3</v>
      </c>
      <c r="E25" s="67">
        <v>-1.1272814072390609</v>
      </c>
      <c r="F25" s="67">
        <v>5.3297176595404699E-2</v>
      </c>
      <c r="G25" s="67">
        <v>-0.27125690275580505</v>
      </c>
      <c r="H25" s="67">
        <v>-2.1788888153145822</v>
      </c>
      <c r="I25" s="67">
        <v>0.28036230718768673</v>
      </c>
      <c r="J25" s="67">
        <v>-8.467440817498266E-2</v>
      </c>
      <c r="K25" s="67">
        <v>-2.193591613536678</v>
      </c>
      <c r="L25" s="67">
        <v>0.22694077084529282</v>
      </c>
      <c r="M25" s="67">
        <v>-0.48405938407967491</v>
      </c>
      <c r="N25" s="67">
        <v>7.177312098325192E-2</v>
      </c>
      <c r="O25" s="67">
        <v>8.043705269892365E-2</v>
      </c>
      <c r="P25" s="67">
        <v>-0.6749656848757466</v>
      </c>
      <c r="Q25" s="188">
        <v>-7.203814363024498</v>
      </c>
      <c r="R25" s="85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53"/>
      <c r="AH25" s="11"/>
    </row>
    <row r="26" spans="1:34" s="90" customFormat="1" ht="18.75" hidden="1" customHeight="1" x14ac:dyDescent="0.25">
      <c r="A26" s="157">
        <v>41061</v>
      </c>
      <c r="B26" s="67">
        <v>-1.0776354726247259</v>
      </c>
      <c r="C26" s="67">
        <v>1.1688226446152651E-2</v>
      </c>
      <c r="D26" s="67">
        <v>-1.7251461240927659E-2</v>
      </c>
      <c r="E26" s="67">
        <v>0.33364415076970338</v>
      </c>
      <c r="F26" s="67">
        <v>6.0703702253297768E-3</v>
      </c>
      <c r="G26" s="67">
        <v>-0.31380143567243429</v>
      </c>
      <c r="H26" s="67">
        <v>0.79662490744013692</v>
      </c>
      <c r="I26" s="67">
        <v>0.23159601122541443</v>
      </c>
      <c r="J26" s="67">
        <v>0.21014206116049794</v>
      </c>
      <c r="K26" s="67">
        <v>-2.1800318465405275</v>
      </c>
      <c r="L26" s="67">
        <v>-0.45359059693574494</v>
      </c>
      <c r="M26" s="67">
        <v>-0.53693335887796323</v>
      </c>
      <c r="N26" s="67">
        <v>7.3314130314034887E-2</v>
      </c>
      <c r="O26" s="67">
        <v>0.65340036831822801</v>
      </c>
      <c r="P26" s="67">
        <v>-0.85913479006058946</v>
      </c>
      <c r="Q26" s="188">
        <v>-3.1218987360534238</v>
      </c>
      <c r="R26" s="85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53"/>
      <c r="AH26" s="11"/>
    </row>
    <row r="27" spans="1:34" s="90" customFormat="1" ht="18.75" hidden="1" customHeight="1" x14ac:dyDescent="0.25">
      <c r="A27" s="156">
        <v>41153</v>
      </c>
      <c r="B27" s="67">
        <v>-0.45591279273293273</v>
      </c>
      <c r="C27" s="67">
        <v>0.34378107109337513</v>
      </c>
      <c r="D27" s="67">
        <v>-0.30113673336772462</v>
      </c>
      <c r="E27" s="67">
        <v>-0.26940390187845514</v>
      </c>
      <c r="F27" s="67">
        <v>0.46243791439408427</v>
      </c>
      <c r="G27" s="67">
        <v>-0.10627897557447932</v>
      </c>
      <c r="H27" s="67">
        <v>-1.5870036018330653</v>
      </c>
      <c r="I27" s="67">
        <v>0.30324316265925133</v>
      </c>
      <c r="J27" s="67">
        <v>7.0822494924532992E-2</v>
      </c>
      <c r="K27" s="67">
        <v>2.2842489576264169E-2</v>
      </c>
      <c r="L27" s="67">
        <v>-0.81572562462112785</v>
      </c>
      <c r="M27" s="67">
        <v>0.20974115187150549</v>
      </c>
      <c r="N27" s="67">
        <v>7.1497118740968743E-2</v>
      </c>
      <c r="O27" s="67">
        <v>0.68909335693824614</v>
      </c>
      <c r="P27" s="67">
        <v>-1.0602776458918044</v>
      </c>
      <c r="Q27" s="188">
        <v>-2.4222805157013587</v>
      </c>
      <c r="R27" s="85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53"/>
      <c r="AH27" s="11"/>
    </row>
    <row r="28" spans="1:34" s="90" customFormat="1" ht="18.75" hidden="1" customHeight="1" x14ac:dyDescent="0.25">
      <c r="A28" s="157">
        <v>41244</v>
      </c>
      <c r="B28" s="67">
        <v>0.56278918245220277</v>
      </c>
      <c r="C28" s="67">
        <v>0.10911942981844606</v>
      </c>
      <c r="D28" s="67">
        <v>-0.87767030700545445</v>
      </c>
      <c r="E28" s="67">
        <v>-0.9976788596823406</v>
      </c>
      <c r="F28" s="67">
        <v>0.54795232794032711</v>
      </c>
      <c r="G28" s="67">
        <v>-1.3426424564863821</v>
      </c>
      <c r="H28" s="67">
        <v>-0.8164600579909429</v>
      </c>
      <c r="I28" s="67">
        <v>-0.42984032093523844</v>
      </c>
      <c r="J28" s="67">
        <v>9.3702734576611907E-2</v>
      </c>
      <c r="K28" s="67">
        <v>0.15948922206521138</v>
      </c>
      <c r="L28" s="67">
        <v>-1.0519071672944522</v>
      </c>
      <c r="M28" s="67">
        <v>0.20505878482417131</v>
      </c>
      <c r="N28" s="67">
        <v>7.3345235780408247E-2</v>
      </c>
      <c r="O28" s="67">
        <v>0.55949169214152639</v>
      </c>
      <c r="P28" s="67">
        <v>5.0015451481501251E-2</v>
      </c>
      <c r="Q28" s="188">
        <v>-3.1552351083143915</v>
      </c>
      <c r="R28" s="85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53"/>
      <c r="AH28" s="11"/>
    </row>
    <row r="29" spans="1:34" s="90" customFormat="1" ht="18.75" hidden="1" customHeight="1" x14ac:dyDescent="0.25">
      <c r="A29" s="156">
        <v>41334</v>
      </c>
      <c r="B29" s="67">
        <v>7.3329510279085255E-2</v>
      </c>
      <c r="C29" s="67">
        <v>-0.37037754349004204</v>
      </c>
      <c r="D29" s="67">
        <v>5.7066226759804259E-2</v>
      </c>
      <c r="E29" s="67">
        <v>0.87507082493445976</v>
      </c>
      <c r="F29" s="67">
        <v>0.28440269108389177</v>
      </c>
      <c r="G29" s="67">
        <v>-1.5016339966867527</v>
      </c>
      <c r="H29" s="67">
        <v>1.6270654628320314</v>
      </c>
      <c r="I29" s="67">
        <v>-0.55523816359424905</v>
      </c>
      <c r="J29" s="67">
        <v>-0.20144067872367352</v>
      </c>
      <c r="K29" s="67">
        <v>2.6944789008555081</v>
      </c>
      <c r="L29" s="67">
        <v>-0.88330796469850559</v>
      </c>
      <c r="M29" s="67">
        <v>-0.36887735924051779</v>
      </c>
      <c r="N29" s="67">
        <v>7.7875876853012088E-2</v>
      </c>
      <c r="O29" s="67">
        <v>0.30361066089496491</v>
      </c>
      <c r="P29" s="67">
        <v>1.830601417665493</v>
      </c>
      <c r="Q29" s="188">
        <v>3.9426258657245032</v>
      </c>
      <c r="R29" s="85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53"/>
      <c r="AH29" s="11"/>
    </row>
    <row r="30" spans="1:34" s="90" customFormat="1" ht="18.75" hidden="1" customHeight="1" x14ac:dyDescent="0.25">
      <c r="A30" s="157">
        <v>41426</v>
      </c>
      <c r="B30" s="67">
        <v>0.85655537398672155</v>
      </c>
      <c r="C30" s="67">
        <v>0.12799371030119069</v>
      </c>
      <c r="D30" s="67">
        <v>0.21826981410417931</v>
      </c>
      <c r="E30" s="67">
        <v>0.38339287277718342</v>
      </c>
      <c r="F30" s="67">
        <v>-0.74308224997919248</v>
      </c>
      <c r="G30" s="67">
        <v>-0.27794339457981737</v>
      </c>
      <c r="H30" s="67">
        <v>-0.34265730729770044</v>
      </c>
      <c r="I30" s="67">
        <v>0.75768001975516497</v>
      </c>
      <c r="J30" s="67">
        <v>-0.35805407221425251</v>
      </c>
      <c r="K30" s="67">
        <v>1.0710460306647698</v>
      </c>
      <c r="L30" s="67">
        <v>-0.69643230145256541</v>
      </c>
      <c r="M30" s="67">
        <v>-0.88637667790999752</v>
      </c>
      <c r="N30" s="67">
        <v>7.6213749447301929E-2</v>
      </c>
      <c r="O30" s="67">
        <v>0.22815414149673702</v>
      </c>
      <c r="P30" s="67">
        <v>0.17486685740304733</v>
      </c>
      <c r="Q30" s="188">
        <v>0.58962656650276346</v>
      </c>
      <c r="R30" s="85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53"/>
      <c r="AH30" s="11"/>
    </row>
    <row r="31" spans="1:34" s="90" customFormat="1" ht="18.75" hidden="1" customHeight="1" x14ac:dyDescent="0.25">
      <c r="A31" s="156">
        <v>41518</v>
      </c>
      <c r="B31" s="67">
        <v>1.1491105304035643</v>
      </c>
      <c r="C31" s="67">
        <v>-0.33405891893598766</v>
      </c>
      <c r="D31" s="67">
        <v>-0.2000736999116515</v>
      </c>
      <c r="E31" s="67">
        <v>-1.0912751348385186</v>
      </c>
      <c r="F31" s="67">
        <v>-0.83851782293273702</v>
      </c>
      <c r="G31" s="67">
        <v>0.42409250764337264</v>
      </c>
      <c r="H31" s="67">
        <v>-0.95731893550260916</v>
      </c>
      <c r="I31" s="67">
        <v>-5.3850254238735198E-2</v>
      </c>
      <c r="J31" s="67">
        <v>3.2576170935339793E-2</v>
      </c>
      <c r="K31" s="67">
        <v>-0.92712275222794494</v>
      </c>
      <c r="L31" s="67">
        <v>-0.34118240596840232</v>
      </c>
      <c r="M31" s="67">
        <v>-0.72700432027742234</v>
      </c>
      <c r="N31" s="67">
        <v>8.5728703867669884E-2</v>
      </c>
      <c r="O31" s="67">
        <v>9.3355579373817499E-2</v>
      </c>
      <c r="P31" s="67">
        <v>1.2414230904102426</v>
      </c>
      <c r="Q31" s="188">
        <v>-2.444117662200008</v>
      </c>
      <c r="R31" s="85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53"/>
      <c r="AH31" s="11"/>
    </row>
    <row r="32" spans="1:34" s="90" customFormat="1" ht="18.75" hidden="1" customHeight="1" x14ac:dyDescent="0.25">
      <c r="A32" s="157">
        <v>41609</v>
      </c>
      <c r="B32" s="67">
        <v>1.5723401694155621</v>
      </c>
      <c r="C32" s="67">
        <v>-0.50742461597441113</v>
      </c>
      <c r="D32" s="67">
        <v>0.71432212662535444</v>
      </c>
      <c r="E32" s="67">
        <v>-1.3086517238135684</v>
      </c>
      <c r="F32" s="67">
        <v>-0.11680809999273757</v>
      </c>
      <c r="G32" s="67">
        <v>1.6922292435752002</v>
      </c>
      <c r="H32" s="67">
        <v>-0.65732854940804641</v>
      </c>
      <c r="I32" s="67">
        <v>0.78499099720978893</v>
      </c>
      <c r="J32" s="67">
        <v>-0.26472492354065869</v>
      </c>
      <c r="K32" s="67">
        <v>-2.710152306310791E-2</v>
      </c>
      <c r="L32" s="67">
        <v>5.5294947264850512E-3</v>
      </c>
      <c r="M32" s="67">
        <v>-0.14063167041157246</v>
      </c>
      <c r="N32" s="67">
        <v>0.10099814093173748</v>
      </c>
      <c r="O32" s="67">
        <v>5.001747341125256E-2</v>
      </c>
      <c r="P32" s="67">
        <v>-0.64277041868322693</v>
      </c>
      <c r="Q32" s="188">
        <v>1.254986121008036</v>
      </c>
      <c r="R32" s="85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53"/>
      <c r="AH32" s="11"/>
    </row>
    <row r="33" spans="1:34" s="90" customFormat="1" ht="18.75" hidden="1" customHeight="1" x14ac:dyDescent="0.25">
      <c r="A33" s="156">
        <v>41699</v>
      </c>
      <c r="B33" s="67">
        <v>1.7064446703335538</v>
      </c>
      <c r="C33" s="67">
        <v>-0.12130716124898418</v>
      </c>
      <c r="D33" s="67">
        <v>9.5247439896341005E-2</v>
      </c>
      <c r="E33" s="67">
        <v>-1.2961989616029352</v>
      </c>
      <c r="F33" s="67">
        <v>0.65690099434451199</v>
      </c>
      <c r="G33" s="67">
        <v>1.4491198871812179</v>
      </c>
      <c r="H33" s="67">
        <v>0.40726276286219815</v>
      </c>
      <c r="I33" s="67">
        <v>1.15696796139928</v>
      </c>
      <c r="J33" s="67">
        <v>-2.9219941609679962E-2</v>
      </c>
      <c r="K33" s="67">
        <v>-1.7197448364862935</v>
      </c>
      <c r="L33" s="67">
        <v>7.3799798730278421E-2</v>
      </c>
      <c r="M33" s="67">
        <v>-0.41344055665339841</v>
      </c>
      <c r="N33" s="67">
        <v>0.11221858843257251</v>
      </c>
      <c r="O33" s="67">
        <v>8.6022945344955207E-3</v>
      </c>
      <c r="P33" s="67">
        <v>-2.2394126096138618</v>
      </c>
      <c r="Q33" s="188">
        <v>-0.15275966950070194</v>
      </c>
      <c r="R33" s="85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53"/>
      <c r="AH33" s="11"/>
    </row>
    <row r="34" spans="1:34" s="90" customFormat="1" ht="18.75" hidden="1" customHeight="1" x14ac:dyDescent="0.25">
      <c r="A34" s="157">
        <v>41791</v>
      </c>
      <c r="B34" s="67">
        <v>-0.19699240412884217</v>
      </c>
      <c r="C34" s="67">
        <v>-0.37369305747505654</v>
      </c>
      <c r="D34" s="67">
        <v>0.41658796622489275</v>
      </c>
      <c r="E34" s="67">
        <v>-1.2946166949817577</v>
      </c>
      <c r="F34" s="67">
        <v>0.86073406876676906</v>
      </c>
      <c r="G34" s="67">
        <v>0.4407468834414669</v>
      </c>
      <c r="H34" s="67">
        <v>-0.98421580801390451</v>
      </c>
      <c r="I34" s="67">
        <v>0.26102501384625165</v>
      </c>
      <c r="J34" s="67">
        <v>-0.23350773425228313</v>
      </c>
      <c r="K34" s="67">
        <v>1.0266279451341536</v>
      </c>
      <c r="L34" s="67">
        <v>0.72157134516087051</v>
      </c>
      <c r="M34" s="67">
        <v>0.71600186694995249</v>
      </c>
      <c r="N34" s="67">
        <v>0.1259778502960823</v>
      </c>
      <c r="O34" s="67">
        <v>-0.13578774597814713</v>
      </c>
      <c r="P34" s="67">
        <v>0.27714651661317469</v>
      </c>
      <c r="Q34" s="188">
        <v>1.6276060116036495</v>
      </c>
      <c r="R34" s="85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53"/>
      <c r="AH34" s="11"/>
    </row>
    <row r="35" spans="1:34" s="90" customFormat="1" ht="18.75" hidden="1" customHeight="1" x14ac:dyDescent="0.25">
      <c r="A35" s="156">
        <v>41883</v>
      </c>
      <c r="B35" s="67">
        <v>-0.20236750937768894</v>
      </c>
      <c r="C35" s="67">
        <v>2.0401687743301145E-2</v>
      </c>
      <c r="D35" s="67">
        <v>0.68934903174015261</v>
      </c>
      <c r="E35" s="67">
        <v>-0.68739441742394247</v>
      </c>
      <c r="F35" s="67">
        <v>1.2577492899023606</v>
      </c>
      <c r="G35" s="67">
        <v>-0.26286411917924923</v>
      </c>
      <c r="H35" s="67">
        <v>3.0355089705912</v>
      </c>
      <c r="I35" s="67">
        <v>1.2316310648430253</v>
      </c>
      <c r="J35" s="67">
        <v>-0.43943047784366163</v>
      </c>
      <c r="K35" s="67">
        <v>-0.23846885205710858</v>
      </c>
      <c r="L35" s="67">
        <v>0.86591247710004671</v>
      </c>
      <c r="M35" s="67">
        <v>1.957185004251571</v>
      </c>
      <c r="N35" s="67">
        <v>0.11347629417191316</v>
      </c>
      <c r="O35" s="67">
        <v>1.4430175024033692E-2</v>
      </c>
      <c r="P35" s="67">
        <v>-0.70006160940635742</v>
      </c>
      <c r="Q35" s="188">
        <v>6.6550570100795854</v>
      </c>
      <c r="R35" s="85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53"/>
      <c r="AH35" s="11"/>
    </row>
    <row r="36" spans="1:34" s="90" customFormat="1" ht="18.75" hidden="1" customHeight="1" x14ac:dyDescent="0.25">
      <c r="A36" s="157">
        <v>41974</v>
      </c>
      <c r="B36" s="67">
        <v>-1.1050003080026634</v>
      </c>
      <c r="C36" s="67">
        <v>0.36177851226248253</v>
      </c>
      <c r="D36" s="67">
        <v>0.18845875408838009</v>
      </c>
      <c r="E36" s="67">
        <v>-0.60850477189762653</v>
      </c>
      <c r="F36" s="67">
        <v>0.31274681815877337</v>
      </c>
      <c r="G36" s="67">
        <v>-1.0702375975318432</v>
      </c>
      <c r="H36" s="67">
        <v>-0.41747563726225684</v>
      </c>
      <c r="I36" s="67">
        <v>1.4443091372495123</v>
      </c>
      <c r="J36" s="67">
        <v>0.17438854505924803</v>
      </c>
      <c r="K36" s="67">
        <v>-0.12502104557120508</v>
      </c>
      <c r="L36" s="67">
        <v>1.057653843031293</v>
      </c>
      <c r="M36" s="67">
        <v>1.9550841039158433</v>
      </c>
      <c r="N36" s="67">
        <v>0.10071563545923569</v>
      </c>
      <c r="O36" s="67">
        <v>0.15084973217337586</v>
      </c>
      <c r="P36" s="67">
        <v>-0.23999431592319981</v>
      </c>
      <c r="Q36" s="188">
        <v>2.1797514052093492</v>
      </c>
      <c r="R36" s="85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53"/>
      <c r="AH36" s="11"/>
    </row>
    <row r="37" spans="1:34" s="90" customFormat="1" ht="18.75" hidden="1" customHeight="1" x14ac:dyDescent="0.25">
      <c r="A37" s="156">
        <v>42064</v>
      </c>
      <c r="B37" s="67">
        <v>-1.1917988280498382</v>
      </c>
      <c r="C37" s="67">
        <v>0.46272434246236777</v>
      </c>
      <c r="D37" s="67">
        <v>-1.83276568147634E-2</v>
      </c>
      <c r="E37" s="67">
        <v>-0.59731386316744561</v>
      </c>
      <c r="F37" s="67">
        <v>0.21888003777909384</v>
      </c>
      <c r="G37" s="67">
        <v>3.1939071307350179E-2</v>
      </c>
      <c r="H37" s="67">
        <v>-1.6456323860773556</v>
      </c>
      <c r="I37" s="67">
        <v>0.86057333285081361</v>
      </c>
      <c r="J37" s="67">
        <v>0.22986347418868402</v>
      </c>
      <c r="K37" s="67">
        <v>2.2782928331410952</v>
      </c>
      <c r="L37" s="67">
        <v>1.2994575407190374</v>
      </c>
      <c r="M37" s="67">
        <v>1.4215264748299157</v>
      </c>
      <c r="N37" s="67">
        <v>8.8660144963656456E-2</v>
      </c>
      <c r="O37" s="67">
        <v>0.10402063402808945</v>
      </c>
      <c r="P37" s="67">
        <v>-0.10390524511666678</v>
      </c>
      <c r="Q37" s="188">
        <v>3.4389599070440289</v>
      </c>
      <c r="R37" s="85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53"/>
      <c r="AH37" s="11"/>
    </row>
    <row r="38" spans="1:34" s="90" customFormat="1" ht="18.75" hidden="1" customHeight="1" x14ac:dyDescent="0.25">
      <c r="A38" s="157">
        <v>42156</v>
      </c>
      <c r="B38" s="67">
        <v>-0.56428900841661545</v>
      </c>
      <c r="C38" s="67">
        <v>1.4062598247467921</v>
      </c>
      <c r="D38" s="67">
        <v>-0.54264801135394769</v>
      </c>
      <c r="E38" s="67">
        <v>-0.24598968254860748</v>
      </c>
      <c r="F38" s="67">
        <v>-0.90915186629279876</v>
      </c>
      <c r="G38" s="67">
        <v>1.8358969440382218</v>
      </c>
      <c r="H38" s="67">
        <v>-0.17503188265104991</v>
      </c>
      <c r="I38" s="67">
        <v>0.52441183164186433</v>
      </c>
      <c r="J38" s="67">
        <v>0.40018969597087173</v>
      </c>
      <c r="K38" s="67">
        <v>0.58370569748866574</v>
      </c>
      <c r="L38" s="67">
        <v>1.213063731627716</v>
      </c>
      <c r="M38" s="67">
        <v>1.0098866846882415</v>
      </c>
      <c r="N38" s="67">
        <v>7.5740199690163282E-2</v>
      </c>
      <c r="O38" s="67">
        <v>-5.8204536491256924E-4</v>
      </c>
      <c r="P38" s="67">
        <v>0.1352440008845695</v>
      </c>
      <c r="Q38" s="188">
        <v>4.7467061141491627</v>
      </c>
      <c r="R38" s="85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53"/>
      <c r="AH38" s="11"/>
    </row>
    <row r="39" spans="1:34" s="90" customFormat="1" ht="18.75" hidden="1" customHeight="1" x14ac:dyDescent="0.25">
      <c r="A39" s="156">
        <v>42248</v>
      </c>
      <c r="B39" s="67">
        <v>-0.76485985960137404</v>
      </c>
      <c r="C39" s="67">
        <v>1.7684478738629792</v>
      </c>
      <c r="D39" s="67">
        <v>-0.12479300736446755</v>
      </c>
      <c r="E39" s="67">
        <v>0.30110757885249145</v>
      </c>
      <c r="F39" s="67">
        <v>1.0923286952170985</v>
      </c>
      <c r="G39" s="67">
        <v>3.2220778223192172</v>
      </c>
      <c r="H39" s="67">
        <v>-0.25414521733393991</v>
      </c>
      <c r="I39" s="67">
        <v>5.8750307879624954E-3</v>
      </c>
      <c r="J39" s="67">
        <v>1.1894171190754641</v>
      </c>
      <c r="K39" s="67">
        <v>1.2131859345824272</v>
      </c>
      <c r="L39" s="67">
        <v>1.077966625089364</v>
      </c>
      <c r="M39" s="67">
        <v>0.5027269113306565</v>
      </c>
      <c r="N39" s="67">
        <v>8.0881113451018311E-2</v>
      </c>
      <c r="O39" s="67">
        <v>4.4758032601514799E-2</v>
      </c>
      <c r="P39" s="67">
        <v>-0.21746620286943205</v>
      </c>
      <c r="Q39" s="188">
        <v>9.137508450001004</v>
      </c>
      <c r="R39" s="85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53"/>
      <c r="AH39" s="11"/>
    </row>
    <row r="40" spans="1:34" s="5" customFormat="1" ht="18.75" hidden="1" customHeight="1" x14ac:dyDescent="0.2">
      <c r="A40" s="157">
        <v>42339</v>
      </c>
      <c r="B40" s="67">
        <v>-0.86050527012934031</v>
      </c>
      <c r="C40" s="67">
        <v>0.56342870564567415</v>
      </c>
      <c r="D40" s="67">
        <v>0.11390329451234472</v>
      </c>
      <c r="E40" s="67">
        <v>0.25778334125197139</v>
      </c>
      <c r="F40" s="67">
        <v>-0.29815253535092345</v>
      </c>
      <c r="G40" s="67">
        <v>1.6918944446565061</v>
      </c>
      <c r="H40" s="67">
        <v>5.3650021544515951</v>
      </c>
      <c r="I40" s="67">
        <v>-0.39434215155806746</v>
      </c>
      <c r="J40" s="67">
        <v>0.26086585585213323</v>
      </c>
      <c r="K40" s="67">
        <v>0.77146324049651038</v>
      </c>
      <c r="L40" s="67">
        <v>1.0879996834809611</v>
      </c>
      <c r="M40" s="67">
        <v>0.28623790161950785</v>
      </c>
      <c r="N40" s="67">
        <v>9.3285465023510775E-2</v>
      </c>
      <c r="O40" s="67">
        <v>1.9870025199818619E-2</v>
      </c>
      <c r="P40" s="67">
        <v>0.76515524006163793</v>
      </c>
      <c r="Q40" s="188">
        <v>9.7238893952138277</v>
      </c>
      <c r="R40" s="44"/>
      <c r="S40" s="91"/>
      <c r="T40" s="91"/>
      <c r="U40" s="91"/>
      <c r="V40" s="91"/>
      <c r="W40" s="91"/>
      <c r="X40" s="91"/>
      <c r="Y40" s="91"/>
      <c r="Z40" s="91"/>
      <c r="AA40" s="91"/>
      <c r="AB40" s="91"/>
      <c r="AC40" s="91"/>
      <c r="AD40" s="91"/>
      <c r="AE40" s="91"/>
      <c r="AF40" s="91"/>
      <c r="AG40" s="91"/>
    </row>
    <row r="41" spans="1:34" s="5" customFormat="1" ht="18.75" hidden="1" customHeight="1" x14ac:dyDescent="0.2">
      <c r="A41" s="156">
        <v>42430</v>
      </c>
      <c r="B41" s="67">
        <v>-0.43916478223077016</v>
      </c>
      <c r="C41" s="67">
        <v>1.0088492890497684</v>
      </c>
      <c r="D41" s="67">
        <v>0.29602876607860273</v>
      </c>
      <c r="E41" s="67">
        <v>0.40172871953441519</v>
      </c>
      <c r="F41" s="67">
        <v>-0.19199046142158019</v>
      </c>
      <c r="G41" s="67">
        <v>4.5459982160851002E-2</v>
      </c>
      <c r="H41" s="67">
        <v>4.91572602799154</v>
      </c>
      <c r="I41" s="67">
        <v>7.8961177841542871E-2</v>
      </c>
      <c r="J41" s="67">
        <v>0.46368828971335341</v>
      </c>
      <c r="K41" s="67">
        <v>1.1898262410028215</v>
      </c>
      <c r="L41" s="67">
        <v>1.0002645034492563</v>
      </c>
      <c r="M41" s="67">
        <v>0.24055737590887241</v>
      </c>
      <c r="N41" s="67">
        <v>0.1016071720061483</v>
      </c>
      <c r="O41" s="67">
        <v>8.2457991198157082E-2</v>
      </c>
      <c r="P41" s="67">
        <v>0.53384178848252939</v>
      </c>
      <c r="Q41" s="188">
        <v>9.7278420807655213</v>
      </c>
      <c r="R41" s="44"/>
      <c r="S41" s="91"/>
      <c r="T41" s="91"/>
      <c r="U41" s="91"/>
      <c r="V41" s="91"/>
      <c r="W41" s="91"/>
      <c r="X41" s="91"/>
      <c r="Y41" s="91"/>
      <c r="Z41" s="91"/>
      <c r="AA41" s="91"/>
      <c r="AB41" s="91"/>
      <c r="AC41" s="91"/>
      <c r="AD41" s="91"/>
      <c r="AE41" s="91"/>
      <c r="AF41" s="91"/>
      <c r="AG41" s="91"/>
    </row>
    <row r="42" spans="1:34" s="5" customFormat="1" ht="18.75" customHeight="1" x14ac:dyDescent="0.2">
      <c r="A42" s="157">
        <v>42522</v>
      </c>
      <c r="B42" s="67">
        <v>-0.34770349278987711</v>
      </c>
      <c r="C42" s="67">
        <v>2.2404736611621238E-2</v>
      </c>
      <c r="D42" s="67">
        <v>0.42607197468069924</v>
      </c>
      <c r="E42" s="67">
        <v>0.1818428545042888</v>
      </c>
      <c r="F42" s="67">
        <v>1.0134462846240266</v>
      </c>
      <c r="G42" s="67">
        <v>-0.8710690806772643</v>
      </c>
      <c r="H42" s="67">
        <v>2.3505958712531054</v>
      </c>
      <c r="I42" s="67">
        <v>0.26964930776323592</v>
      </c>
      <c r="J42" s="67">
        <v>0.36364324324864689</v>
      </c>
      <c r="K42" s="67">
        <v>0.44433984886091815</v>
      </c>
      <c r="L42" s="67">
        <v>0.84454326574352578</v>
      </c>
      <c r="M42" s="67">
        <v>6.2161466178687709E-2</v>
      </c>
      <c r="N42" s="67">
        <v>0.10871261217579134</v>
      </c>
      <c r="O42" s="67">
        <v>-0.2625785449332127</v>
      </c>
      <c r="P42" s="67">
        <v>-0.43193950953546134</v>
      </c>
      <c r="Q42" s="188">
        <v>4.1741208377087391</v>
      </c>
      <c r="R42" s="44"/>
      <c r="S42" s="91"/>
      <c r="T42" s="91"/>
      <c r="U42" s="91"/>
      <c r="V42" s="91"/>
      <c r="W42" s="91"/>
      <c r="X42" s="91"/>
      <c r="Y42" s="91"/>
      <c r="Z42" s="91"/>
      <c r="AA42" s="91"/>
      <c r="AB42" s="91"/>
      <c r="AC42" s="91"/>
      <c r="AD42" s="91"/>
      <c r="AE42" s="91"/>
      <c r="AF42" s="91"/>
      <c r="AG42" s="91"/>
    </row>
    <row r="43" spans="1:34" s="5" customFormat="1" ht="18.75" customHeight="1" x14ac:dyDescent="0.2">
      <c r="A43" s="156">
        <v>42614</v>
      </c>
      <c r="B43" s="67">
        <v>0.20480951982507092</v>
      </c>
      <c r="C43" s="67">
        <v>0.22022214385744848</v>
      </c>
      <c r="D43" s="67">
        <v>6.3059936311585306E-4</v>
      </c>
      <c r="E43" s="67">
        <v>0.16134306912666249</v>
      </c>
      <c r="F43" s="67">
        <v>-0.87349731266753627</v>
      </c>
      <c r="G43" s="67">
        <v>-1.6283991120875778</v>
      </c>
      <c r="H43" s="67">
        <v>2.5303363832778953</v>
      </c>
      <c r="I43" s="67">
        <v>-0.16976533143781519</v>
      </c>
      <c r="J43" s="67">
        <v>-0.51403553215630027</v>
      </c>
      <c r="K43" s="67">
        <v>7.0737422223504418E-2</v>
      </c>
      <c r="L43" s="67">
        <v>0.80982184541578273</v>
      </c>
      <c r="M43" s="67">
        <v>-8.0858739058332407E-2</v>
      </c>
      <c r="N43" s="67">
        <v>8.2954865081609985E-2</v>
      </c>
      <c r="O43" s="67">
        <v>-0.29655600247947966</v>
      </c>
      <c r="P43" s="67">
        <v>0.29293927111080398</v>
      </c>
      <c r="Q43" s="188">
        <v>0.81068308939486333</v>
      </c>
      <c r="R43" s="44"/>
      <c r="S43" s="91"/>
      <c r="T43" s="91"/>
      <c r="U43" s="91"/>
      <c r="V43" s="91"/>
      <c r="W43" s="91"/>
      <c r="X43" s="91"/>
      <c r="Y43" s="91"/>
      <c r="Z43" s="91"/>
      <c r="AA43" s="91"/>
      <c r="AB43" s="91"/>
      <c r="AC43" s="91"/>
      <c r="AD43" s="91"/>
      <c r="AE43" s="91"/>
      <c r="AF43" s="91"/>
      <c r="AG43" s="91"/>
    </row>
    <row r="44" spans="1:34" s="5" customFormat="1" ht="18.75" customHeight="1" x14ac:dyDescent="0.2">
      <c r="A44" s="156">
        <v>42705</v>
      </c>
      <c r="B44" s="67">
        <v>1.6229555166705147</v>
      </c>
      <c r="C44" s="67">
        <v>0.48470827337522365</v>
      </c>
      <c r="D44" s="67">
        <v>0.56067580812866624</v>
      </c>
      <c r="E44" s="67">
        <v>9.0480132637860297E-2</v>
      </c>
      <c r="F44" s="67">
        <v>0.18192519103807275</v>
      </c>
      <c r="G44" s="67">
        <v>-1.3871809274332463</v>
      </c>
      <c r="H44" s="67">
        <v>0.28505982436982025</v>
      </c>
      <c r="I44" s="67">
        <v>-0.47132079836580271</v>
      </c>
      <c r="J44" s="67">
        <v>8.0828349410424799E-2</v>
      </c>
      <c r="K44" s="67">
        <v>-0.19318162449556214</v>
      </c>
      <c r="L44" s="67">
        <v>0.83706967075426009</v>
      </c>
      <c r="M44" s="67">
        <v>-0.35240756624261027</v>
      </c>
      <c r="N44" s="67">
        <v>6.8880194993435687E-2</v>
      </c>
      <c r="O44" s="67">
        <v>-0.2768935746776312</v>
      </c>
      <c r="P44" s="67">
        <v>-0.61400970729270643</v>
      </c>
      <c r="Q44" s="188">
        <v>0.91758876287072999</v>
      </c>
      <c r="R44" s="44"/>
      <c r="S44" s="91"/>
      <c r="T44" s="91"/>
      <c r="U44" s="91"/>
      <c r="V44" s="91"/>
      <c r="W44" s="91"/>
      <c r="X44" s="91"/>
      <c r="Y44" s="91"/>
      <c r="Z44" s="91"/>
      <c r="AA44" s="91"/>
      <c r="AB44" s="91"/>
      <c r="AC44" s="91"/>
      <c r="AD44" s="91"/>
      <c r="AE44" s="91"/>
      <c r="AF44" s="91"/>
      <c r="AG44" s="91"/>
    </row>
    <row r="45" spans="1:34" s="5" customFormat="1" ht="18.75" customHeight="1" x14ac:dyDescent="0.2">
      <c r="A45" s="157">
        <v>42795</v>
      </c>
      <c r="B45" s="67">
        <v>2.1670733721722284</v>
      </c>
      <c r="C45" s="67">
        <v>-0.68087094525831904</v>
      </c>
      <c r="D45" s="67">
        <v>0.44453673920773079</v>
      </c>
      <c r="E45" s="67">
        <v>0.12590196282104452</v>
      </c>
      <c r="F45" s="67">
        <v>8.6366852236851518E-2</v>
      </c>
      <c r="G45" s="67">
        <v>-1.3577174889115358</v>
      </c>
      <c r="H45" s="67">
        <v>0.9622939379835852</v>
      </c>
      <c r="I45" s="67">
        <v>-0.20718290592239494</v>
      </c>
      <c r="J45" s="67">
        <v>-9.2668652767526394E-2</v>
      </c>
      <c r="K45" s="67">
        <v>-1.1155477140637839</v>
      </c>
      <c r="L45" s="67">
        <v>0.52625553626994492</v>
      </c>
      <c r="M45" s="67">
        <v>0.58641005382771016</v>
      </c>
      <c r="N45" s="67">
        <v>5.1487553064888475E-2</v>
      </c>
      <c r="O45" s="67">
        <v>-0.23782669406813983</v>
      </c>
      <c r="P45" s="67">
        <v>-0.43916634475636079</v>
      </c>
      <c r="Q45" s="188">
        <v>0.81934526183590117</v>
      </c>
      <c r="R45" s="44"/>
      <c r="S45" s="91"/>
      <c r="T45" s="91"/>
      <c r="U45" s="91"/>
      <c r="V45" s="91"/>
      <c r="W45" s="91"/>
      <c r="X45" s="91"/>
      <c r="Y45" s="91"/>
      <c r="Z45" s="91"/>
      <c r="AA45" s="91"/>
      <c r="AB45" s="91"/>
      <c r="AC45" s="91"/>
      <c r="AD45" s="91"/>
      <c r="AE45" s="91"/>
      <c r="AF45" s="91"/>
      <c r="AG45" s="91"/>
    </row>
    <row r="46" spans="1:34" s="8" customFormat="1" ht="18.75" customHeight="1" x14ac:dyDescent="0.2">
      <c r="A46" s="157">
        <v>42887</v>
      </c>
      <c r="B46" s="67">
        <v>2.5057209351139549</v>
      </c>
      <c r="C46" s="67">
        <v>-0.50173209555018239</v>
      </c>
      <c r="D46" s="67">
        <v>-0.27427993188636562</v>
      </c>
      <c r="E46" s="67">
        <v>7.9593148051011461E-2</v>
      </c>
      <c r="F46" s="67">
        <v>0.78026687813081308</v>
      </c>
      <c r="G46" s="67">
        <v>-1.2508972486494061</v>
      </c>
      <c r="H46" s="67">
        <v>1.0320592212882913</v>
      </c>
      <c r="I46" s="67">
        <v>-0.85586185299076978</v>
      </c>
      <c r="J46" s="67">
        <v>0.11348083486429909</v>
      </c>
      <c r="K46" s="67">
        <v>-0.31216577011603819</v>
      </c>
      <c r="L46" s="67">
        <v>0.55464144943740212</v>
      </c>
      <c r="M46" s="67">
        <v>-3.8941392871226423E-2</v>
      </c>
      <c r="N46" s="67">
        <v>3.5842684109125139E-2</v>
      </c>
      <c r="O46" s="67">
        <v>5.7633876606726669E-2</v>
      </c>
      <c r="P46" s="67">
        <v>-0.28127890095189712</v>
      </c>
      <c r="Q46" s="188">
        <v>1.6440818345857298</v>
      </c>
      <c r="R46" s="44"/>
      <c r="S46" s="91"/>
      <c r="T46" s="91"/>
      <c r="U46" s="91"/>
      <c r="V46" s="91"/>
      <c r="W46" s="91"/>
      <c r="X46" s="91"/>
      <c r="Y46" s="91"/>
      <c r="Z46" s="91"/>
      <c r="AA46" s="91"/>
      <c r="AB46" s="91"/>
      <c r="AC46" s="91"/>
      <c r="AD46" s="91"/>
      <c r="AE46" s="91"/>
      <c r="AF46" s="91"/>
      <c r="AG46" s="91"/>
    </row>
    <row r="47" spans="1:34" s="8" customFormat="1" ht="18.75" customHeight="1" x14ac:dyDescent="0.2">
      <c r="A47" s="156">
        <v>42979</v>
      </c>
      <c r="B47" s="67">
        <v>0.81450485256687155</v>
      </c>
      <c r="C47" s="67">
        <v>-0.64852633013450278</v>
      </c>
      <c r="D47" s="67">
        <v>-4.3134355835607374E-2</v>
      </c>
      <c r="E47" s="67">
        <v>-1.4582412058617071</v>
      </c>
      <c r="F47" s="67">
        <v>-0.73386500170674807</v>
      </c>
      <c r="G47" s="67">
        <v>-0.95167565249715147</v>
      </c>
      <c r="H47" s="67">
        <v>-1.4599118604869818</v>
      </c>
      <c r="I47" s="67">
        <v>-0.37006432852905313</v>
      </c>
      <c r="J47" s="67">
        <v>0.29488971624598664</v>
      </c>
      <c r="K47" s="67">
        <v>1.7148330809162202</v>
      </c>
      <c r="L47" s="67">
        <v>0.58017408568501305</v>
      </c>
      <c r="M47" s="67">
        <v>0.1682841935389266</v>
      </c>
      <c r="N47" s="67">
        <v>4.192639485372808E-2</v>
      </c>
      <c r="O47" s="67">
        <v>0.12463840996994734</v>
      </c>
      <c r="P47" s="67">
        <v>-0.38794587869502117</v>
      </c>
      <c r="Q47" s="188">
        <v>-2.3141138799700869</v>
      </c>
      <c r="R47" s="44"/>
      <c r="S47" s="91"/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  <c r="AE47" s="91"/>
      <c r="AF47" s="91"/>
      <c r="AG47" s="91"/>
    </row>
    <row r="48" spans="1:34" s="8" customFormat="1" ht="18.75" customHeight="1" x14ac:dyDescent="0.2">
      <c r="A48" s="157">
        <v>43070</v>
      </c>
      <c r="B48" s="67">
        <v>-4.5885847004218168E-2</v>
      </c>
      <c r="C48" s="67">
        <v>-0.70506938796988683</v>
      </c>
      <c r="D48" s="67">
        <v>-0.49836024164004677</v>
      </c>
      <c r="E48" s="67">
        <v>-2.305437008101713</v>
      </c>
      <c r="F48" s="67">
        <v>0.59233137057748231</v>
      </c>
      <c r="G48" s="67">
        <v>0.42472507391502062</v>
      </c>
      <c r="H48" s="67">
        <v>-0.6432720234810686</v>
      </c>
      <c r="I48" s="67">
        <v>-0.41490153860841683</v>
      </c>
      <c r="J48" s="67">
        <v>-0.15461540460912457</v>
      </c>
      <c r="K48" s="67">
        <v>1.4731522139052983E-2</v>
      </c>
      <c r="L48" s="67">
        <v>0.65516119392444483</v>
      </c>
      <c r="M48" s="67">
        <v>0.4967347765347026</v>
      </c>
      <c r="N48" s="67">
        <v>5.168443474239677E-2</v>
      </c>
      <c r="O48" s="67">
        <v>1.1301976625141631E-2</v>
      </c>
      <c r="P48" s="67">
        <v>0.20973584551545668</v>
      </c>
      <c r="Q48" s="188">
        <v>-2.3111352574407817</v>
      </c>
      <c r="R48" s="44"/>
      <c r="S48" s="91"/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  <c r="AE48" s="91"/>
      <c r="AF48" s="91"/>
      <c r="AG48" s="91"/>
    </row>
    <row r="49" spans="1:33" s="8" customFormat="1" ht="18.75" customHeight="1" x14ac:dyDescent="0.2">
      <c r="A49" s="156">
        <v>43160</v>
      </c>
      <c r="B49" s="67">
        <v>-0.62851399870260771</v>
      </c>
      <c r="C49" s="67">
        <v>-0.28266399137567105</v>
      </c>
      <c r="D49" s="67">
        <v>-0.24976083623034417</v>
      </c>
      <c r="E49" s="67">
        <v>-2.1445625145708727</v>
      </c>
      <c r="F49" s="67">
        <v>0.14064982784109717</v>
      </c>
      <c r="G49" s="67">
        <v>0.89912270241774084</v>
      </c>
      <c r="H49" s="67">
        <v>1.0056449343942926</v>
      </c>
      <c r="I49" s="67">
        <v>-1.2567220007320314</v>
      </c>
      <c r="J49" s="67">
        <v>-0.19845714169100356</v>
      </c>
      <c r="K49" s="67">
        <v>-0.70623382495492948</v>
      </c>
      <c r="L49" s="67">
        <v>0.9490150046778415</v>
      </c>
      <c r="M49" s="67">
        <v>0.70545105227620175</v>
      </c>
      <c r="N49" s="67">
        <v>5.9587685052514716E-2</v>
      </c>
      <c r="O49" s="67">
        <v>1.6217546924573156</v>
      </c>
      <c r="P49" s="67">
        <v>0.15029379342825766</v>
      </c>
      <c r="Q49" s="188">
        <v>6.4605384287809001E-2</v>
      </c>
      <c r="R49" s="44"/>
      <c r="S49" s="91"/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  <c r="AE49" s="91"/>
      <c r="AF49" s="91"/>
      <c r="AG49" s="91"/>
    </row>
    <row r="50" spans="1:33" s="5" customFormat="1" ht="18.75" customHeight="1" x14ac:dyDescent="0.2">
      <c r="A50" s="157">
        <v>43252</v>
      </c>
      <c r="B50" s="67">
        <v>-1.6809979861620183</v>
      </c>
      <c r="C50" s="67">
        <v>-0.24343662398214264</v>
      </c>
      <c r="D50" s="67">
        <v>-3.8356110573377435E-2</v>
      </c>
      <c r="E50" s="67">
        <v>-2.2760466690118748</v>
      </c>
      <c r="F50" s="67">
        <v>-1.002861174345083</v>
      </c>
      <c r="G50" s="67">
        <v>1.3750088047797588</v>
      </c>
      <c r="H50" s="67">
        <v>0.49344711091247867</v>
      </c>
      <c r="I50" s="67">
        <v>0.14387211684305604</v>
      </c>
      <c r="J50" s="67">
        <v>-0.13072617940230852</v>
      </c>
      <c r="K50" s="67">
        <v>-0.75733805318794423</v>
      </c>
      <c r="L50" s="67">
        <v>0.7611260252806773</v>
      </c>
      <c r="M50" s="67">
        <v>0.97038931878800061</v>
      </c>
      <c r="N50" s="67">
        <v>6.9617037245105012E-2</v>
      </c>
      <c r="O50" s="67">
        <v>1.8621319037250652</v>
      </c>
      <c r="P50" s="67">
        <v>0.11445746726005479</v>
      </c>
      <c r="Q50" s="188">
        <v>-0.33971301183054803</v>
      </c>
      <c r="R50" s="44"/>
      <c r="S50" s="91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  <c r="AE50" s="91"/>
      <c r="AF50" s="91"/>
      <c r="AG50" s="91"/>
    </row>
    <row r="51" spans="1:33" s="5" customFormat="1" ht="18.75" customHeight="1" x14ac:dyDescent="0.2">
      <c r="A51" s="156">
        <v>43344</v>
      </c>
      <c r="B51" s="67">
        <v>-0.90392388815781277</v>
      </c>
      <c r="C51" s="67">
        <v>-1.1042809001460108</v>
      </c>
      <c r="D51" s="67">
        <v>-7.5909169377009061E-2</v>
      </c>
      <c r="E51" s="67">
        <v>-1.0493410805662686</v>
      </c>
      <c r="F51" s="67">
        <v>0.47975156083766718</v>
      </c>
      <c r="G51" s="67">
        <v>-0.32506018416135291</v>
      </c>
      <c r="H51" s="67">
        <v>4.3545629757003406</v>
      </c>
      <c r="I51" s="67">
        <v>-0.34014476212156353</v>
      </c>
      <c r="J51" s="67">
        <v>-4.6362944161335941E-2</v>
      </c>
      <c r="K51" s="67">
        <v>-0.47716360211322206</v>
      </c>
      <c r="L51" s="67">
        <v>0.68804135898946661</v>
      </c>
      <c r="M51" s="67">
        <v>-0.575910488217383</v>
      </c>
      <c r="N51" s="67">
        <v>6.834159632645867E-2</v>
      </c>
      <c r="O51" s="67">
        <v>1.8075194750729195</v>
      </c>
      <c r="P51" s="67">
        <v>-0.32060608537190882</v>
      </c>
      <c r="Q51" s="188">
        <v>2.1795138625329593</v>
      </c>
      <c r="R51" s="44"/>
      <c r="S51" s="91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  <c r="AE51" s="91"/>
      <c r="AF51" s="91"/>
      <c r="AG51" s="91"/>
    </row>
    <row r="52" spans="1:33" s="5" customFormat="1" ht="18.75" customHeight="1" x14ac:dyDescent="0.2">
      <c r="A52" s="157">
        <v>43435</v>
      </c>
      <c r="B52" s="67">
        <v>-0.13783480891767799</v>
      </c>
      <c r="C52" s="67">
        <v>-0.43854756187984656</v>
      </c>
      <c r="D52" s="67">
        <v>0.20421741260091278</v>
      </c>
      <c r="E52" s="67">
        <v>2.32080810935376E-2</v>
      </c>
      <c r="F52" s="67">
        <v>9.6850766798980026E-2</v>
      </c>
      <c r="G52" s="67">
        <v>0.93594081027364695</v>
      </c>
      <c r="H52" s="67">
        <v>3.5696877812341938</v>
      </c>
      <c r="I52" s="67">
        <v>0.37859041349129574</v>
      </c>
      <c r="J52" s="67">
        <v>0.44302425942924295</v>
      </c>
      <c r="K52" s="67">
        <v>1.0322503867736239</v>
      </c>
      <c r="L52" s="67">
        <v>0.36814938721084023</v>
      </c>
      <c r="M52" s="67">
        <v>-1.2979738638318121E-3</v>
      </c>
      <c r="N52" s="67">
        <v>7.0581342504320591E-2</v>
      </c>
      <c r="O52" s="67">
        <v>1.8394979188097749</v>
      </c>
      <c r="P52" s="67">
        <v>-0.69527618504989031</v>
      </c>
      <c r="Q52" s="188">
        <v>7.6890420305091141</v>
      </c>
      <c r="R52" s="44"/>
      <c r="S52" s="91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  <c r="AG52" s="91"/>
    </row>
    <row r="53" spans="1:33" s="5" customFormat="1" ht="18.75" customHeight="1" x14ac:dyDescent="0.2">
      <c r="A53" s="156">
        <v>43525</v>
      </c>
      <c r="B53" s="67">
        <v>-8.710064229960951E-2</v>
      </c>
      <c r="C53" s="67">
        <v>1.0345558992375777E-2</v>
      </c>
      <c r="D53" s="67">
        <v>0.53680176423956472</v>
      </c>
      <c r="E53" s="67">
        <v>0.53607654741047328</v>
      </c>
      <c r="F53" s="67">
        <v>0.2727529637898537</v>
      </c>
      <c r="G53" s="67">
        <v>1.5835960947676675</v>
      </c>
      <c r="H53" s="67">
        <v>5.761326838306724E-2</v>
      </c>
      <c r="I53" s="67">
        <v>0.74781126751200089</v>
      </c>
      <c r="J53" s="67">
        <v>0.59334660278042162</v>
      </c>
      <c r="K53" s="67">
        <v>-0.82842544435460785</v>
      </c>
      <c r="L53" s="67">
        <v>0.34246540155250765</v>
      </c>
      <c r="M53" s="67">
        <v>-1.6593326112499667</v>
      </c>
      <c r="N53" s="67">
        <v>6.8348728037740905E-2</v>
      </c>
      <c r="O53" s="67">
        <v>0.19408796815761029</v>
      </c>
      <c r="P53" s="67">
        <v>-0.38301822695311299</v>
      </c>
      <c r="Q53" s="188">
        <v>1.9853692407659986</v>
      </c>
      <c r="R53" s="44"/>
      <c r="S53" s="91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  <c r="AG53" s="91"/>
    </row>
    <row r="54" spans="1:33" s="5" customFormat="1" ht="18.75" customHeight="1" x14ac:dyDescent="0.2">
      <c r="A54" s="157">
        <v>43617</v>
      </c>
      <c r="B54" s="67">
        <v>0.54639238068944984</v>
      </c>
      <c r="C54" s="67">
        <v>-0.45839414865624384</v>
      </c>
      <c r="D54" s="67">
        <v>0.97677959655123525</v>
      </c>
      <c r="E54" s="67">
        <v>0.41963185365283839</v>
      </c>
      <c r="F54" s="67">
        <v>0.5523651022100291</v>
      </c>
      <c r="G54" s="67">
        <v>0.86193543256489136</v>
      </c>
      <c r="H54" s="67">
        <v>3.4384072580612957</v>
      </c>
      <c r="I54" s="67">
        <v>3.7453787867047394E-2</v>
      </c>
      <c r="J54" s="67">
        <v>0.57721549929068661</v>
      </c>
      <c r="K54" s="67">
        <v>0.65161551821361852</v>
      </c>
      <c r="L54" s="67">
        <v>0.19230298940748608</v>
      </c>
      <c r="M54" s="67">
        <v>-1.788597055635176</v>
      </c>
      <c r="N54" s="67">
        <v>7.034620716616713E-2</v>
      </c>
      <c r="O54" s="67">
        <v>0.20271025878202156</v>
      </c>
      <c r="P54" s="67">
        <v>-0.47390097378986767</v>
      </c>
      <c r="Q54" s="188">
        <v>5.8062637063754696</v>
      </c>
      <c r="R54" s="44"/>
      <c r="S54" s="91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  <c r="AG54" s="91"/>
    </row>
    <row r="55" spans="1:33" s="5" customFormat="1" ht="18.75" customHeight="1" x14ac:dyDescent="0.2">
      <c r="A55" s="156">
        <v>43709</v>
      </c>
      <c r="B55" s="67">
        <v>0.9863622413438482</v>
      </c>
      <c r="C55" s="67">
        <v>-2.4007474998142403E-2</v>
      </c>
      <c r="D55" s="67">
        <v>0.5386508836238848</v>
      </c>
      <c r="E55" s="67">
        <v>3.3467923307531268E-2</v>
      </c>
      <c r="F55" s="67">
        <v>0.2395184677911511</v>
      </c>
      <c r="G55" s="67">
        <v>0.42959413161139248</v>
      </c>
      <c r="H55" s="67">
        <v>0.41476907617079556</v>
      </c>
      <c r="I55" s="67">
        <v>0.37648836037688294</v>
      </c>
      <c r="J55" s="67">
        <v>0.85322368126284787</v>
      </c>
      <c r="K55" s="67">
        <v>0.99831189776190499</v>
      </c>
      <c r="L55" s="67">
        <v>0.40858371492613893</v>
      </c>
      <c r="M55" s="67">
        <v>-0.34857062177042858</v>
      </c>
      <c r="N55" s="67">
        <v>6.7347087837943381E-2</v>
      </c>
      <c r="O55" s="67">
        <v>0.10721787177027171</v>
      </c>
      <c r="P55" s="67">
        <v>0.15080030439624242</v>
      </c>
      <c r="Q55" s="188">
        <v>5.2317575454122851</v>
      </c>
      <c r="R55" s="44"/>
      <c r="S55" s="91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  <c r="AF55" s="91"/>
      <c r="AG55" s="91"/>
    </row>
    <row r="56" spans="1:33" s="5" customFormat="1" ht="18.75" customHeight="1" x14ac:dyDescent="0.2">
      <c r="A56" s="157">
        <v>43800</v>
      </c>
      <c r="B56" s="67">
        <v>0.14887789805725726</v>
      </c>
      <c r="C56" s="67">
        <v>-0.34958208970061233</v>
      </c>
      <c r="D56" s="67">
        <v>-0.51289703499913275</v>
      </c>
      <c r="E56" s="67">
        <v>0.2005271224463212</v>
      </c>
      <c r="F56" s="67">
        <v>-0.22591003397080792</v>
      </c>
      <c r="G56" s="67">
        <v>0.72518737064470795</v>
      </c>
      <c r="H56" s="67">
        <v>-2.6193820017078795</v>
      </c>
      <c r="I56" s="67">
        <v>-0.3909914906383144</v>
      </c>
      <c r="J56" s="67">
        <v>-9.0884758664521711E-2</v>
      </c>
      <c r="K56" s="67">
        <v>-0.7918611905649735</v>
      </c>
      <c r="L56" s="67">
        <v>0.57311642675353514</v>
      </c>
      <c r="M56" s="67">
        <v>-0.56556544245249885</v>
      </c>
      <c r="N56" s="67">
        <v>6.5988170766831819E-2</v>
      </c>
      <c r="O56" s="67">
        <v>0.24391443910223165</v>
      </c>
      <c r="P56" s="67">
        <v>0.58555824565227699</v>
      </c>
      <c r="Q56" s="188">
        <v>-3.003904369275562</v>
      </c>
      <c r="R56" s="44"/>
      <c r="S56" s="91"/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  <c r="AE56" s="91"/>
      <c r="AF56" s="91"/>
      <c r="AG56" s="91"/>
    </row>
    <row r="57" spans="1:33" s="5" customFormat="1" ht="18.75" customHeight="1" x14ac:dyDescent="0.2">
      <c r="A57" s="157">
        <v>43891</v>
      </c>
      <c r="B57" s="67">
        <v>-0.26360948047047972</v>
      </c>
      <c r="C57" s="67">
        <v>-0.27559773796690756</v>
      </c>
      <c r="D57" s="67">
        <v>-0.81147653192789249</v>
      </c>
      <c r="E57" s="67">
        <v>-0.12669293268160059</v>
      </c>
      <c r="F57" s="67">
        <v>-0.28056083628749207</v>
      </c>
      <c r="G57" s="67">
        <v>-0.69815618914053046</v>
      </c>
      <c r="H57" s="67">
        <v>-0.55257801249133665</v>
      </c>
      <c r="I57" s="67">
        <v>-0.54616832981197627</v>
      </c>
      <c r="J57" s="67">
        <v>-0.29616406555034691</v>
      </c>
      <c r="K57" s="67">
        <v>1.42685698983126</v>
      </c>
      <c r="L57" s="67">
        <v>0.52449293328243007</v>
      </c>
      <c r="M57" s="67">
        <v>-0.54812386150665082</v>
      </c>
      <c r="N57" s="67">
        <v>6.7466830795886362E-2</v>
      </c>
      <c r="O57" s="67">
        <v>0</v>
      </c>
      <c r="P57" s="67">
        <v>-0.12876189381698405</v>
      </c>
      <c r="Q57" s="188">
        <v>-2.5090731177426244</v>
      </c>
      <c r="R57" s="44"/>
      <c r="S57" s="91"/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  <c r="AE57" s="91"/>
      <c r="AF57" s="91"/>
      <c r="AG57" s="91"/>
    </row>
    <row r="58" spans="1:33" s="5" customFormat="1" ht="18.75" customHeight="1" x14ac:dyDescent="0.2">
      <c r="A58" s="157">
        <v>43983</v>
      </c>
      <c r="B58" s="67">
        <v>-0.30591668280629791</v>
      </c>
      <c r="C58" s="67">
        <v>-0.34073331373715765</v>
      </c>
      <c r="D58" s="67">
        <v>-1.1989457426164138</v>
      </c>
      <c r="E58" s="67">
        <v>-1.1184153965424386</v>
      </c>
      <c r="F58" s="67">
        <v>9.9735737835773067E-2</v>
      </c>
      <c r="G58" s="67">
        <v>-2.0968843629058789</v>
      </c>
      <c r="H58" s="67">
        <v>-2.8983696367031713</v>
      </c>
      <c r="I58" s="67">
        <v>-0.72744375447472198</v>
      </c>
      <c r="J58" s="67">
        <v>-2.0324973953643859</v>
      </c>
      <c r="K58" s="67">
        <v>-0.11781298410915689</v>
      </c>
      <c r="L58" s="67">
        <v>0.82038134271557661</v>
      </c>
      <c r="M58" s="67">
        <v>-0.55008504539660585</v>
      </c>
      <c r="N58" s="67">
        <v>6.6923248501275359E-2</v>
      </c>
      <c r="O58" s="67">
        <v>0.14638644334319562</v>
      </c>
      <c r="P58" s="67">
        <v>0.25710613858672138</v>
      </c>
      <c r="Q58" s="188">
        <v>-9.9965714036736824</v>
      </c>
      <c r="R58" s="44"/>
      <c r="S58" s="91"/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  <c r="AE58" s="91"/>
      <c r="AF58" s="91"/>
      <c r="AG58" s="91"/>
    </row>
    <row r="59" spans="1:33" s="5" customFormat="1" ht="18.75" customHeight="1" x14ac:dyDescent="0.2">
      <c r="A59" s="157">
        <v>44075</v>
      </c>
      <c r="B59" s="67">
        <v>-0.50515163665140128</v>
      </c>
      <c r="C59" s="67">
        <v>-0.29541057171980012</v>
      </c>
      <c r="D59" s="67">
        <v>-0.29510688782100586</v>
      </c>
      <c r="E59" s="67">
        <v>-0.13512989735900427</v>
      </c>
      <c r="F59" s="67">
        <v>0.26686544408104884</v>
      </c>
      <c r="G59" s="67">
        <v>-1.3830427124623186</v>
      </c>
      <c r="H59" s="67">
        <v>-4.0081942524944703</v>
      </c>
      <c r="I59" s="67">
        <v>-1.6389865833919297</v>
      </c>
      <c r="J59" s="67">
        <v>-2.5944563618020045</v>
      </c>
      <c r="K59" s="67">
        <v>-2.3524243886496112</v>
      </c>
      <c r="L59" s="67">
        <v>-0.23902678005817182</v>
      </c>
      <c r="M59" s="67">
        <v>-2.309527688704212</v>
      </c>
      <c r="N59" s="67">
        <v>8.0000887135304469E-2</v>
      </c>
      <c r="O59" s="67">
        <v>0.24145366981317279</v>
      </c>
      <c r="P59" s="67">
        <v>0.11367732563981307</v>
      </c>
      <c r="Q59" s="188">
        <v>-15.054460434444588</v>
      </c>
      <c r="R59" s="44"/>
      <c r="S59" s="91"/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  <c r="AE59" s="91"/>
      <c r="AF59" s="91"/>
      <c r="AG59" s="91"/>
    </row>
    <row r="60" spans="1:33" s="8" customFormat="1" ht="18.75" customHeight="1" x14ac:dyDescent="0.2">
      <c r="A60" s="157">
        <v>44184</v>
      </c>
      <c r="B60" s="67">
        <v>0.1739503983166564</v>
      </c>
      <c r="C60" s="67">
        <v>-0.21346570182400879</v>
      </c>
      <c r="D60" s="67">
        <v>0.73422120030936444</v>
      </c>
      <c r="E60" s="67">
        <v>0.25194782925344361</v>
      </c>
      <c r="F60" s="67">
        <v>2.0260661274414934E-2</v>
      </c>
      <c r="G60" s="67">
        <v>-3.1547597920742114</v>
      </c>
      <c r="H60" s="67">
        <v>0.39449391614607759</v>
      </c>
      <c r="I60" s="67">
        <v>-2.0607483986324615</v>
      </c>
      <c r="J60" s="67">
        <v>-1.687931889184735</v>
      </c>
      <c r="K60" s="67">
        <v>5.5506942097354405E-4</v>
      </c>
      <c r="L60" s="67">
        <v>-0.79265218369529877</v>
      </c>
      <c r="M60" s="67">
        <v>-2.1984459057352903</v>
      </c>
      <c r="N60" s="67">
        <v>0.10168635093786857</v>
      </c>
      <c r="O60" s="67">
        <v>0.35790497213855432</v>
      </c>
      <c r="P60" s="67">
        <v>0.31325775907564568</v>
      </c>
      <c r="Q60" s="188">
        <v>-7.7597257142730038</v>
      </c>
      <c r="R60" s="44"/>
      <c r="S60" s="91"/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1"/>
      <c r="AE60" s="91"/>
      <c r="AF60" s="91"/>
      <c r="AG60" s="91"/>
    </row>
    <row r="61" spans="1:33" s="8" customFormat="1" ht="18.75" customHeight="1" x14ac:dyDescent="0.2">
      <c r="A61" s="157">
        <v>44276</v>
      </c>
      <c r="B61" s="67">
        <v>0.18311279133658157</v>
      </c>
      <c r="C61" s="67">
        <v>-5.9793746870829535E-2</v>
      </c>
      <c r="D61" s="67">
        <v>0.50246616819398826</v>
      </c>
      <c r="E61" s="67">
        <v>-1.9951167581488276E-2</v>
      </c>
      <c r="F61" s="67">
        <v>-0.16728809961235228</v>
      </c>
      <c r="G61" s="67">
        <v>-1.700013792612084</v>
      </c>
      <c r="H61" s="67">
        <v>-3.2598786686668957</v>
      </c>
      <c r="I61" s="67">
        <v>-0.5765614801793093</v>
      </c>
      <c r="J61" s="67">
        <v>-0.98191534270501135</v>
      </c>
      <c r="K61" s="67">
        <v>0.1939011459424656</v>
      </c>
      <c r="L61" s="67">
        <v>-0.96827200727329388</v>
      </c>
      <c r="M61" s="67">
        <v>-1.1607247395703963</v>
      </c>
      <c r="N61" s="67">
        <v>0.12045097565881291</v>
      </c>
      <c r="O61" s="67">
        <v>0.62410317662347536</v>
      </c>
      <c r="P61" s="67">
        <v>0.50690899499813602</v>
      </c>
      <c r="Q61" s="188">
        <v>-6.7634557923181982</v>
      </c>
      <c r="R61" s="44"/>
      <c r="S61" s="91"/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  <c r="AE61" s="91"/>
      <c r="AF61" s="91"/>
      <c r="AG61" s="91"/>
    </row>
    <row r="62" spans="1:33" s="8" customFormat="1" ht="18.75" customHeight="1" thickBot="1" x14ac:dyDescent="0.25">
      <c r="A62" s="158">
        <v>44368</v>
      </c>
      <c r="B62" s="162">
        <v>0.53050132292061158</v>
      </c>
      <c r="C62" s="162">
        <v>0.6329154070442865</v>
      </c>
      <c r="D62" s="162">
        <v>6.6175301294884387E-2</v>
      </c>
      <c r="E62" s="162">
        <v>-0.11563514708650681</v>
      </c>
      <c r="F62" s="162">
        <v>-0.75278152221656858</v>
      </c>
      <c r="G62" s="162">
        <v>-0.18692140244753905</v>
      </c>
      <c r="H62" s="162">
        <v>-0.9424452523749659</v>
      </c>
      <c r="I62" s="162">
        <v>-0.6241948875503347</v>
      </c>
      <c r="J62" s="162">
        <v>0.46847649206370728</v>
      </c>
      <c r="K62" s="162">
        <v>0.65219991674249356</v>
      </c>
      <c r="L62" s="162">
        <v>-1.0975066557456794</v>
      </c>
      <c r="M62" s="162">
        <v>-0.85073086940076581</v>
      </c>
      <c r="N62" s="162">
        <v>0.14779051197478757</v>
      </c>
      <c r="O62" s="162">
        <v>9.2164755550626726E-2</v>
      </c>
      <c r="P62" s="293">
        <v>0.17035518208112505</v>
      </c>
      <c r="Q62" s="303">
        <v>-1.809636847149835</v>
      </c>
      <c r="R62" s="44"/>
      <c r="S62" s="91"/>
      <c r="T62" s="91"/>
      <c r="U62" s="91"/>
      <c r="V62" s="91"/>
      <c r="W62" s="91"/>
      <c r="X62" s="91"/>
      <c r="Y62" s="91"/>
      <c r="Z62" s="91"/>
      <c r="AA62" s="91"/>
      <c r="AB62" s="91"/>
      <c r="AC62" s="91"/>
      <c r="AD62" s="91"/>
      <c r="AE62" s="91"/>
      <c r="AF62" s="91"/>
      <c r="AG62" s="91"/>
    </row>
    <row r="63" spans="1:33" ht="18.75" customHeight="1" x14ac:dyDescent="0.25">
      <c r="A63" s="398"/>
      <c r="B63" s="399"/>
      <c r="C63" s="399"/>
      <c r="D63" s="399"/>
      <c r="E63" s="399"/>
      <c r="F63" s="399"/>
      <c r="G63" s="399"/>
      <c r="H63" s="399"/>
      <c r="I63" s="399"/>
      <c r="J63" s="399"/>
      <c r="K63" s="399"/>
      <c r="L63" s="399"/>
      <c r="M63" s="399"/>
      <c r="N63" s="399"/>
      <c r="O63" s="399"/>
      <c r="P63" s="399"/>
      <c r="Q63" s="400"/>
      <c r="S63" s="67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79"/>
    </row>
    <row r="64" spans="1:33" ht="18.75" customHeight="1" thickBot="1" x14ac:dyDescent="0.3">
      <c r="A64" s="401" t="s">
        <v>61</v>
      </c>
      <c r="B64" s="402"/>
      <c r="C64" s="402"/>
      <c r="D64" s="402"/>
      <c r="E64" s="402"/>
      <c r="F64" s="402"/>
      <c r="G64" s="402"/>
      <c r="H64" s="402"/>
      <c r="I64" s="402"/>
      <c r="J64" s="402"/>
      <c r="K64" s="402"/>
      <c r="L64" s="402"/>
      <c r="M64" s="402"/>
      <c r="N64" s="402"/>
      <c r="O64" s="402"/>
      <c r="P64" s="402"/>
      <c r="Q64" s="403"/>
      <c r="S64" s="67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79"/>
    </row>
    <row r="65" spans="1:33" x14ac:dyDescent="0.25">
      <c r="S65" s="67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79"/>
    </row>
    <row r="66" spans="1:33" x14ac:dyDescent="0.25">
      <c r="S66" s="67"/>
      <c r="T66" s="67"/>
      <c r="U66" s="67"/>
      <c r="V66" s="67"/>
      <c r="W66" s="67"/>
      <c r="X66" s="67"/>
      <c r="Y66" s="67"/>
      <c r="Z66" s="67"/>
      <c r="AA66" s="67"/>
      <c r="AB66" s="67"/>
      <c r="AC66" s="67"/>
      <c r="AD66" s="67"/>
      <c r="AE66" s="67"/>
      <c r="AF66" s="67"/>
      <c r="AG66" s="79"/>
    </row>
    <row r="67" spans="1:33" ht="27.75" customHeight="1" x14ac:dyDescent="0.25">
      <c r="A67" s="19"/>
      <c r="B67" s="27"/>
      <c r="C67" s="27"/>
      <c r="D67" s="27"/>
      <c r="E67" s="27"/>
      <c r="F67" s="27"/>
      <c r="G67" s="27"/>
      <c r="H67" s="27"/>
      <c r="I67" s="27"/>
      <c r="J67" s="27"/>
      <c r="K67" s="27"/>
      <c r="L67" s="27"/>
      <c r="M67" s="27"/>
      <c r="N67" s="27"/>
      <c r="O67" s="27"/>
      <c r="P67" s="27"/>
      <c r="S67" s="67"/>
      <c r="T67" s="67"/>
      <c r="U67" s="67"/>
      <c r="V67" s="67"/>
      <c r="W67" s="67"/>
      <c r="X67" s="67"/>
      <c r="Y67" s="67"/>
      <c r="Z67" s="67"/>
      <c r="AA67" s="67"/>
      <c r="AB67" s="67"/>
      <c r="AC67" s="67"/>
      <c r="AD67" s="67"/>
      <c r="AE67" s="68"/>
      <c r="AF67" s="67"/>
      <c r="AG67" s="80"/>
    </row>
    <row r="68" spans="1:33" x14ac:dyDescent="0.25">
      <c r="A68" s="82"/>
      <c r="B68" s="43"/>
      <c r="C68" s="43"/>
      <c r="D68" s="43"/>
      <c r="E68" s="43"/>
      <c r="F68" s="43"/>
      <c r="G68" s="43"/>
      <c r="H68" s="43"/>
      <c r="I68" s="43"/>
      <c r="J68" s="43"/>
      <c r="K68" s="43"/>
      <c r="L68" s="43"/>
      <c r="M68" s="43"/>
      <c r="N68" s="43"/>
      <c r="O68" s="43"/>
      <c r="P68" s="43"/>
      <c r="Q68" s="36"/>
      <c r="S68" s="67"/>
      <c r="T68" s="67"/>
      <c r="U68" s="67"/>
      <c r="V68" s="67"/>
      <c r="W68" s="67"/>
      <c r="X68" s="67"/>
      <c r="Y68" s="67"/>
      <c r="Z68" s="67"/>
      <c r="AA68" s="67"/>
      <c r="AB68" s="67"/>
      <c r="AC68" s="67"/>
      <c r="AD68" s="67"/>
      <c r="AE68" s="67"/>
      <c r="AF68" s="67"/>
      <c r="AG68" s="81"/>
    </row>
    <row r="69" spans="1:33" x14ac:dyDescent="0.25">
      <c r="A69" s="82"/>
      <c r="B69" s="43"/>
      <c r="C69" s="43"/>
      <c r="D69" s="43"/>
      <c r="E69" s="43"/>
      <c r="F69" s="43"/>
      <c r="G69" s="43"/>
      <c r="H69" s="43"/>
      <c r="I69" s="43"/>
      <c r="J69" s="43"/>
      <c r="K69" s="43"/>
      <c r="L69" s="43"/>
      <c r="M69" s="43"/>
      <c r="N69" s="43"/>
      <c r="O69" s="43"/>
      <c r="P69" s="43"/>
      <c r="Q69" s="75"/>
      <c r="S69" s="49"/>
      <c r="T69" s="49"/>
      <c r="U69" s="49"/>
      <c r="V69" s="67"/>
      <c r="W69" s="49"/>
      <c r="X69" s="49"/>
      <c r="Y69" s="49"/>
      <c r="Z69" s="49"/>
      <c r="AA69" s="49"/>
      <c r="AB69" s="49"/>
      <c r="AC69" s="49"/>
      <c r="AD69" s="49"/>
      <c r="AE69" s="49"/>
      <c r="AF69" s="49"/>
      <c r="AG69" s="54"/>
    </row>
    <row r="70" spans="1:33" x14ac:dyDescent="0.25">
      <c r="A70" s="82"/>
      <c r="B70" s="43"/>
      <c r="C70" s="43"/>
      <c r="D70" s="43"/>
      <c r="E70" s="43"/>
      <c r="F70" s="43"/>
      <c r="G70" s="43"/>
      <c r="H70" s="43"/>
      <c r="I70" s="43"/>
      <c r="J70" s="43"/>
      <c r="K70" s="43"/>
      <c r="L70" s="43"/>
      <c r="M70" s="43"/>
      <c r="N70" s="57"/>
      <c r="O70" s="57"/>
      <c r="P70" s="57"/>
      <c r="Q70" s="11"/>
    </row>
    <row r="71" spans="1:33" x14ac:dyDescent="0.25">
      <c r="A71" s="82"/>
      <c r="B71" s="43"/>
      <c r="C71" s="43"/>
      <c r="D71" s="43"/>
      <c r="E71" s="43"/>
      <c r="F71" s="43"/>
      <c r="G71" s="43"/>
      <c r="H71" s="43"/>
      <c r="I71" s="43"/>
      <c r="J71" s="43"/>
      <c r="K71" s="43"/>
      <c r="L71" s="43"/>
      <c r="M71" s="43"/>
      <c r="N71" s="43"/>
      <c r="O71" s="43"/>
      <c r="P71" s="43"/>
      <c r="Q71" s="54"/>
    </row>
    <row r="72" spans="1:33" x14ac:dyDescent="0.25">
      <c r="A72" s="82"/>
      <c r="B72" s="43"/>
      <c r="C72" s="43"/>
      <c r="D72" s="43"/>
      <c r="E72" s="43"/>
      <c r="F72" s="43"/>
      <c r="G72" s="43"/>
      <c r="H72" s="43"/>
      <c r="I72" s="43"/>
      <c r="J72" s="43"/>
      <c r="K72" s="43"/>
      <c r="L72" s="43"/>
      <c r="M72" s="43"/>
      <c r="N72" s="43"/>
      <c r="O72" s="43"/>
      <c r="P72" s="43"/>
      <c r="Q72" s="54"/>
    </row>
    <row r="73" spans="1:33" x14ac:dyDescent="0.25">
      <c r="A73" s="82"/>
      <c r="B73" s="43"/>
      <c r="C73" s="43"/>
      <c r="D73" s="43"/>
      <c r="E73" s="43"/>
      <c r="F73" s="43"/>
      <c r="G73" s="43"/>
      <c r="H73" s="43"/>
      <c r="I73" s="43"/>
      <c r="J73" s="43"/>
      <c r="K73" s="43"/>
      <c r="L73" s="43"/>
      <c r="M73" s="43"/>
      <c r="N73" s="43"/>
      <c r="O73" s="43"/>
      <c r="P73" s="43"/>
      <c r="Q73" s="54"/>
    </row>
    <row r="74" spans="1:33" x14ac:dyDescent="0.25">
      <c r="A74" s="82"/>
      <c r="B74" s="43"/>
      <c r="C74" s="43"/>
      <c r="D74" s="43"/>
      <c r="E74" s="43"/>
      <c r="F74" s="43"/>
      <c r="G74" s="43"/>
      <c r="H74" s="43"/>
      <c r="I74" s="43"/>
      <c r="J74" s="43"/>
      <c r="K74" s="43"/>
      <c r="L74" s="43"/>
      <c r="M74" s="43"/>
      <c r="N74" s="43"/>
      <c r="O74" s="43"/>
      <c r="P74" s="43"/>
      <c r="Q74" s="54"/>
    </row>
    <row r="75" spans="1:33" x14ac:dyDescent="0.25">
      <c r="A75" s="82"/>
      <c r="B75" s="43"/>
      <c r="C75" s="43"/>
      <c r="D75" s="43"/>
      <c r="E75" s="43"/>
      <c r="F75" s="43"/>
      <c r="G75" s="43"/>
      <c r="H75" s="43"/>
      <c r="I75" s="43"/>
      <c r="J75" s="43"/>
      <c r="K75" s="43"/>
      <c r="L75" s="43"/>
      <c r="M75" s="43"/>
      <c r="N75" s="43"/>
      <c r="O75" s="43"/>
      <c r="P75" s="43"/>
      <c r="Q75" s="54"/>
    </row>
    <row r="76" spans="1:33" x14ac:dyDescent="0.25">
      <c r="A76" s="82"/>
      <c r="B76" s="43"/>
      <c r="C76" s="43"/>
      <c r="D76" s="43"/>
      <c r="E76" s="43"/>
      <c r="F76" s="43"/>
      <c r="G76" s="43"/>
      <c r="H76" s="43"/>
      <c r="I76" s="43"/>
      <c r="J76" s="43"/>
      <c r="K76" s="43"/>
      <c r="L76" s="43"/>
      <c r="M76" s="43"/>
      <c r="N76" s="43"/>
      <c r="O76" s="43"/>
      <c r="P76" s="43"/>
      <c r="Q76" s="54"/>
    </row>
    <row r="77" spans="1:33" x14ac:dyDescent="0.25">
      <c r="A77" s="82"/>
      <c r="B77" s="43"/>
      <c r="C77" s="43"/>
      <c r="D77" s="43"/>
      <c r="E77" s="43"/>
      <c r="F77" s="43"/>
      <c r="G77" s="43"/>
      <c r="H77" s="43"/>
      <c r="I77" s="43"/>
      <c r="J77" s="43"/>
      <c r="K77" s="43"/>
      <c r="L77" s="43"/>
      <c r="M77" s="43"/>
      <c r="N77" s="43"/>
      <c r="O77" s="43"/>
      <c r="P77" s="43"/>
      <c r="Q77" s="54"/>
    </row>
    <row r="78" spans="1:33" x14ac:dyDescent="0.25">
      <c r="A78" s="82"/>
      <c r="B78" s="43"/>
      <c r="C78" s="43"/>
      <c r="D78" s="43"/>
      <c r="E78" s="43"/>
      <c r="F78" s="43"/>
      <c r="G78" s="43"/>
      <c r="H78" s="43"/>
      <c r="I78" s="43"/>
      <c r="J78" s="43"/>
      <c r="K78" s="43"/>
      <c r="L78" s="43"/>
      <c r="M78" s="43"/>
      <c r="N78" s="43"/>
      <c r="O78" s="43"/>
      <c r="P78" s="43"/>
      <c r="Q78" s="54"/>
    </row>
    <row r="79" spans="1:33" x14ac:dyDescent="0.25">
      <c r="A79" s="82"/>
      <c r="B79" s="43"/>
      <c r="C79" s="43"/>
      <c r="D79" s="43"/>
      <c r="E79" s="43"/>
      <c r="F79" s="43"/>
      <c r="G79" s="43"/>
      <c r="H79" s="43"/>
      <c r="I79" s="43"/>
      <c r="J79" s="43"/>
      <c r="K79" s="43"/>
      <c r="L79" s="43"/>
      <c r="M79" s="43"/>
      <c r="N79" s="43"/>
      <c r="O79" s="43"/>
      <c r="P79" s="43"/>
      <c r="Q79" s="54"/>
    </row>
    <row r="80" spans="1:33" x14ac:dyDescent="0.25">
      <c r="A80" s="82"/>
      <c r="B80" s="43"/>
      <c r="C80" s="43"/>
      <c r="D80" s="43"/>
      <c r="E80" s="43"/>
      <c r="F80" s="43"/>
      <c r="G80" s="43"/>
      <c r="H80" s="43"/>
      <c r="I80" s="43"/>
      <c r="J80" s="43"/>
      <c r="K80" s="43"/>
      <c r="L80" s="43"/>
      <c r="M80" s="43"/>
      <c r="N80" s="43"/>
      <c r="O80" s="43"/>
      <c r="P80" s="43"/>
      <c r="Q80" s="54"/>
    </row>
    <row r="81" spans="1:17" x14ac:dyDescent="0.25">
      <c r="A81" s="82"/>
      <c r="B81" s="43"/>
      <c r="C81" s="43"/>
      <c r="D81" s="43"/>
      <c r="E81" s="43"/>
      <c r="F81" s="43"/>
      <c r="G81" s="43"/>
      <c r="H81" s="43"/>
      <c r="I81" s="43"/>
      <c r="J81" s="43"/>
      <c r="K81" s="43"/>
      <c r="L81" s="43"/>
      <c r="M81" s="43"/>
      <c r="N81" s="43"/>
      <c r="O81" s="43"/>
      <c r="P81" s="43"/>
      <c r="Q81" s="54"/>
    </row>
    <row r="82" spans="1:17" x14ac:dyDescent="0.25">
      <c r="A82" s="82"/>
      <c r="B82" s="43"/>
      <c r="C82" s="43"/>
      <c r="D82" s="43"/>
      <c r="E82" s="43"/>
      <c r="F82" s="43"/>
      <c r="G82" s="43"/>
      <c r="H82" s="43"/>
      <c r="I82" s="43"/>
      <c r="J82" s="43"/>
      <c r="K82" s="43"/>
      <c r="L82" s="43"/>
      <c r="M82" s="43"/>
      <c r="N82" s="43"/>
      <c r="O82" s="43"/>
      <c r="P82" s="43"/>
      <c r="Q82" s="54"/>
    </row>
    <row r="83" spans="1:17" x14ac:dyDescent="0.25">
      <c r="A83" s="82"/>
      <c r="B83" s="43"/>
      <c r="C83" s="43"/>
      <c r="D83" s="43"/>
      <c r="E83" s="43"/>
      <c r="F83" s="43"/>
      <c r="G83" s="43"/>
      <c r="H83" s="43"/>
      <c r="I83" s="43"/>
      <c r="J83" s="43"/>
      <c r="K83" s="43"/>
      <c r="L83" s="43"/>
      <c r="M83" s="43"/>
      <c r="N83" s="43"/>
      <c r="O83" s="43"/>
      <c r="P83" s="43"/>
      <c r="Q83" s="54"/>
    </row>
    <row r="84" spans="1:17" x14ac:dyDescent="0.25">
      <c r="A84" s="82"/>
      <c r="B84" s="43"/>
      <c r="C84" s="43"/>
      <c r="D84" s="43"/>
      <c r="E84" s="43"/>
      <c r="F84" s="43"/>
      <c r="G84" s="43"/>
      <c r="H84" s="43"/>
      <c r="I84" s="43"/>
      <c r="J84" s="43"/>
      <c r="K84" s="43"/>
      <c r="L84" s="43"/>
      <c r="M84" s="43"/>
      <c r="N84" s="43"/>
      <c r="O84" s="43"/>
      <c r="P84" s="43"/>
      <c r="Q84" s="54"/>
    </row>
    <row r="85" spans="1:17" x14ac:dyDescent="0.25">
      <c r="A85" s="82"/>
      <c r="B85" s="43"/>
      <c r="C85" s="43"/>
      <c r="D85" s="43"/>
      <c r="E85" s="43"/>
      <c r="F85" s="43"/>
      <c r="G85" s="43"/>
      <c r="H85" s="43"/>
      <c r="I85" s="43"/>
      <c r="J85" s="43"/>
      <c r="K85" s="43"/>
      <c r="L85" s="43"/>
      <c r="M85" s="43"/>
      <c r="N85" s="43"/>
      <c r="O85" s="43"/>
      <c r="P85" s="43"/>
      <c r="Q85" s="54"/>
    </row>
    <row r="86" spans="1:17" x14ac:dyDescent="0.25">
      <c r="A86" s="82"/>
      <c r="B86" s="43"/>
      <c r="C86" s="43"/>
      <c r="D86" s="43"/>
      <c r="E86" s="43"/>
      <c r="F86" s="43"/>
      <c r="G86" s="43"/>
      <c r="H86" s="43"/>
      <c r="I86" s="43"/>
      <c r="J86" s="43"/>
      <c r="K86" s="43"/>
      <c r="L86" s="43"/>
      <c r="M86" s="43"/>
      <c r="N86" s="43"/>
      <c r="O86" s="43"/>
      <c r="P86" s="43"/>
      <c r="Q86" s="54"/>
    </row>
    <row r="87" spans="1:17" x14ac:dyDescent="0.25">
      <c r="A87" s="82"/>
      <c r="B87" s="43"/>
      <c r="C87" s="43"/>
      <c r="D87" s="43"/>
      <c r="E87" s="43"/>
      <c r="F87" s="43"/>
      <c r="G87" s="43"/>
      <c r="H87" s="43"/>
      <c r="I87" s="43"/>
      <c r="J87" s="43"/>
      <c r="K87" s="43"/>
      <c r="L87" s="43"/>
      <c r="M87" s="43"/>
      <c r="N87" s="43"/>
      <c r="O87" s="43"/>
      <c r="P87" s="43"/>
      <c r="Q87" s="54"/>
    </row>
    <row r="88" spans="1:17" x14ac:dyDescent="0.25">
      <c r="A88" s="82"/>
      <c r="B88" s="43"/>
      <c r="C88" s="43"/>
      <c r="D88" s="43"/>
      <c r="E88" s="43"/>
      <c r="F88" s="43"/>
      <c r="G88" s="43"/>
      <c r="H88" s="43"/>
      <c r="I88" s="43"/>
      <c r="J88" s="43"/>
      <c r="K88" s="43"/>
      <c r="L88" s="43"/>
      <c r="M88" s="43"/>
      <c r="N88" s="43"/>
      <c r="O88" s="43"/>
      <c r="P88" s="43"/>
      <c r="Q88" s="54"/>
    </row>
    <row r="89" spans="1:17" x14ac:dyDescent="0.25">
      <c r="A89" s="76"/>
      <c r="B89" s="43"/>
      <c r="C89" s="43"/>
      <c r="D89" s="43"/>
      <c r="E89" s="43"/>
      <c r="F89" s="43"/>
      <c r="G89" s="43"/>
      <c r="H89" s="43"/>
      <c r="I89" s="43"/>
      <c r="J89" s="43"/>
      <c r="K89" s="43"/>
      <c r="L89" s="43"/>
      <c r="M89" s="43"/>
      <c r="N89" s="43"/>
      <c r="O89" s="43"/>
      <c r="P89" s="43"/>
      <c r="Q89" s="54"/>
    </row>
    <row r="90" spans="1:17" x14ac:dyDescent="0.25">
      <c r="A90" s="77"/>
      <c r="B90" s="43"/>
      <c r="C90" s="43"/>
      <c r="D90" s="43"/>
      <c r="E90" s="43"/>
      <c r="F90" s="43"/>
      <c r="G90" s="43"/>
      <c r="H90" s="43"/>
      <c r="I90" s="43"/>
      <c r="J90" s="43"/>
      <c r="K90" s="43"/>
      <c r="L90" s="43"/>
      <c r="M90" s="43"/>
      <c r="N90" s="43"/>
      <c r="O90" s="43"/>
      <c r="P90" s="43"/>
      <c r="Q90" s="54"/>
    </row>
    <row r="91" spans="1:17" x14ac:dyDescent="0.25">
      <c r="A91" s="77"/>
      <c r="B91" s="49"/>
      <c r="C91" s="49"/>
      <c r="D91" s="49"/>
      <c r="E91" s="49"/>
      <c r="F91" s="49"/>
      <c r="G91" s="49"/>
      <c r="H91" s="49"/>
      <c r="I91" s="49"/>
      <c r="J91" s="49"/>
      <c r="K91" s="49"/>
      <c r="L91" s="49"/>
      <c r="M91" s="49"/>
      <c r="N91" s="49"/>
      <c r="O91" s="49"/>
      <c r="P91" s="49"/>
      <c r="Q91" s="54"/>
    </row>
    <row r="92" spans="1:17" x14ac:dyDescent="0.25">
      <c r="A92" s="17"/>
      <c r="B92" s="39"/>
      <c r="C92" s="39"/>
      <c r="D92" s="39"/>
      <c r="E92" s="39"/>
      <c r="F92" s="39"/>
      <c r="G92" s="39"/>
      <c r="H92" s="39"/>
      <c r="I92" s="39"/>
      <c r="J92" s="39"/>
      <c r="K92" s="39"/>
      <c r="L92" s="39"/>
      <c r="M92" s="39"/>
      <c r="N92" s="39"/>
      <c r="O92" s="39"/>
      <c r="P92" s="39"/>
      <c r="Q92" s="11"/>
    </row>
    <row r="93" spans="1:17" x14ac:dyDescent="0.25">
      <c r="A93" s="17"/>
      <c r="B93" s="39"/>
      <c r="C93" s="39"/>
      <c r="D93" s="39"/>
      <c r="E93" s="39"/>
      <c r="F93" s="39"/>
      <c r="G93" s="39"/>
      <c r="H93" s="39"/>
      <c r="I93" s="39"/>
      <c r="J93" s="39"/>
      <c r="K93" s="39"/>
      <c r="L93" s="39"/>
      <c r="M93" s="39"/>
      <c r="N93" s="39"/>
      <c r="O93" s="39"/>
      <c r="P93" s="39"/>
      <c r="Q93" s="11"/>
    </row>
    <row r="94" spans="1:17" x14ac:dyDescent="0.25">
      <c r="A94" s="17"/>
      <c r="B94" s="39"/>
      <c r="C94" s="39"/>
      <c r="D94" s="39"/>
      <c r="E94" s="39"/>
      <c r="F94" s="39"/>
      <c r="G94" s="39"/>
      <c r="H94" s="39"/>
      <c r="I94" s="39"/>
      <c r="J94" s="39"/>
      <c r="K94" s="39"/>
      <c r="L94" s="39"/>
      <c r="M94" s="39"/>
      <c r="N94" s="39"/>
      <c r="O94" s="39"/>
      <c r="P94" s="39"/>
      <c r="Q94" s="11"/>
    </row>
    <row r="95" spans="1:17" x14ac:dyDescent="0.25">
      <c r="A95" s="17"/>
      <c r="B95" s="43"/>
      <c r="C95" s="43"/>
      <c r="D95" s="43"/>
      <c r="E95" s="43"/>
      <c r="F95" s="43"/>
      <c r="G95" s="43"/>
      <c r="H95" s="43"/>
      <c r="I95" s="43"/>
      <c r="J95" s="43"/>
      <c r="K95" s="43"/>
      <c r="L95" s="43"/>
      <c r="M95" s="43"/>
      <c r="N95" s="43"/>
      <c r="O95" s="43"/>
      <c r="P95" s="43"/>
      <c r="Q95" s="54"/>
    </row>
    <row r="96" spans="1:17" x14ac:dyDescent="0.25">
      <c r="A96" s="17"/>
      <c r="B96" s="43"/>
      <c r="C96" s="43"/>
      <c r="D96" s="43"/>
      <c r="E96" s="43"/>
      <c r="F96" s="43"/>
      <c r="G96" s="43"/>
      <c r="H96" s="43"/>
      <c r="I96" s="43"/>
      <c r="J96" s="43"/>
      <c r="K96" s="43"/>
      <c r="L96" s="43"/>
      <c r="M96" s="43"/>
      <c r="N96" s="43"/>
      <c r="O96" s="43"/>
      <c r="P96" s="43"/>
      <c r="Q96" s="54"/>
    </row>
    <row r="97" spans="1:17" x14ac:dyDescent="0.25">
      <c r="A97" s="17"/>
      <c r="B97" s="43"/>
      <c r="C97" s="43"/>
      <c r="D97" s="43"/>
      <c r="E97" s="43"/>
      <c r="F97" s="43"/>
      <c r="G97" s="43"/>
      <c r="H97" s="43"/>
      <c r="I97" s="43"/>
      <c r="J97" s="43"/>
      <c r="K97" s="43"/>
      <c r="L97" s="43"/>
      <c r="M97" s="43"/>
      <c r="N97" s="43"/>
      <c r="O97" s="43"/>
      <c r="P97" s="43"/>
      <c r="Q97" s="54"/>
    </row>
    <row r="98" spans="1:17" x14ac:dyDescent="0.25">
      <c r="A98" s="17"/>
      <c r="B98" s="43"/>
      <c r="C98" s="43"/>
      <c r="D98" s="43"/>
      <c r="E98" s="43"/>
      <c r="F98" s="43"/>
      <c r="G98" s="43"/>
      <c r="H98" s="43"/>
      <c r="I98" s="43"/>
      <c r="J98" s="43"/>
      <c r="K98" s="43"/>
      <c r="L98" s="43"/>
      <c r="M98" s="43"/>
      <c r="N98" s="43"/>
      <c r="O98" s="43"/>
      <c r="P98" s="43"/>
      <c r="Q98" s="54"/>
    </row>
    <row r="99" spans="1:17" x14ac:dyDescent="0.25">
      <c r="A99" s="17"/>
      <c r="B99" s="43"/>
      <c r="C99" s="43"/>
      <c r="D99" s="43"/>
      <c r="E99" s="43"/>
      <c r="F99" s="43"/>
      <c r="G99" s="43"/>
      <c r="H99" s="43"/>
      <c r="I99" s="43"/>
      <c r="J99" s="43"/>
      <c r="K99" s="43"/>
      <c r="L99" s="43"/>
      <c r="M99" s="43"/>
      <c r="N99" s="43"/>
      <c r="O99" s="43"/>
      <c r="P99" s="43"/>
      <c r="Q99" s="54"/>
    </row>
    <row r="100" spans="1:17" x14ac:dyDescent="0.25">
      <c r="A100" s="17"/>
      <c r="B100" s="43"/>
      <c r="C100" s="43"/>
      <c r="D100" s="43"/>
      <c r="E100" s="43"/>
      <c r="F100" s="43"/>
      <c r="G100" s="43"/>
      <c r="H100" s="43"/>
      <c r="I100" s="43"/>
      <c r="J100" s="43"/>
      <c r="K100" s="43"/>
      <c r="L100" s="43"/>
      <c r="M100" s="43"/>
      <c r="N100" s="43"/>
      <c r="O100" s="43"/>
      <c r="P100" s="43"/>
      <c r="Q100" s="54"/>
    </row>
    <row r="101" spans="1:17" x14ac:dyDescent="0.25">
      <c r="A101" s="17"/>
      <c r="B101" s="43"/>
      <c r="C101" s="43"/>
      <c r="D101" s="43"/>
      <c r="E101" s="43"/>
      <c r="F101" s="43"/>
      <c r="G101" s="43"/>
      <c r="H101" s="43"/>
      <c r="I101" s="43"/>
      <c r="J101" s="43"/>
      <c r="K101" s="43"/>
      <c r="L101" s="43"/>
      <c r="M101" s="43"/>
      <c r="N101" s="43"/>
      <c r="O101" s="43"/>
      <c r="P101" s="43"/>
      <c r="Q101" s="54"/>
    </row>
    <row r="102" spans="1:17" x14ac:dyDescent="0.25">
      <c r="A102" s="17"/>
      <c r="B102" s="43"/>
      <c r="C102" s="43"/>
      <c r="D102" s="43"/>
      <c r="E102" s="43"/>
      <c r="F102" s="43"/>
      <c r="G102" s="43"/>
      <c r="H102" s="43"/>
      <c r="I102" s="43"/>
      <c r="J102" s="43"/>
      <c r="K102" s="43"/>
      <c r="L102" s="43"/>
      <c r="M102" s="43"/>
      <c r="N102" s="43"/>
      <c r="O102" s="43"/>
      <c r="P102" s="43"/>
      <c r="Q102" s="54"/>
    </row>
    <row r="103" spans="1:17" x14ac:dyDescent="0.25">
      <c r="A103" s="17"/>
      <c r="B103" s="43"/>
      <c r="C103" s="43"/>
      <c r="D103" s="43"/>
      <c r="E103" s="43"/>
      <c r="F103" s="43"/>
      <c r="G103" s="43"/>
      <c r="H103" s="43"/>
      <c r="I103" s="43"/>
      <c r="J103" s="43"/>
      <c r="K103" s="43"/>
      <c r="L103" s="43"/>
      <c r="M103" s="43"/>
      <c r="N103" s="43"/>
      <c r="O103" s="43"/>
      <c r="P103" s="43"/>
      <c r="Q103" s="54"/>
    </row>
    <row r="104" spans="1:17" x14ac:dyDescent="0.25">
      <c r="A104" s="17"/>
      <c r="B104" s="43"/>
      <c r="C104" s="43"/>
      <c r="D104" s="43"/>
      <c r="E104" s="43"/>
      <c r="F104" s="43"/>
      <c r="G104" s="43"/>
      <c r="H104" s="43"/>
      <c r="I104" s="43"/>
      <c r="J104" s="43"/>
      <c r="K104" s="43"/>
      <c r="L104" s="43"/>
      <c r="M104" s="43"/>
      <c r="N104" s="43"/>
      <c r="O104" s="43"/>
      <c r="P104" s="43"/>
      <c r="Q104" s="54"/>
    </row>
    <row r="105" spans="1:17" x14ac:dyDescent="0.25">
      <c r="A105" s="17"/>
      <c r="B105" s="43"/>
      <c r="C105" s="43"/>
      <c r="D105" s="43"/>
      <c r="E105" s="43"/>
      <c r="F105" s="43"/>
      <c r="G105" s="43"/>
      <c r="H105" s="43"/>
      <c r="I105" s="43"/>
      <c r="J105" s="43"/>
      <c r="K105" s="43"/>
      <c r="L105" s="43"/>
      <c r="M105" s="43"/>
      <c r="N105" s="43"/>
      <c r="O105" s="43"/>
      <c r="P105" s="43"/>
      <c r="Q105" s="54"/>
    </row>
    <row r="106" spans="1:17" x14ac:dyDescent="0.25">
      <c r="A106" s="17"/>
      <c r="B106" s="43"/>
      <c r="C106" s="43"/>
      <c r="D106" s="43"/>
      <c r="E106" s="43"/>
      <c r="F106" s="43"/>
      <c r="G106" s="43"/>
      <c r="H106" s="43"/>
      <c r="I106" s="43"/>
      <c r="J106" s="43"/>
      <c r="K106" s="43"/>
      <c r="L106" s="43"/>
      <c r="M106" s="43"/>
      <c r="N106" s="43"/>
      <c r="O106" s="43"/>
      <c r="P106" s="43"/>
      <c r="Q106" s="54"/>
    </row>
    <row r="107" spans="1:17" x14ac:dyDescent="0.25">
      <c r="A107" s="17"/>
      <c r="B107" s="43"/>
      <c r="C107" s="43"/>
      <c r="D107" s="43"/>
      <c r="E107" s="43"/>
      <c r="F107" s="43"/>
      <c r="G107" s="43"/>
      <c r="H107" s="43"/>
      <c r="I107" s="43"/>
      <c r="J107" s="43"/>
      <c r="K107" s="43"/>
      <c r="L107" s="43"/>
      <c r="M107" s="43"/>
      <c r="N107" s="43"/>
      <c r="O107" s="43"/>
      <c r="P107" s="43"/>
      <c r="Q107" s="54"/>
    </row>
    <row r="108" spans="1:17" x14ac:dyDescent="0.25">
      <c r="A108" s="17"/>
      <c r="B108" s="43"/>
      <c r="C108" s="43"/>
      <c r="D108" s="43"/>
      <c r="E108" s="43"/>
      <c r="F108" s="43"/>
      <c r="G108" s="43"/>
      <c r="H108" s="43"/>
      <c r="I108" s="43"/>
      <c r="J108" s="43"/>
      <c r="K108" s="43"/>
      <c r="L108" s="43"/>
      <c r="M108" s="43"/>
      <c r="N108" s="43"/>
      <c r="O108" s="43"/>
      <c r="P108" s="43"/>
      <c r="Q108" s="54"/>
    </row>
    <row r="109" spans="1:17" x14ac:dyDescent="0.25">
      <c r="A109" s="17"/>
      <c r="B109" s="43"/>
      <c r="C109" s="43"/>
      <c r="D109" s="43"/>
      <c r="E109" s="43"/>
      <c r="F109" s="43"/>
      <c r="G109" s="43"/>
      <c r="H109" s="43"/>
      <c r="I109" s="43"/>
      <c r="J109" s="43"/>
      <c r="K109" s="43"/>
      <c r="L109" s="43"/>
      <c r="M109" s="43"/>
      <c r="N109" s="43"/>
      <c r="O109" s="43"/>
      <c r="P109" s="43"/>
      <c r="Q109" s="54"/>
    </row>
    <row r="110" spans="1:17" x14ac:dyDescent="0.25">
      <c r="A110" s="17"/>
      <c r="B110" s="43"/>
      <c r="C110" s="43"/>
      <c r="D110" s="43"/>
      <c r="E110" s="43"/>
      <c r="F110" s="43"/>
      <c r="G110" s="43"/>
      <c r="H110" s="43"/>
      <c r="I110" s="43"/>
      <c r="J110" s="43"/>
      <c r="K110" s="43"/>
      <c r="L110" s="43"/>
      <c r="M110" s="43"/>
      <c r="N110" s="43"/>
      <c r="O110" s="43"/>
      <c r="P110" s="43"/>
      <c r="Q110" s="54"/>
    </row>
    <row r="111" spans="1:17" x14ac:dyDescent="0.25">
      <c r="A111" s="18"/>
      <c r="B111" s="43"/>
      <c r="C111" s="43"/>
      <c r="D111" s="43"/>
      <c r="E111" s="43"/>
      <c r="F111" s="43"/>
      <c r="G111" s="43"/>
      <c r="H111" s="43"/>
      <c r="I111" s="43"/>
      <c r="J111" s="43"/>
      <c r="K111" s="43"/>
      <c r="L111" s="43"/>
      <c r="M111" s="43"/>
      <c r="N111" s="43"/>
      <c r="O111" s="43"/>
      <c r="P111" s="43"/>
      <c r="Q111" s="54"/>
    </row>
    <row r="112" spans="1:17" x14ac:dyDescent="0.25">
      <c r="B112" s="43"/>
      <c r="C112" s="43"/>
      <c r="D112" s="43"/>
      <c r="E112" s="43"/>
      <c r="F112" s="43"/>
      <c r="G112" s="43"/>
      <c r="H112" s="43"/>
      <c r="I112" s="43"/>
      <c r="J112" s="43"/>
      <c r="K112" s="43"/>
      <c r="L112" s="43"/>
      <c r="M112" s="43"/>
      <c r="N112" s="43"/>
      <c r="O112" s="43"/>
      <c r="P112" s="43"/>
      <c r="Q112" s="54"/>
    </row>
    <row r="113" spans="1:17" x14ac:dyDescent="0.25">
      <c r="B113" s="43"/>
      <c r="C113" s="43"/>
      <c r="D113" s="43"/>
      <c r="E113" s="43"/>
      <c r="F113" s="43"/>
      <c r="G113" s="43"/>
      <c r="H113" s="43"/>
      <c r="I113" s="43"/>
      <c r="J113" s="43"/>
      <c r="K113" s="43"/>
      <c r="L113" s="43"/>
      <c r="M113" s="43"/>
      <c r="N113" s="43"/>
      <c r="O113" s="43"/>
      <c r="P113" s="43"/>
      <c r="Q113" s="54"/>
    </row>
    <row r="114" spans="1:17" x14ac:dyDescent="0.25">
      <c r="B114" s="43"/>
      <c r="C114" s="43"/>
      <c r="D114" s="43"/>
      <c r="E114" s="43"/>
      <c r="F114" s="43"/>
      <c r="G114" s="43"/>
      <c r="H114" s="43"/>
      <c r="I114" s="43"/>
      <c r="J114" s="43"/>
      <c r="K114" s="43"/>
      <c r="L114" s="43"/>
      <c r="M114" s="43"/>
      <c r="N114" s="43"/>
      <c r="O114" s="43"/>
      <c r="P114" s="43"/>
      <c r="Q114" s="54"/>
    </row>
    <row r="115" spans="1:17" x14ac:dyDescent="0.25">
      <c r="B115" s="27"/>
      <c r="C115" s="27"/>
      <c r="D115" s="27"/>
      <c r="E115" s="27"/>
      <c r="F115" s="27"/>
      <c r="G115" s="27"/>
      <c r="H115" s="27"/>
      <c r="I115" s="27"/>
      <c r="J115" s="27"/>
      <c r="K115" s="27"/>
      <c r="L115" s="27"/>
      <c r="M115" s="27"/>
      <c r="N115" s="27"/>
      <c r="O115" s="27"/>
      <c r="P115" s="27"/>
      <c r="Q115" s="53"/>
    </row>
    <row r="116" spans="1:17" x14ac:dyDescent="0.25">
      <c r="B116" s="43"/>
      <c r="C116" s="43"/>
      <c r="D116" s="43"/>
      <c r="E116" s="43"/>
      <c r="F116" s="43"/>
      <c r="G116" s="43"/>
      <c r="H116" s="43"/>
      <c r="I116" s="43"/>
      <c r="J116" s="43"/>
      <c r="K116" s="43"/>
      <c r="L116" s="43"/>
      <c r="M116" s="43"/>
      <c r="N116" s="43"/>
      <c r="O116" s="43"/>
      <c r="P116" s="43"/>
      <c r="Q116" s="11"/>
    </row>
    <row r="117" spans="1:17" x14ac:dyDescent="0.25">
      <c r="B117" s="43"/>
      <c r="C117" s="43"/>
      <c r="D117" s="43"/>
      <c r="E117" s="43"/>
      <c r="F117" s="43"/>
      <c r="G117" s="43"/>
      <c r="H117" s="43"/>
      <c r="I117" s="43"/>
      <c r="J117" s="43"/>
      <c r="K117" s="43"/>
      <c r="L117" s="43"/>
      <c r="M117" s="43"/>
      <c r="N117" s="43"/>
      <c r="O117" s="43"/>
      <c r="P117" s="44"/>
      <c r="Q117" s="11"/>
    </row>
    <row r="118" spans="1:17" x14ac:dyDescent="0.25">
      <c r="A118" s="37"/>
      <c r="B118" s="43"/>
      <c r="C118" s="43"/>
      <c r="D118" s="43"/>
      <c r="E118" s="43"/>
      <c r="F118" s="43"/>
      <c r="G118" s="43"/>
      <c r="H118" s="43"/>
      <c r="I118" s="43"/>
      <c r="J118" s="43"/>
      <c r="K118" s="43"/>
      <c r="L118" s="43"/>
      <c r="M118" s="43"/>
      <c r="N118" s="43"/>
      <c r="O118" s="43"/>
      <c r="P118" s="43"/>
      <c r="Q118" s="54"/>
    </row>
    <row r="119" spans="1:17" x14ac:dyDescent="0.25">
      <c r="A119" s="37"/>
      <c r="B119" s="43"/>
      <c r="C119" s="43"/>
      <c r="D119" s="43"/>
      <c r="E119" s="43"/>
      <c r="F119" s="43"/>
      <c r="G119" s="43"/>
      <c r="H119" s="43"/>
      <c r="I119" s="43"/>
      <c r="J119" s="43"/>
      <c r="K119" s="43"/>
      <c r="L119" s="43"/>
      <c r="M119" s="43"/>
      <c r="N119" s="43"/>
      <c r="O119" s="43"/>
      <c r="P119" s="43"/>
      <c r="Q119" s="54"/>
    </row>
    <row r="120" spans="1:17" x14ac:dyDescent="0.25">
      <c r="A120" s="37"/>
      <c r="B120" s="43"/>
      <c r="C120" s="43"/>
      <c r="D120" s="43"/>
      <c r="E120" s="43"/>
      <c r="F120" s="43"/>
      <c r="G120" s="43"/>
      <c r="H120" s="43"/>
      <c r="I120" s="43"/>
      <c r="J120" s="43"/>
      <c r="K120" s="43"/>
      <c r="L120" s="43"/>
      <c r="M120" s="43"/>
      <c r="N120" s="43"/>
      <c r="O120" s="43"/>
      <c r="P120" s="43"/>
      <c r="Q120" s="54"/>
    </row>
    <row r="121" spans="1:17" x14ac:dyDescent="0.25">
      <c r="A121" s="37"/>
      <c r="B121" s="43"/>
      <c r="C121" s="43"/>
      <c r="D121" s="43"/>
      <c r="E121" s="43"/>
      <c r="F121" s="43"/>
      <c r="G121" s="43"/>
      <c r="H121" s="43"/>
      <c r="I121" s="43"/>
      <c r="J121" s="43"/>
      <c r="K121" s="43"/>
      <c r="L121" s="43"/>
      <c r="M121" s="43"/>
      <c r="N121" s="43"/>
      <c r="O121" s="43"/>
      <c r="P121" s="43"/>
      <c r="Q121" s="54"/>
    </row>
    <row r="122" spans="1:17" x14ac:dyDescent="0.25">
      <c r="A122" s="37"/>
      <c r="B122" s="43"/>
      <c r="C122" s="43"/>
      <c r="D122" s="43"/>
      <c r="E122" s="43"/>
      <c r="F122" s="43"/>
      <c r="G122" s="43"/>
      <c r="H122" s="43"/>
      <c r="I122" s="43"/>
      <c r="J122" s="43"/>
      <c r="K122" s="43"/>
      <c r="L122" s="43"/>
      <c r="M122" s="43"/>
      <c r="N122" s="43"/>
      <c r="O122" s="43"/>
      <c r="P122" s="43"/>
      <c r="Q122" s="54"/>
    </row>
    <row r="123" spans="1:17" x14ac:dyDescent="0.25">
      <c r="A123" s="37"/>
      <c r="B123" s="43"/>
      <c r="C123" s="43"/>
      <c r="D123" s="43"/>
      <c r="E123" s="43"/>
      <c r="F123" s="43"/>
      <c r="G123" s="43"/>
      <c r="H123" s="43"/>
      <c r="I123" s="43"/>
      <c r="J123" s="43"/>
      <c r="K123" s="43"/>
      <c r="L123" s="43"/>
      <c r="M123" s="43"/>
      <c r="N123" s="43"/>
      <c r="O123" s="43"/>
      <c r="P123" s="43"/>
      <c r="Q123" s="54"/>
    </row>
    <row r="124" spans="1:17" x14ac:dyDescent="0.25">
      <c r="A124" s="37"/>
      <c r="B124" s="43"/>
      <c r="C124" s="43"/>
      <c r="D124" s="43"/>
      <c r="E124" s="43"/>
      <c r="F124" s="43"/>
      <c r="G124" s="43"/>
      <c r="H124" s="43"/>
      <c r="I124" s="43"/>
      <c r="J124" s="43"/>
      <c r="K124" s="43"/>
      <c r="L124" s="43"/>
      <c r="M124" s="43"/>
      <c r="N124" s="43"/>
      <c r="O124" s="43"/>
      <c r="P124" s="43"/>
      <c r="Q124" s="54"/>
    </row>
    <row r="125" spans="1:17" x14ac:dyDescent="0.25">
      <c r="A125" s="37"/>
      <c r="B125" s="43"/>
      <c r="C125" s="43"/>
      <c r="D125" s="43"/>
      <c r="E125" s="43"/>
      <c r="F125" s="43"/>
      <c r="G125" s="43"/>
      <c r="H125" s="43"/>
      <c r="I125" s="43"/>
      <c r="J125" s="43"/>
      <c r="K125" s="43"/>
      <c r="L125" s="43"/>
      <c r="M125" s="43"/>
      <c r="N125" s="43"/>
      <c r="O125" s="43"/>
      <c r="P125" s="43"/>
      <c r="Q125" s="54"/>
    </row>
    <row r="126" spans="1:17" x14ac:dyDescent="0.25">
      <c r="A126" s="37"/>
      <c r="B126" s="43"/>
      <c r="C126" s="43"/>
      <c r="D126" s="43"/>
      <c r="E126" s="43"/>
      <c r="F126" s="43"/>
      <c r="G126" s="43"/>
      <c r="H126" s="43"/>
      <c r="I126" s="43"/>
      <c r="J126" s="43"/>
      <c r="K126" s="43"/>
      <c r="L126" s="43"/>
      <c r="M126" s="43"/>
      <c r="N126" s="43"/>
      <c r="O126" s="43"/>
      <c r="P126" s="43"/>
      <c r="Q126" s="54"/>
    </row>
    <row r="127" spans="1:17" x14ac:dyDescent="0.25">
      <c r="A127" s="37"/>
      <c r="B127" s="43"/>
      <c r="C127" s="43"/>
      <c r="D127" s="43"/>
      <c r="E127" s="43"/>
      <c r="F127" s="43"/>
      <c r="G127" s="43"/>
      <c r="H127" s="43"/>
      <c r="I127" s="43"/>
      <c r="J127" s="43"/>
      <c r="K127" s="43"/>
      <c r="L127" s="43"/>
      <c r="M127" s="43"/>
      <c r="N127" s="43"/>
      <c r="O127" s="43"/>
      <c r="P127" s="43"/>
      <c r="Q127" s="54"/>
    </row>
    <row r="128" spans="1:17" x14ac:dyDescent="0.25">
      <c r="A128" s="37"/>
      <c r="B128" s="43"/>
      <c r="C128" s="43"/>
      <c r="D128" s="43"/>
      <c r="E128" s="43"/>
      <c r="F128" s="43"/>
      <c r="G128" s="43"/>
      <c r="H128" s="43"/>
      <c r="I128" s="43"/>
      <c r="J128" s="43"/>
      <c r="K128" s="43"/>
      <c r="L128" s="43"/>
      <c r="M128" s="43"/>
      <c r="N128" s="43"/>
      <c r="O128" s="43"/>
      <c r="P128" s="43"/>
      <c r="Q128" s="54"/>
    </row>
    <row r="129" spans="1:17" x14ac:dyDescent="0.25">
      <c r="A129" s="37"/>
      <c r="B129" s="43"/>
      <c r="C129" s="43"/>
      <c r="D129" s="43"/>
      <c r="E129" s="43"/>
      <c r="F129" s="43"/>
      <c r="G129" s="43"/>
      <c r="H129" s="43"/>
      <c r="I129" s="43"/>
      <c r="J129" s="43"/>
      <c r="K129" s="43"/>
      <c r="L129" s="43"/>
      <c r="M129" s="43"/>
      <c r="N129" s="43"/>
      <c r="O129" s="43"/>
      <c r="P129" s="43"/>
      <c r="Q129" s="54"/>
    </row>
    <row r="130" spans="1:17" x14ac:dyDescent="0.25">
      <c r="A130" s="37"/>
      <c r="B130" s="43"/>
      <c r="C130" s="43"/>
      <c r="D130" s="43"/>
      <c r="E130" s="43"/>
      <c r="F130" s="43"/>
      <c r="G130" s="43"/>
      <c r="H130" s="43"/>
      <c r="I130" s="43"/>
      <c r="J130" s="43"/>
      <c r="K130" s="43"/>
      <c r="L130" s="43"/>
      <c r="M130" s="43"/>
      <c r="N130" s="43"/>
      <c r="O130" s="43"/>
      <c r="P130" s="43"/>
      <c r="Q130" s="54"/>
    </row>
    <row r="131" spans="1:17" x14ac:dyDescent="0.25">
      <c r="A131" s="37"/>
      <c r="B131" s="43"/>
      <c r="C131" s="43"/>
      <c r="D131" s="43"/>
      <c r="E131" s="43"/>
      <c r="F131" s="43"/>
      <c r="G131" s="43"/>
      <c r="H131" s="43"/>
      <c r="I131" s="43"/>
      <c r="J131" s="43"/>
      <c r="K131" s="43"/>
      <c r="L131" s="43"/>
      <c r="M131" s="43"/>
      <c r="N131" s="43"/>
      <c r="O131" s="43"/>
      <c r="P131" s="43"/>
      <c r="Q131" s="54"/>
    </row>
    <row r="132" spans="1:17" x14ac:dyDescent="0.25">
      <c r="A132" s="37"/>
      <c r="B132" s="43"/>
      <c r="C132" s="43"/>
      <c r="D132" s="43"/>
      <c r="E132" s="43"/>
      <c r="F132" s="43"/>
      <c r="G132" s="43"/>
      <c r="H132" s="43"/>
      <c r="I132" s="43"/>
      <c r="J132" s="43"/>
      <c r="K132" s="43"/>
      <c r="L132" s="43"/>
      <c r="M132" s="43"/>
      <c r="N132" s="43"/>
      <c r="O132" s="43"/>
      <c r="P132" s="43"/>
      <c r="Q132" s="54"/>
    </row>
    <row r="133" spans="1:17" x14ac:dyDescent="0.25">
      <c r="A133" s="37"/>
      <c r="B133" s="43"/>
      <c r="C133" s="43"/>
      <c r="D133" s="43"/>
      <c r="E133" s="43"/>
      <c r="F133" s="43"/>
      <c r="G133" s="43"/>
      <c r="H133" s="43"/>
      <c r="I133" s="43"/>
      <c r="J133" s="43"/>
      <c r="K133" s="43"/>
      <c r="L133" s="43"/>
      <c r="M133" s="43"/>
      <c r="N133" s="43"/>
      <c r="O133" s="43"/>
      <c r="P133" s="43"/>
      <c r="Q133" s="54"/>
    </row>
    <row r="134" spans="1:17" x14ac:dyDescent="0.25">
      <c r="A134" s="37"/>
      <c r="B134" s="43"/>
      <c r="C134" s="43"/>
      <c r="D134" s="43"/>
      <c r="E134" s="43"/>
      <c r="F134" s="43"/>
      <c r="G134" s="43"/>
      <c r="H134" s="43"/>
      <c r="I134" s="43"/>
      <c r="J134" s="43"/>
      <c r="K134" s="43"/>
      <c r="L134" s="43"/>
      <c r="M134" s="43"/>
      <c r="N134" s="43"/>
      <c r="O134" s="43"/>
      <c r="P134" s="43"/>
      <c r="Q134" s="54"/>
    </row>
    <row r="135" spans="1:17" x14ac:dyDescent="0.25">
      <c r="A135" s="37"/>
      <c r="B135" s="43"/>
      <c r="C135" s="43"/>
      <c r="D135" s="43"/>
      <c r="E135" s="43"/>
      <c r="F135" s="43"/>
      <c r="G135" s="43"/>
      <c r="H135" s="43"/>
      <c r="I135" s="43"/>
      <c r="J135" s="43"/>
      <c r="K135" s="43"/>
      <c r="L135" s="43"/>
      <c r="M135" s="43"/>
      <c r="N135" s="43"/>
      <c r="O135" s="43"/>
      <c r="P135" s="43"/>
      <c r="Q135" s="54"/>
    </row>
    <row r="136" spans="1:17" x14ac:dyDescent="0.25">
      <c r="A136" s="37"/>
      <c r="B136" s="43"/>
      <c r="C136" s="43"/>
      <c r="D136" s="43"/>
      <c r="E136" s="43"/>
      <c r="F136" s="43"/>
      <c r="G136" s="43"/>
      <c r="H136" s="43"/>
      <c r="I136" s="43"/>
      <c r="J136" s="43"/>
      <c r="K136" s="43"/>
      <c r="L136" s="43"/>
      <c r="M136" s="43"/>
      <c r="N136" s="43"/>
      <c r="O136" s="43"/>
      <c r="P136" s="43"/>
      <c r="Q136" s="54"/>
    </row>
    <row r="137" spans="1:17" x14ac:dyDescent="0.25">
      <c r="A137" s="37"/>
      <c r="B137" s="39"/>
      <c r="C137" s="39"/>
      <c r="D137" s="39"/>
      <c r="E137" s="39"/>
      <c r="F137" s="39"/>
      <c r="G137" s="39"/>
      <c r="H137" s="39"/>
      <c r="I137" s="39"/>
      <c r="J137" s="39"/>
      <c r="K137" s="39"/>
      <c r="L137" s="39"/>
      <c r="M137" s="39"/>
      <c r="N137" s="39"/>
      <c r="O137" s="39"/>
      <c r="P137" s="39"/>
      <c r="Q137" s="11"/>
    </row>
    <row r="138" spans="1:17" x14ac:dyDescent="0.25">
      <c r="B138" s="39"/>
      <c r="C138" s="39"/>
      <c r="D138" s="39"/>
      <c r="E138" s="39"/>
      <c r="F138" s="39"/>
      <c r="G138" s="39"/>
      <c r="H138" s="39"/>
      <c r="I138" s="39"/>
      <c r="J138" s="39"/>
      <c r="K138" s="39"/>
      <c r="L138" s="39"/>
      <c r="M138" s="39"/>
      <c r="N138" s="39"/>
      <c r="O138" s="39"/>
      <c r="P138" s="39"/>
      <c r="Q138" s="11"/>
    </row>
    <row r="139" spans="1:17" x14ac:dyDescent="0.25">
      <c r="B139" s="39"/>
      <c r="C139" s="39"/>
      <c r="D139" s="39"/>
      <c r="E139" s="39"/>
      <c r="F139" s="39"/>
      <c r="G139" s="39"/>
      <c r="H139" s="39"/>
      <c r="I139" s="39"/>
      <c r="J139" s="39"/>
      <c r="K139" s="39"/>
      <c r="L139" s="39"/>
      <c r="M139" s="39"/>
      <c r="N139" s="39"/>
      <c r="O139" s="39"/>
      <c r="P139" s="39"/>
      <c r="Q139" s="11"/>
    </row>
    <row r="140" spans="1:17" x14ac:dyDescent="0.25">
      <c r="B140" s="39"/>
      <c r="C140" s="39"/>
      <c r="D140" s="39"/>
      <c r="E140" s="39"/>
      <c r="F140" s="39"/>
      <c r="G140" s="39"/>
      <c r="H140" s="39"/>
      <c r="I140" s="39"/>
      <c r="J140" s="39"/>
      <c r="K140" s="39"/>
      <c r="L140" s="39"/>
      <c r="M140" s="39"/>
      <c r="N140" s="39"/>
      <c r="O140" s="39"/>
      <c r="P140" s="39"/>
      <c r="Q140" s="11"/>
    </row>
    <row r="141" spans="1:17" x14ac:dyDescent="0.25">
      <c r="A141" s="37"/>
      <c r="B141" s="43"/>
      <c r="C141" s="43"/>
      <c r="D141" s="43"/>
      <c r="E141" s="43"/>
      <c r="F141" s="43"/>
      <c r="G141" s="43"/>
      <c r="H141" s="43"/>
      <c r="I141" s="43"/>
      <c r="J141" s="43"/>
      <c r="K141" s="43"/>
      <c r="L141" s="43"/>
      <c r="M141" s="43"/>
      <c r="N141" s="43"/>
      <c r="O141" s="43"/>
      <c r="P141" s="43"/>
      <c r="Q141" s="54"/>
    </row>
    <row r="142" spans="1:17" x14ac:dyDescent="0.25">
      <c r="A142" s="37"/>
      <c r="B142" s="43"/>
      <c r="C142" s="43"/>
      <c r="D142" s="43"/>
      <c r="E142" s="43"/>
      <c r="F142" s="43"/>
      <c r="G142" s="43"/>
      <c r="H142" s="43"/>
      <c r="I142" s="43"/>
      <c r="J142" s="43"/>
      <c r="K142" s="43"/>
      <c r="L142" s="43"/>
      <c r="M142" s="43"/>
      <c r="N142" s="43"/>
      <c r="O142" s="43"/>
      <c r="P142" s="43"/>
      <c r="Q142" s="54"/>
    </row>
    <row r="143" spans="1:17" x14ac:dyDescent="0.25">
      <c r="A143" s="37"/>
      <c r="B143" s="43"/>
      <c r="C143" s="43"/>
      <c r="D143" s="43"/>
      <c r="E143" s="43"/>
      <c r="F143" s="43"/>
      <c r="G143" s="43"/>
      <c r="H143" s="43"/>
      <c r="I143" s="43"/>
      <c r="J143" s="43"/>
      <c r="K143" s="43"/>
      <c r="L143" s="43"/>
      <c r="M143" s="43"/>
      <c r="N143" s="43"/>
      <c r="O143" s="43"/>
      <c r="P143" s="43"/>
      <c r="Q143" s="54"/>
    </row>
    <row r="144" spans="1:17" x14ac:dyDescent="0.25">
      <c r="A144" s="37"/>
      <c r="B144" s="43"/>
      <c r="C144" s="43"/>
      <c r="D144" s="43"/>
      <c r="E144" s="43"/>
      <c r="F144" s="43"/>
      <c r="G144" s="43"/>
      <c r="H144" s="43"/>
      <c r="I144" s="43"/>
      <c r="J144" s="43"/>
      <c r="K144" s="43"/>
      <c r="L144" s="43"/>
      <c r="M144" s="43"/>
      <c r="N144" s="43"/>
      <c r="O144" s="43"/>
      <c r="P144" s="43"/>
      <c r="Q144" s="54"/>
    </row>
    <row r="145" spans="1:17" x14ac:dyDescent="0.25">
      <c r="A145" s="37"/>
      <c r="B145" s="43"/>
      <c r="C145" s="43"/>
      <c r="D145" s="43"/>
      <c r="E145" s="43"/>
      <c r="F145" s="43"/>
      <c r="G145" s="43"/>
      <c r="H145" s="43"/>
      <c r="I145" s="43"/>
      <c r="J145" s="43"/>
      <c r="K145" s="43"/>
      <c r="L145" s="43"/>
      <c r="M145" s="43"/>
      <c r="N145" s="43"/>
      <c r="O145" s="43"/>
      <c r="P145" s="43"/>
      <c r="Q145" s="54"/>
    </row>
    <row r="146" spans="1:17" x14ac:dyDescent="0.25">
      <c r="A146" s="37"/>
      <c r="B146" s="43"/>
      <c r="C146" s="43"/>
      <c r="D146" s="43"/>
      <c r="E146" s="43"/>
      <c r="F146" s="43"/>
      <c r="G146" s="43"/>
      <c r="H146" s="43"/>
      <c r="I146" s="43"/>
      <c r="J146" s="43"/>
      <c r="K146" s="43"/>
      <c r="L146" s="43"/>
      <c r="M146" s="43"/>
      <c r="N146" s="43"/>
      <c r="O146" s="43"/>
      <c r="P146" s="43"/>
      <c r="Q146" s="54"/>
    </row>
    <row r="147" spans="1:17" x14ac:dyDescent="0.25">
      <c r="A147" s="37"/>
      <c r="B147" s="43"/>
      <c r="C147" s="43"/>
      <c r="D147" s="43"/>
      <c r="E147" s="43"/>
      <c r="F147" s="43"/>
      <c r="G147" s="43"/>
      <c r="H147" s="43"/>
      <c r="I147" s="43"/>
      <c r="J147" s="43"/>
      <c r="K147" s="43"/>
      <c r="L147" s="43"/>
      <c r="M147" s="43"/>
      <c r="N147" s="43"/>
      <c r="O147" s="43"/>
      <c r="P147" s="43"/>
      <c r="Q147" s="54"/>
    </row>
    <row r="148" spans="1:17" x14ac:dyDescent="0.25">
      <c r="A148" s="37"/>
      <c r="B148" s="43"/>
      <c r="C148" s="43"/>
      <c r="D148" s="43"/>
      <c r="E148" s="43"/>
      <c r="F148" s="43"/>
      <c r="G148" s="43"/>
      <c r="H148" s="43"/>
      <c r="I148" s="43"/>
      <c r="J148" s="43"/>
      <c r="K148" s="43"/>
      <c r="L148" s="43"/>
      <c r="M148" s="43"/>
      <c r="N148" s="43"/>
      <c r="O148" s="43"/>
      <c r="P148" s="43"/>
      <c r="Q148" s="54"/>
    </row>
    <row r="149" spans="1:17" x14ac:dyDescent="0.25">
      <c r="A149" s="37"/>
      <c r="B149" s="43"/>
      <c r="C149" s="43"/>
      <c r="D149" s="43"/>
      <c r="E149" s="43"/>
      <c r="F149" s="43"/>
      <c r="G149" s="43"/>
      <c r="H149" s="43"/>
      <c r="I149" s="43"/>
      <c r="J149" s="43"/>
      <c r="K149" s="43"/>
      <c r="L149" s="43"/>
      <c r="M149" s="43"/>
      <c r="N149" s="43"/>
      <c r="O149" s="43"/>
      <c r="P149" s="43"/>
      <c r="Q149" s="54"/>
    </row>
    <row r="150" spans="1:17" x14ac:dyDescent="0.25">
      <c r="A150" s="37"/>
      <c r="B150" s="43"/>
      <c r="C150" s="43"/>
      <c r="D150" s="43"/>
      <c r="E150" s="43"/>
      <c r="F150" s="43"/>
      <c r="G150" s="43"/>
      <c r="H150" s="43"/>
      <c r="I150" s="43"/>
      <c r="J150" s="43"/>
      <c r="K150" s="43"/>
      <c r="L150" s="43"/>
      <c r="M150" s="43"/>
      <c r="N150" s="43"/>
      <c r="O150" s="43"/>
      <c r="P150" s="43"/>
      <c r="Q150" s="54"/>
    </row>
    <row r="151" spans="1:17" x14ac:dyDescent="0.25">
      <c r="A151" s="37"/>
      <c r="B151" s="43"/>
      <c r="C151" s="43"/>
      <c r="D151" s="43"/>
      <c r="E151" s="43"/>
      <c r="F151" s="43"/>
      <c r="G151" s="43"/>
      <c r="H151" s="43"/>
      <c r="I151" s="43"/>
      <c r="J151" s="43"/>
      <c r="K151" s="43"/>
      <c r="L151" s="43"/>
      <c r="M151" s="43"/>
      <c r="N151" s="43"/>
      <c r="O151" s="43"/>
      <c r="P151" s="43"/>
      <c r="Q151" s="54"/>
    </row>
    <row r="152" spans="1:17" x14ac:dyDescent="0.25">
      <c r="A152" s="37"/>
      <c r="B152" s="43"/>
      <c r="C152" s="43"/>
      <c r="D152" s="43"/>
      <c r="E152" s="43"/>
      <c r="F152" s="43"/>
      <c r="G152" s="43"/>
      <c r="H152" s="43"/>
      <c r="I152" s="43"/>
      <c r="J152" s="43"/>
      <c r="K152" s="43"/>
      <c r="L152" s="43"/>
      <c r="M152" s="43"/>
      <c r="N152" s="43"/>
      <c r="O152" s="43"/>
      <c r="P152" s="43"/>
      <c r="Q152" s="54"/>
    </row>
    <row r="153" spans="1:17" x14ac:dyDescent="0.25">
      <c r="A153" s="37"/>
      <c r="B153" s="43"/>
      <c r="C153" s="43"/>
      <c r="D153" s="43"/>
      <c r="E153" s="43"/>
      <c r="F153" s="43"/>
      <c r="G153" s="43"/>
      <c r="H153" s="43"/>
      <c r="I153" s="43"/>
      <c r="J153" s="43"/>
      <c r="K153" s="43"/>
      <c r="L153" s="43"/>
      <c r="M153" s="43"/>
      <c r="N153" s="43"/>
      <c r="O153" s="43"/>
      <c r="P153" s="43"/>
      <c r="Q153" s="54"/>
    </row>
    <row r="154" spans="1:17" x14ac:dyDescent="0.25">
      <c r="A154" s="37"/>
      <c r="B154" s="43"/>
      <c r="C154" s="43"/>
      <c r="D154" s="43"/>
      <c r="E154" s="43"/>
      <c r="F154" s="43"/>
      <c r="G154" s="43"/>
      <c r="H154" s="43"/>
      <c r="I154" s="43"/>
      <c r="J154" s="43"/>
      <c r="K154" s="43"/>
      <c r="L154" s="43"/>
      <c r="M154" s="43"/>
      <c r="N154" s="43"/>
      <c r="O154" s="43"/>
      <c r="P154" s="43"/>
      <c r="Q154" s="54"/>
    </row>
    <row r="155" spans="1:17" x14ac:dyDescent="0.25">
      <c r="A155" s="37"/>
      <c r="B155" s="43"/>
      <c r="C155" s="43"/>
      <c r="D155" s="43"/>
      <c r="E155" s="43"/>
      <c r="F155" s="43"/>
      <c r="G155" s="43"/>
      <c r="H155" s="43"/>
      <c r="I155" s="43"/>
      <c r="J155" s="43"/>
      <c r="K155" s="43"/>
      <c r="L155" s="43"/>
      <c r="M155" s="43"/>
      <c r="N155" s="43"/>
      <c r="O155" s="43"/>
      <c r="P155" s="43"/>
      <c r="Q155" s="54"/>
    </row>
    <row r="156" spans="1:17" x14ac:dyDescent="0.25">
      <c r="A156" s="37"/>
      <c r="B156" s="43"/>
      <c r="C156" s="43"/>
      <c r="D156" s="43"/>
      <c r="E156" s="43"/>
      <c r="F156" s="43"/>
      <c r="G156" s="43"/>
      <c r="H156" s="43"/>
      <c r="I156" s="43"/>
      <c r="J156" s="43"/>
      <c r="K156" s="43"/>
      <c r="L156" s="43"/>
      <c r="M156" s="43"/>
      <c r="N156" s="43"/>
      <c r="O156" s="43"/>
      <c r="P156" s="43"/>
      <c r="Q156" s="54"/>
    </row>
    <row r="157" spans="1:17" x14ac:dyDescent="0.25">
      <c r="A157" s="37"/>
      <c r="B157" s="43"/>
      <c r="C157" s="43"/>
      <c r="D157" s="43"/>
      <c r="E157" s="43"/>
      <c r="F157" s="43"/>
      <c r="G157" s="43"/>
      <c r="H157" s="43"/>
      <c r="I157" s="43"/>
      <c r="J157" s="43"/>
      <c r="K157" s="43"/>
      <c r="L157" s="43"/>
      <c r="M157" s="43"/>
      <c r="N157" s="43"/>
      <c r="O157" s="43"/>
      <c r="P157" s="43"/>
      <c r="Q157" s="54"/>
    </row>
    <row r="158" spans="1:17" x14ac:dyDescent="0.25">
      <c r="A158" s="37"/>
      <c r="B158" s="43"/>
      <c r="C158" s="43"/>
      <c r="D158" s="43"/>
      <c r="E158" s="43"/>
      <c r="F158" s="43"/>
      <c r="G158" s="43"/>
      <c r="H158" s="43"/>
      <c r="I158" s="43"/>
      <c r="J158" s="43"/>
      <c r="K158" s="43"/>
      <c r="L158" s="43"/>
      <c r="M158" s="43"/>
      <c r="N158" s="43"/>
      <c r="O158" s="43"/>
      <c r="P158" s="43"/>
      <c r="Q158" s="54"/>
    </row>
    <row r="159" spans="1:17" x14ac:dyDescent="0.25">
      <c r="A159" s="37"/>
      <c r="B159" s="43"/>
      <c r="C159" s="43"/>
      <c r="D159" s="43"/>
      <c r="E159" s="43"/>
      <c r="F159" s="43"/>
      <c r="G159" s="43"/>
      <c r="H159" s="43"/>
      <c r="I159" s="43"/>
      <c r="J159" s="43"/>
      <c r="K159" s="43"/>
      <c r="L159" s="43"/>
      <c r="M159" s="43"/>
      <c r="N159" s="43"/>
      <c r="O159" s="43"/>
      <c r="P159" s="43"/>
      <c r="Q159" s="54"/>
    </row>
    <row r="160" spans="1:17" x14ac:dyDescent="0.25">
      <c r="A160" s="37"/>
      <c r="B160" s="43"/>
      <c r="C160" s="43"/>
      <c r="D160" s="43"/>
      <c r="E160" s="43"/>
      <c r="F160" s="43"/>
      <c r="G160" s="43"/>
      <c r="H160" s="43"/>
      <c r="I160" s="43"/>
      <c r="J160" s="43"/>
      <c r="K160" s="43"/>
      <c r="L160" s="43"/>
      <c r="M160" s="43"/>
      <c r="N160" s="43"/>
      <c r="O160" s="43"/>
      <c r="P160" s="43"/>
      <c r="Q160" s="54"/>
    </row>
  </sheetData>
  <mergeCells count="4">
    <mergeCell ref="A3:P3"/>
    <mergeCell ref="A63:Q63"/>
    <mergeCell ref="A64:Q64"/>
    <mergeCell ref="A16:P16"/>
  </mergeCells>
  <pageMargins left="0" right="0" top="0" bottom="0" header="0" footer="0"/>
  <pageSetup paperSize="9" scale="8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AF107"/>
  <sheetViews>
    <sheetView view="pageBreakPreview" zoomScaleNormal="110" zoomScaleSheetLayoutView="100" workbookViewId="0">
      <selection activeCell="I49" sqref="I49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customWidth="1"/>
    <col min="18" max="32" width="9.140625" style="11"/>
  </cols>
  <sheetData>
    <row r="1" spans="1:32" ht="19.5" thickBot="1" x14ac:dyDescent="0.3">
      <c r="A1" s="101" t="s">
        <v>80</v>
      </c>
      <c r="B1" s="102"/>
      <c r="C1" s="102"/>
      <c r="D1" s="102"/>
      <c r="E1" s="102"/>
      <c r="F1" s="102"/>
      <c r="G1" s="102"/>
      <c r="H1" s="102"/>
      <c r="I1" s="102"/>
      <c r="J1" s="100"/>
      <c r="K1" s="100"/>
      <c r="L1" s="100"/>
      <c r="M1" s="100"/>
      <c r="N1" s="100"/>
      <c r="O1" s="100"/>
      <c r="P1" s="100"/>
      <c r="Q1" s="110"/>
    </row>
    <row r="2" spans="1:32" s="90" customFormat="1" ht="64.5" customHeight="1" thickBot="1" x14ac:dyDescent="0.3">
      <c r="A2" s="108"/>
      <c r="B2" s="26" t="s">
        <v>0</v>
      </c>
      <c r="C2" s="26" t="s">
        <v>1</v>
      </c>
      <c r="D2" s="26" t="s">
        <v>8</v>
      </c>
      <c r="E2" s="26" t="s">
        <v>9</v>
      </c>
      <c r="F2" s="26" t="s">
        <v>3</v>
      </c>
      <c r="G2" s="26" t="s">
        <v>2</v>
      </c>
      <c r="H2" s="26" t="s">
        <v>4</v>
      </c>
      <c r="I2" s="26" t="s">
        <v>43</v>
      </c>
      <c r="J2" s="26" t="s">
        <v>50</v>
      </c>
      <c r="K2" s="26" t="s">
        <v>42</v>
      </c>
      <c r="L2" s="26" t="s">
        <v>45</v>
      </c>
      <c r="M2" s="26" t="s">
        <v>44</v>
      </c>
      <c r="N2" s="26" t="s">
        <v>81</v>
      </c>
      <c r="O2" s="26" t="s">
        <v>75</v>
      </c>
      <c r="P2" s="26" t="s">
        <v>82</v>
      </c>
      <c r="Q2" s="186" t="s">
        <v>12</v>
      </c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53"/>
    </row>
    <row r="3" spans="1:32" ht="15" customHeight="1" x14ac:dyDescent="0.25">
      <c r="A3" s="387" t="s">
        <v>64</v>
      </c>
      <c r="B3" s="388"/>
      <c r="C3" s="388"/>
      <c r="D3" s="388"/>
      <c r="E3" s="388"/>
      <c r="F3" s="388"/>
      <c r="G3" s="388"/>
      <c r="H3" s="388"/>
      <c r="I3" s="388"/>
      <c r="J3" s="388"/>
      <c r="K3" s="388"/>
      <c r="L3" s="388"/>
      <c r="M3" s="388"/>
      <c r="N3" s="388"/>
      <c r="O3" s="388"/>
      <c r="P3" s="388"/>
      <c r="Q3" s="187"/>
      <c r="R3" s="27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</row>
    <row r="4" spans="1:32" s="90" customFormat="1" ht="18.75" hidden="1" customHeight="1" x14ac:dyDescent="0.25">
      <c r="A4" s="130">
        <v>2007</v>
      </c>
      <c r="B4" s="48">
        <v>8.4344110996038122</v>
      </c>
      <c r="C4" s="48">
        <v>2.4563379030827694</v>
      </c>
      <c r="D4" s="48">
        <v>4.9790616980978522</v>
      </c>
      <c r="E4" s="48">
        <v>8.8243231808453881</v>
      </c>
      <c r="F4" s="48">
        <v>2.0851400518995025</v>
      </c>
      <c r="G4" s="48">
        <v>6.4139515111153855</v>
      </c>
      <c r="H4" s="48">
        <v>27.922709715267867</v>
      </c>
      <c r="I4" s="48">
        <v>4.4809813115857837</v>
      </c>
      <c r="J4" s="48">
        <v>2.5703405886342838</v>
      </c>
      <c r="K4" s="48">
        <v>5.947281069073906</v>
      </c>
      <c r="L4" s="48">
        <v>7.3040218756208164</v>
      </c>
      <c r="M4" s="48">
        <v>4.5434179009661646</v>
      </c>
      <c r="N4" s="48">
        <v>5.8321634522899855</v>
      </c>
      <c r="O4" s="48">
        <v>5.1309040322839019</v>
      </c>
      <c r="P4" s="48">
        <v>3.0749546096325884</v>
      </c>
      <c r="Q4" s="188">
        <v>99.999999999999986</v>
      </c>
      <c r="R4" s="27"/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</row>
    <row r="5" spans="1:32" s="90" customFormat="1" ht="18.75" hidden="1" customHeight="1" x14ac:dyDescent="0.25">
      <c r="A5" s="130">
        <v>2008</v>
      </c>
      <c r="B5" s="48">
        <v>8.6303185403532297</v>
      </c>
      <c r="C5" s="48">
        <v>2.4818157074190941</v>
      </c>
      <c r="D5" s="48">
        <v>4.1305558306414332</v>
      </c>
      <c r="E5" s="48">
        <v>7.4649778435809644</v>
      </c>
      <c r="F5" s="48">
        <v>2.1951349050853044</v>
      </c>
      <c r="G5" s="48">
        <v>6.6645656451873139</v>
      </c>
      <c r="H5" s="48">
        <v>29.140200859394707</v>
      </c>
      <c r="I5" s="48">
        <v>4.953750269037946</v>
      </c>
      <c r="J5" s="48">
        <v>2.5640497957702326</v>
      </c>
      <c r="K5" s="48">
        <v>5.7450309443972589</v>
      </c>
      <c r="L5" s="48">
        <v>6.7714418099688372</v>
      </c>
      <c r="M5" s="48">
        <v>4.5019598935553189</v>
      </c>
      <c r="N5" s="48">
        <v>6.2159167793788743</v>
      </c>
      <c r="O5" s="48">
        <v>5.477364392616896</v>
      </c>
      <c r="P5" s="48">
        <v>3.062916783612585</v>
      </c>
      <c r="Q5" s="188">
        <v>100.00000000000001</v>
      </c>
      <c r="R5" s="27"/>
      <c r="S5" s="27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</row>
    <row r="6" spans="1:32" s="90" customFormat="1" ht="18.75" hidden="1" customHeight="1" x14ac:dyDescent="0.25">
      <c r="A6" s="130">
        <v>2009</v>
      </c>
      <c r="B6" s="48">
        <v>9.4904729060332098</v>
      </c>
      <c r="C6" s="48">
        <v>2.3536788109905946</v>
      </c>
      <c r="D6" s="48">
        <v>4.1003327796010831</v>
      </c>
      <c r="E6" s="48">
        <v>5.3766950027394396</v>
      </c>
      <c r="F6" s="48">
        <v>2.0890138560882181</v>
      </c>
      <c r="G6" s="48">
        <v>5.4242587217965355</v>
      </c>
      <c r="H6" s="48">
        <v>29.618381028094134</v>
      </c>
      <c r="I6" s="48">
        <v>4.1253038767986414</v>
      </c>
      <c r="J6" s="48">
        <v>1.9732213917544541</v>
      </c>
      <c r="K6" s="48">
        <v>7.6005688429888316</v>
      </c>
      <c r="L6" s="48">
        <v>7.6435582340805359</v>
      </c>
      <c r="M6" s="48">
        <v>4.2654244593306405</v>
      </c>
      <c r="N6" s="48">
        <v>6.2823625911169811</v>
      </c>
      <c r="O6" s="48">
        <v>6.5272371706186858</v>
      </c>
      <c r="P6" s="48">
        <v>3.1294903279679955</v>
      </c>
      <c r="Q6" s="188">
        <v>100.00000000000001</v>
      </c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</row>
    <row r="7" spans="1:32" s="90" customFormat="1" ht="18.75" hidden="1" customHeight="1" x14ac:dyDescent="0.25">
      <c r="A7" s="130">
        <v>2010</v>
      </c>
      <c r="B7" s="48">
        <v>7.0334878919985071</v>
      </c>
      <c r="C7" s="48">
        <v>2.0451274163897235</v>
      </c>
      <c r="D7" s="48">
        <v>3.9646077141092699</v>
      </c>
      <c r="E7" s="48">
        <v>5.6704603836191438</v>
      </c>
      <c r="F7" s="48">
        <v>2.0146895931104951</v>
      </c>
      <c r="G7" s="48">
        <v>6.4664039252621137</v>
      </c>
      <c r="H7" s="48">
        <v>29.955787918543638</v>
      </c>
      <c r="I7" s="48">
        <v>3.7846134449961961</v>
      </c>
      <c r="J7" s="48">
        <v>1.8421867120382374</v>
      </c>
      <c r="K7" s="48">
        <v>8.1450056093593215</v>
      </c>
      <c r="L7" s="48">
        <v>7.719474774335052</v>
      </c>
      <c r="M7" s="48">
        <v>4.0413030375958652</v>
      </c>
      <c r="N7" s="48">
        <v>6.1815986235962956</v>
      </c>
      <c r="O7" s="48">
        <v>7.2117694172766775</v>
      </c>
      <c r="P7" s="48">
        <v>3.9234835377694557</v>
      </c>
      <c r="Q7" s="188">
        <v>100</v>
      </c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</row>
    <row r="8" spans="1:32" s="90" customFormat="1" ht="18.75" hidden="1" customHeight="1" x14ac:dyDescent="0.25">
      <c r="A8" s="130">
        <v>2011</v>
      </c>
      <c r="B8" s="48">
        <v>7.1256507616496476</v>
      </c>
      <c r="C8" s="48">
        <v>1.6768417141755301</v>
      </c>
      <c r="D8" s="48">
        <v>3.7843313461904926</v>
      </c>
      <c r="E8" s="48">
        <v>6.1519773572413063</v>
      </c>
      <c r="F8" s="48">
        <v>2.5132654458502337</v>
      </c>
      <c r="G8" s="48">
        <v>6.7347920752695236</v>
      </c>
      <c r="H8" s="48">
        <v>30.243655965528973</v>
      </c>
      <c r="I8" s="48">
        <v>3.4106722679956718</v>
      </c>
      <c r="J8" s="48">
        <v>1.8341099045654718</v>
      </c>
      <c r="K8" s="48">
        <v>6.6722051313564767</v>
      </c>
      <c r="L8" s="48">
        <v>8.1448540946260675</v>
      </c>
      <c r="M8" s="48">
        <v>3.4325444621470931</v>
      </c>
      <c r="N8" s="48">
        <v>6.223726711506492</v>
      </c>
      <c r="O8" s="48">
        <v>7.6638526903058146</v>
      </c>
      <c r="P8" s="48">
        <v>4.3875200715912275</v>
      </c>
      <c r="Q8" s="188">
        <v>100</v>
      </c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</row>
    <row r="9" spans="1:32" s="90" customFormat="1" ht="18.75" hidden="1" customHeight="1" x14ac:dyDescent="0.25">
      <c r="A9" s="130">
        <v>2012</v>
      </c>
      <c r="B9" s="48">
        <v>7.0676493670446687</v>
      </c>
      <c r="C9" s="48">
        <v>2.0838830955405703</v>
      </c>
      <c r="D9" s="48">
        <v>3.6182590410400755</v>
      </c>
      <c r="E9" s="48">
        <v>5.826135557424859</v>
      </c>
      <c r="F9" s="48">
        <v>2.9272780624450712</v>
      </c>
      <c r="G9" s="48">
        <v>6.4846103691968606</v>
      </c>
      <c r="H9" s="48">
        <v>30.694750107643515</v>
      </c>
      <c r="I9" s="48">
        <v>3.6358117625931139</v>
      </c>
      <c r="J9" s="48">
        <v>2.0089353903102252</v>
      </c>
      <c r="K9" s="48">
        <v>5.7373084693590783</v>
      </c>
      <c r="L9" s="48">
        <v>7.6935556579065274</v>
      </c>
      <c r="M9" s="48">
        <v>3.2616467940139566</v>
      </c>
      <c r="N9" s="48">
        <v>6.5505579171155164</v>
      </c>
      <c r="O9" s="48">
        <v>8.5070513168974475</v>
      </c>
      <c r="P9" s="48">
        <v>3.9025670914685118</v>
      </c>
      <c r="Q9" s="188">
        <v>99.999999999999986</v>
      </c>
      <c r="R9" s="27"/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</row>
    <row r="10" spans="1:32" s="90" customFormat="1" ht="18.75" hidden="1" customHeight="1" x14ac:dyDescent="0.25">
      <c r="A10" s="130">
        <v>2013</v>
      </c>
      <c r="B10" s="48">
        <v>8.5627511265833132</v>
      </c>
      <c r="C10" s="48">
        <v>1.8059576965955748</v>
      </c>
      <c r="D10" s="48">
        <v>3.7856849170927354</v>
      </c>
      <c r="E10" s="48">
        <v>5.4408584481958355</v>
      </c>
      <c r="F10" s="48">
        <v>2.337208538514429</v>
      </c>
      <c r="G10" s="48">
        <v>6.5029156360490861</v>
      </c>
      <c r="H10" s="48">
        <v>30.479928073517453</v>
      </c>
      <c r="I10" s="48">
        <v>3.8131311426537491</v>
      </c>
      <c r="J10" s="48">
        <v>1.7986598209082321</v>
      </c>
      <c r="K10" s="48">
        <v>6.2319915786473556</v>
      </c>
      <c r="L10" s="48">
        <v>7.0692644967209111</v>
      </c>
      <c r="M10" s="48">
        <v>2.7578069258462836</v>
      </c>
      <c r="N10" s="48">
        <v>6.6034621548581107</v>
      </c>
      <c r="O10" s="48">
        <v>8.2841297471955286</v>
      </c>
      <c r="P10" s="48">
        <v>4.5262496966214165</v>
      </c>
      <c r="Q10" s="188">
        <v>100</v>
      </c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</row>
    <row r="11" spans="1:32" s="90" customFormat="1" ht="18.75" hidden="1" customHeight="1" x14ac:dyDescent="0.25">
      <c r="A11" s="130">
        <v>2014</v>
      </c>
      <c r="B11" s="48">
        <v>6.726322774737854</v>
      </c>
      <c r="C11" s="48">
        <v>1.8386921904247262</v>
      </c>
      <c r="D11" s="48">
        <v>4.275011536169564</v>
      </c>
      <c r="E11" s="48">
        <v>4.4751551665241385</v>
      </c>
      <c r="F11" s="48">
        <v>2.9572110780496499</v>
      </c>
      <c r="G11" s="48">
        <v>6.4016785219059136</v>
      </c>
      <c r="H11" s="48">
        <v>30.525117483945419</v>
      </c>
      <c r="I11" s="48">
        <v>4.9265989243436179</v>
      </c>
      <c r="J11" s="48">
        <v>1.6351670661429134</v>
      </c>
      <c r="K11" s="48">
        <v>6.2298419023123142</v>
      </c>
      <c r="L11" s="48">
        <v>7.3824034484080912</v>
      </c>
      <c r="M11" s="48">
        <v>3.7993478929303222</v>
      </c>
      <c r="N11" s="48">
        <v>6.6131834825001157</v>
      </c>
      <c r="O11" s="48">
        <v>8.4841409489979984</v>
      </c>
      <c r="P11" s="48">
        <v>3.7301275826073748</v>
      </c>
      <c r="Q11" s="188">
        <v>100.00000000000001</v>
      </c>
      <c r="R11" s="27"/>
      <c r="S11" s="27"/>
      <c r="T11" s="27"/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</row>
    <row r="12" spans="1:32" s="90" customFormat="1" ht="18.75" hidden="1" customHeight="1" x14ac:dyDescent="0.25">
      <c r="A12" s="130">
        <v>2015</v>
      </c>
      <c r="B12" s="48">
        <v>6.1943305343243313</v>
      </c>
      <c r="C12" s="48">
        <v>2.6772102996949445</v>
      </c>
      <c r="D12" s="48">
        <v>3.9903362432682883</v>
      </c>
      <c r="E12" s="48">
        <v>4.0960022637378009</v>
      </c>
      <c r="F12" s="48">
        <v>2.7073633029893136</v>
      </c>
      <c r="G12" s="48">
        <v>7.2931568415914869</v>
      </c>
      <c r="H12" s="48">
        <v>29.296192709774001</v>
      </c>
      <c r="I12" s="48">
        <v>4.7682954691056185</v>
      </c>
      <c r="J12" s="48">
        <v>2.0385232660651371</v>
      </c>
      <c r="K12" s="48">
        <v>7.2990150581827553</v>
      </c>
      <c r="L12" s="48">
        <v>7.4291358580812217</v>
      </c>
      <c r="M12" s="48">
        <v>4.0179931372979603</v>
      </c>
      <c r="N12" s="48">
        <v>6.2195528859438873</v>
      </c>
      <c r="O12" s="48">
        <v>8.3659255884426127</v>
      </c>
      <c r="P12" s="48">
        <v>3.6069665415006318</v>
      </c>
      <c r="Q12" s="188">
        <v>100</v>
      </c>
      <c r="R12" s="27"/>
      <c r="S12" s="27"/>
      <c r="T12" s="27"/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</row>
    <row r="13" spans="1:32" s="5" customFormat="1" ht="18.75" customHeight="1" x14ac:dyDescent="0.2">
      <c r="A13" s="130">
        <v>2016</v>
      </c>
      <c r="B13" s="48">
        <v>7.0501111356591553</v>
      </c>
      <c r="C13" s="48">
        <v>3.0084758617976046</v>
      </c>
      <c r="D13" s="48">
        <v>3.9947680706773476</v>
      </c>
      <c r="E13" s="48">
        <v>4.0542659668393997</v>
      </c>
      <c r="F13" s="48">
        <v>2.6912662228995292</v>
      </c>
      <c r="G13" s="48">
        <v>6.3240889655089871</v>
      </c>
      <c r="H13" s="48">
        <v>29.909012981867541</v>
      </c>
      <c r="I13" s="48">
        <v>4.4477066428030723</v>
      </c>
      <c r="J13" s="48">
        <v>2.0102325624003812</v>
      </c>
      <c r="K13" s="48">
        <v>7.4159346778100312</v>
      </c>
      <c r="L13" s="48">
        <v>7.5993087514509661</v>
      </c>
      <c r="M13" s="48">
        <v>3.723085048785042</v>
      </c>
      <c r="N13" s="48">
        <v>5.9740207181020963</v>
      </c>
      <c r="O13" s="48">
        <v>8.4340316931367578</v>
      </c>
      <c r="P13" s="48">
        <v>3.3636907002621061</v>
      </c>
      <c r="Q13" s="188">
        <v>100</v>
      </c>
      <c r="R13" s="72"/>
      <c r="S13" s="72"/>
      <c r="T13" s="72"/>
      <c r="U13" s="72"/>
      <c r="V13" s="72"/>
      <c r="W13" s="72"/>
      <c r="X13" s="72"/>
      <c r="Y13" s="72"/>
      <c r="Z13" s="72"/>
      <c r="AA13" s="72"/>
      <c r="AB13" s="71"/>
      <c r="AC13" s="71"/>
      <c r="AD13" s="71"/>
      <c r="AE13" s="71"/>
      <c r="AF13" s="72"/>
    </row>
    <row r="14" spans="1:32" s="5" customFormat="1" ht="18.75" customHeight="1" x14ac:dyDescent="0.2">
      <c r="A14" s="130">
        <v>2017</v>
      </c>
      <c r="B14" s="48">
        <v>7.5359051447386696</v>
      </c>
      <c r="C14" s="48">
        <v>2.6958135141759847</v>
      </c>
      <c r="D14" s="48">
        <v>3.7661378951371476</v>
      </c>
      <c r="E14" s="48">
        <v>3.5315660736761401</v>
      </c>
      <c r="F14" s="48">
        <v>2.9697584259841134</v>
      </c>
      <c r="G14" s="48">
        <v>5.740804485619635</v>
      </c>
      <c r="H14" s="48">
        <v>30.6346192413347</v>
      </c>
      <c r="I14" s="48">
        <v>4.0329031344920097</v>
      </c>
      <c r="J14" s="48">
        <v>2.1838186069028849</v>
      </c>
      <c r="K14" s="48">
        <v>7.2977931477301929</v>
      </c>
      <c r="L14" s="48">
        <v>7.9666180569825693</v>
      </c>
      <c r="M14" s="48">
        <v>4.0196582606200151</v>
      </c>
      <c r="N14" s="48">
        <v>6.056691061131648</v>
      </c>
      <c r="O14" s="48">
        <v>8.4101774734388304</v>
      </c>
      <c r="P14" s="48">
        <v>3.1577354780354585</v>
      </c>
      <c r="Q14" s="188">
        <v>100</v>
      </c>
      <c r="R14" s="72"/>
      <c r="S14" s="72"/>
      <c r="T14" s="72"/>
      <c r="U14" s="72"/>
      <c r="V14" s="72"/>
      <c r="W14" s="72"/>
      <c r="X14" s="72"/>
      <c r="Y14" s="72"/>
      <c r="Z14" s="72"/>
      <c r="AA14" s="72"/>
      <c r="AB14" s="71"/>
      <c r="AC14" s="71"/>
      <c r="AD14" s="71"/>
      <c r="AE14" s="60"/>
      <c r="AF14" s="72"/>
    </row>
    <row r="15" spans="1:32" s="5" customFormat="1" ht="18.75" customHeight="1" x14ac:dyDescent="0.2">
      <c r="A15" s="130">
        <v>2018</v>
      </c>
      <c r="B15" s="48">
        <v>7.2163753517968221</v>
      </c>
      <c r="C15" s="48">
        <v>2.1851957170271517</v>
      </c>
      <c r="D15" s="48">
        <v>3.5514620469154696</v>
      </c>
      <c r="E15" s="48">
        <v>2.1525266374344216</v>
      </c>
      <c r="F15" s="48">
        <v>2.8340571934280172</v>
      </c>
      <c r="G15" s="48">
        <v>6.2094217349921585</v>
      </c>
      <c r="H15" s="48">
        <v>32.839440601519627</v>
      </c>
      <c r="I15" s="48">
        <v>3.6457366893690755</v>
      </c>
      <c r="J15" s="48">
        <v>2.1075513445813874</v>
      </c>
      <c r="K15" s="48">
        <v>7.0992146801639961</v>
      </c>
      <c r="L15" s="48">
        <v>8.8675039225275434</v>
      </c>
      <c r="M15" s="48">
        <v>4.1041989466179247</v>
      </c>
      <c r="N15" s="48">
        <v>6.0299302542010729</v>
      </c>
      <c r="O15" s="48">
        <v>8.2309349973981902</v>
      </c>
      <c r="P15" s="48">
        <v>2.9264498820271458</v>
      </c>
      <c r="Q15" s="188">
        <v>100</v>
      </c>
      <c r="R15" s="72"/>
      <c r="S15" s="72"/>
      <c r="T15" s="72"/>
      <c r="U15" s="72"/>
      <c r="V15" s="72"/>
      <c r="W15" s="72"/>
      <c r="X15" s="72"/>
      <c r="Y15" s="72"/>
      <c r="Z15" s="72"/>
      <c r="AA15" s="72"/>
      <c r="AB15" s="71"/>
      <c r="AC15" s="71"/>
      <c r="AD15" s="71"/>
      <c r="AE15" s="71"/>
      <c r="AF15" s="72"/>
    </row>
    <row r="16" spans="1:32" s="5" customFormat="1" ht="18.75" customHeight="1" x14ac:dyDescent="0.2">
      <c r="A16" s="130">
        <v>2019</v>
      </c>
      <c r="B16" s="48">
        <v>8.1411645372947881</v>
      </c>
      <c r="C16" s="48">
        <v>1.9218697960896101</v>
      </c>
      <c r="D16" s="48">
        <v>3.7680730173369872</v>
      </c>
      <c r="E16" s="48">
        <v>2.2935185622792558</v>
      </c>
      <c r="F16" s="48">
        <v>2.9775988727853209</v>
      </c>
      <c r="G16" s="48">
        <v>6.7982647877824283</v>
      </c>
      <c r="H16" s="48">
        <v>32.158853762822787</v>
      </c>
      <c r="I16" s="48">
        <v>3.6952984625754342</v>
      </c>
      <c r="J16" s="48">
        <v>2.5438078141587188</v>
      </c>
      <c r="K16" s="48">
        <v>6.6779509856416981</v>
      </c>
      <c r="L16" s="48">
        <v>8.9489544394986016</v>
      </c>
      <c r="M16" s="48">
        <v>3.0629228006630758</v>
      </c>
      <c r="N16" s="48">
        <v>5.8818370832129592</v>
      </c>
      <c r="O16" s="48">
        <v>8.3236036825710187</v>
      </c>
      <c r="P16" s="48">
        <v>2.8062813952873289</v>
      </c>
      <c r="Q16" s="188">
        <v>100</v>
      </c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53"/>
    </row>
    <row r="17" spans="1:32" s="8" customFormat="1" ht="18.75" customHeight="1" thickBot="1" x14ac:dyDescent="0.25">
      <c r="A17" s="103">
        <v>2020</v>
      </c>
      <c r="B17" s="97">
        <v>8.6551725169119944</v>
      </c>
      <c r="C17" s="97">
        <v>2.1062408751828494</v>
      </c>
      <c r="D17" s="97">
        <v>3.8943286885947228</v>
      </c>
      <c r="E17" s="97">
        <v>2.2268248517908189</v>
      </c>
      <c r="F17" s="97">
        <v>3.3936528156508059</v>
      </c>
      <c r="G17" s="97">
        <v>5.60766893362681</v>
      </c>
      <c r="H17" s="97">
        <v>32.058179784955669</v>
      </c>
      <c r="I17" s="97">
        <v>2.6122536970982311</v>
      </c>
      <c r="J17" s="97">
        <v>0.94092691730737865</v>
      </c>
      <c r="K17" s="97">
        <v>6.7290689923550904</v>
      </c>
      <c r="L17" s="97">
        <v>9.9088930010144463</v>
      </c>
      <c r="M17" s="97">
        <v>1.9987111646868794</v>
      </c>
      <c r="N17" s="97">
        <v>6.3796969582842991</v>
      </c>
      <c r="O17" s="97">
        <v>10.344817064815164</v>
      </c>
      <c r="P17" s="97">
        <v>3.1435637377248247</v>
      </c>
      <c r="Q17" s="189">
        <v>100</v>
      </c>
      <c r="R17" s="27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53"/>
    </row>
    <row r="18" spans="1:32" ht="15" customHeight="1" x14ac:dyDescent="0.25">
      <c r="A18" s="387" t="s">
        <v>29</v>
      </c>
      <c r="B18" s="388"/>
      <c r="C18" s="388"/>
      <c r="D18" s="388"/>
      <c r="E18" s="388"/>
      <c r="F18" s="388"/>
      <c r="G18" s="388"/>
      <c r="H18" s="388"/>
      <c r="I18" s="388"/>
      <c r="J18" s="388"/>
      <c r="K18" s="388"/>
      <c r="L18" s="388"/>
      <c r="M18" s="388"/>
      <c r="N18" s="388"/>
      <c r="O18" s="388"/>
      <c r="P18" s="388"/>
      <c r="Q18" s="187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53"/>
    </row>
    <row r="19" spans="1:32" s="90" customFormat="1" ht="18.75" hidden="1" customHeight="1" x14ac:dyDescent="0.25">
      <c r="A19" s="156">
        <v>39873</v>
      </c>
      <c r="B19" s="67">
        <v>10.010337953673124</v>
      </c>
      <c r="C19" s="67">
        <v>1.9063276695909117</v>
      </c>
      <c r="D19" s="67">
        <v>4.075744653075966</v>
      </c>
      <c r="E19" s="67">
        <v>4.6580714449670966</v>
      </c>
      <c r="F19" s="67">
        <v>1.967489803836588</v>
      </c>
      <c r="G19" s="67">
        <v>6.0502437735565833</v>
      </c>
      <c r="H19" s="67">
        <v>30.570995459289239</v>
      </c>
      <c r="I19" s="67">
        <v>4.506370007842885</v>
      </c>
      <c r="J19" s="67">
        <v>1.9539601366795121</v>
      </c>
      <c r="K19" s="67">
        <v>7.1758122372590876</v>
      </c>
      <c r="L19" s="67">
        <v>6.9855683320368627</v>
      </c>
      <c r="M19" s="67">
        <v>4.9237955481053923</v>
      </c>
      <c r="N19" s="67">
        <v>6.2586196375152223</v>
      </c>
      <c r="O19" s="67">
        <v>6.2377184361826323</v>
      </c>
      <c r="P19" s="67">
        <v>2.7189449063889013</v>
      </c>
      <c r="Q19" s="188">
        <v>100</v>
      </c>
      <c r="R19" s="2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53"/>
    </row>
    <row r="20" spans="1:32" s="90" customFormat="1" ht="18.75" hidden="1" customHeight="1" x14ac:dyDescent="0.25">
      <c r="A20" s="157">
        <v>39965</v>
      </c>
      <c r="B20" s="67">
        <v>10.287662005845194</v>
      </c>
      <c r="C20" s="67">
        <v>2.4673814949673685</v>
      </c>
      <c r="D20" s="67">
        <v>3.8126217473275319</v>
      </c>
      <c r="E20" s="67">
        <v>3.6496260194077017</v>
      </c>
      <c r="F20" s="67">
        <v>2.0548582591882321</v>
      </c>
      <c r="G20" s="67">
        <v>6.0690828785302493</v>
      </c>
      <c r="H20" s="67">
        <v>29.509204913952249</v>
      </c>
      <c r="I20" s="67">
        <v>4.214118033974656</v>
      </c>
      <c r="J20" s="67">
        <v>2.0844110347747895</v>
      </c>
      <c r="K20" s="67">
        <v>7.3194293936833814</v>
      </c>
      <c r="L20" s="67">
        <v>7.4467550178221877</v>
      </c>
      <c r="M20" s="67">
        <v>4.462649430756283</v>
      </c>
      <c r="N20" s="67">
        <v>6.5503963052209073</v>
      </c>
      <c r="O20" s="67">
        <v>6.7022003195500481</v>
      </c>
      <c r="P20" s="67">
        <v>3.3696031449992265</v>
      </c>
      <c r="Q20" s="188">
        <v>100</v>
      </c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53"/>
    </row>
    <row r="21" spans="1:32" s="90" customFormat="1" ht="18.75" hidden="1" customHeight="1" x14ac:dyDescent="0.25">
      <c r="A21" s="156">
        <v>40057</v>
      </c>
      <c r="B21" s="67">
        <v>9.6754190816425929</v>
      </c>
      <c r="C21" s="67">
        <v>3.1527987663975496</v>
      </c>
      <c r="D21" s="67">
        <v>4.0296659997619706</v>
      </c>
      <c r="E21" s="67">
        <v>5.9293832123039953</v>
      </c>
      <c r="F21" s="67">
        <v>2.2232237829076067</v>
      </c>
      <c r="G21" s="67">
        <v>4.6427857045932583</v>
      </c>
      <c r="H21" s="67">
        <v>29.266615795247155</v>
      </c>
      <c r="I21" s="67">
        <v>3.6714406430828768</v>
      </c>
      <c r="J21" s="67">
        <v>2.0886722581770001</v>
      </c>
      <c r="K21" s="67">
        <v>7.6136468987115204</v>
      </c>
      <c r="L21" s="67">
        <v>8.3839877095435167</v>
      </c>
      <c r="M21" s="67">
        <v>3.4072330531057671</v>
      </c>
      <c r="N21" s="67">
        <v>6.2738816801701773</v>
      </c>
      <c r="O21" s="67">
        <v>6.4588621487296232</v>
      </c>
      <c r="P21" s="67">
        <v>3.1823832656253894</v>
      </c>
      <c r="Q21" s="188">
        <v>100</v>
      </c>
      <c r="R21" s="27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53"/>
    </row>
    <row r="22" spans="1:32" s="90" customFormat="1" ht="18.75" hidden="1" customHeight="1" x14ac:dyDescent="0.25">
      <c r="A22" s="157">
        <v>40148</v>
      </c>
      <c r="B22" s="67">
        <v>8.0810290543874679</v>
      </c>
      <c r="C22" s="67">
        <v>1.9183838831194588</v>
      </c>
      <c r="D22" s="67">
        <v>4.4553621676816135</v>
      </c>
      <c r="E22" s="67">
        <v>7.126517553464498</v>
      </c>
      <c r="F22" s="67">
        <v>2.1095250799206138</v>
      </c>
      <c r="G22" s="67">
        <v>4.9746928512976147</v>
      </c>
      <c r="H22" s="67">
        <v>29.134684068109447</v>
      </c>
      <c r="I22" s="67">
        <v>4.1092774894401716</v>
      </c>
      <c r="J22" s="67">
        <v>1.7796385497538456</v>
      </c>
      <c r="K22" s="67">
        <v>8.255935898642802</v>
      </c>
      <c r="L22" s="67">
        <v>7.7523704444096619</v>
      </c>
      <c r="M22" s="67">
        <v>4.2682805720926815</v>
      </c>
      <c r="N22" s="67">
        <v>6.0675941811783787</v>
      </c>
      <c r="O22" s="67">
        <v>6.7115655978973958</v>
      </c>
      <c r="P22" s="67">
        <v>3.2551426086043653</v>
      </c>
      <c r="Q22" s="188">
        <v>100</v>
      </c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53"/>
    </row>
    <row r="23" spans="1:32" s="90" customFormat="1" ht="18.75" hidden="1" customHeight="1" x14ac:dyDescent="0.25">
      <c r="A23" s="156">
        <v>40238</v>
      </c>
      <c r="B23" s="67">
        <v>7.0583095362328363</v>
      </c>
      <c r="C23" s="67">
        <v>1.9281337064025446</v>
      </c>
      <c r="D23" s="67">
        <v>4.6425516876203483</v>
      </c>
      <c r="E23" s="67">
        <v>5.2914318783409815</v>
      </c>
      <c r="F23" s="67">
        <v>1.8928793008642346</v>
      </c>
      <c r="G23" s="67">
        <v>5.6763682078234856</v>
      </c>
      <c r="H23" s="67">
        <v>29.919357670764914</v>
      </c>
      <c r="I23" s="67">
        <v>3.8723831577360315</v>
      </c>
      <c r="J23" s="67">
        <v>1.6268660891816524</v>
      </c>
      <c r="K23" s="67">
        <v>7.7333884901522314</v>
      </c>
      <c r="L23" s="67">
        <v>7.8349103924294647</v>
      </c>
      <c r="M23" s="67">
        <v>5.1442527063705832</v>
      </c>
      <c r="N23" s="67">
        <v>6.4191690778746153</v>
      </c>
      <c r="O23" s="67">
        <v>7.1652881714637342</v>
      </c>
      <c r="P23" s="67">
        <v>3.7947099267423372</v>
      </c>
      <c r="Q23" s="188">
        <v>100</v>
      </c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53"/>
    </row>
    <row r="24" spans="1:32" s="90" customFormat="1" ht="18.75" hidden="1" customHeight="1" x14ac:dyDescent="0.25">
      <c r="A24" s="157">
        <v>40330</v>
      </c>
      <c r="B24" s="67">
        <v>7.470738822025945</v>
      </c>
      <c r="C24" s="67">
        <v>2.3475728208948654</v>
      </c>
      <c r="D24" s="67">
        <v>4.046493608510553</v>
      </c>
      <c r="E24" s="67">
        <v>5.0519274323486467</v>
      </c>
      <c r="F24" s="67">
        <v>2.1377811599479681</v>
      </c>
      <c r="G24" s="67">
        <v>6.8130017626787049</v>
      </c>
      <c r="H24" s="67">
        <v>30.166231885792463</v>
      </c>
      <c r="I24" s="67">
        <v>3.7321216500921381</v>
      </c>
      <c r="J24" s="67">
        <v>1.8508859043402162</v>
      </c>
      <c r="K24" s="67">
        <v>7.7798723454649146</v>
      </c>
      <c r="L24" s="67">
        <v>7.3142847418736672</v>
      </c>
      <c r="M24" s="67">
        <v>3.5517041531246414</v>
      </c>
      <c r="N24" s="67">
        <v>6.5282717579013347</v>
      </c>
      <c r="O24" s="67">
        <v>7.3312538885319336</v>
      </c>
      <c r="P24" s="67">
        <v>3.8778580664719895</v>
      </c>
      <c r="Q24" s="188">
        <v>100.00000000000001</v>
      </c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53"/>
    </row>
    <row r="25" spans="1:32" s="90" customFormat="1" ht="18.75" hidden="1" customHeight="1" x14ac:dyDescent="0.25">
      <c r="A25" s="156">
        <v>40422</v>
      </c>
      <c r="B25" s="67">
        <v>6.7252291650892042</v>
      </c>
      <c r="C25" s="67">
        <v>2.157696982198213</v>
      </c>
      <c r="D25" s="67">
        <v>3.3993104077558072</v>
      </c>
      <c r="E25" s="67">
        <v>5.8504980930787882</v>
      </c>
      <c r="F25" s="67">
        <v>2.0426618855144087</v>
      </c>
      <c r="G25" s="67">
        <v>6.4870286168667723</v>
      </c>
      <c r="H25" s="67">
        <v>30.026038560761712</v>
      </c>
      <c r="I25" s="67">
        <v>3.7161215880855312</v>
      </c>
      <c r="J25" s="67">
        <v>1.9568672869243398</v>
      </c>
      <c r="K25" s="67">
        <v>8.9348399981931728</v>
      </c>
      <c r="L25" s="67">
        <v>7.8683443813163665</v>
      </c>
      <c r="M25" s="67">
        <v>3.7516581243225873</v>
      </c>
      <c r="N25" s="67">
        <v>5.90993200205539</v>
      </c>
      <c r="O25" s="67">
        <v>7.0507145666045767</v>
      </c>
      <c r="P25" s="67">
        <v>4.123058341233155</v>
      </c>
      <c r="Q25" s="188">
        <v>100</v>
      </c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53"/>
    </row>
    <row r="26" spans="1:32" s="90" customFormat="1" ht="18.75" hidden="1" customHeight="1" x14ac:dyDescent="0.25">
      <c r="A26" s="157">
        <v>40513</v>
      </c>
      <c r="B26" s="67">
        <v>6.9129927135234235</v>
      </c>
      <c r="C26" s="67">
        <v>1.7608948226101502</v>
      </c>
      <c r="D26" s="67">
        <v>3.824934243851362</v>
      </c>
      <c r="E26" s="67">
        <v>6.4150303049330626</v>
      </c>
      <c r="F26" s="67">
        <v>1.9855488320498433</v>
      </c>
      <c r="G26" s="67">
        <v>6.8564963338447598</v>
      </c>
      <c r="H26" s="67">
        <v>29.724414975364958</v>
      </c>
      <c r="I26" s="67">
        <v>3.8203095811292966</v>
      </c>
      <c r="J26" s="67">
        <v>1.9191260578362619</v>
      </c>
      <c r="K26" s="67">
        <v>8.0763271298484245</v>
      </c>
      <c r="L26" s="67">
        <v>7.8394185593279015</v>
      </c>
      <c r="M26" s="67">
        <v>3.7623584423508292</v>
      </c>
      <c r="N26" s="67">
        <v>5.9114347484018133</v>
      </c>
      <c r="O26" s="67">
        <v>7.3048555183331114</v>
      </c>
      <c r="P26" s="67">
        <v>3.8858577365947986</v>
      </c>
      <c r="Q26" s="188">
        <v>100</v>
      </c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53"/>
    </row>
    <row r="27" spans="1:32" s="90" customFormat="1" ht="18.75" hidden="1" customHeight="1" x14ac:dyDescent="0.25">
      <c r="A27" s="156">
        <v>40603</v>
      </c>
      <c r="B27" s="67">
        <v>7.6483570674462582</v>
      </c>
      <c r="C27" s="67">
        <v>1.2718302200419154</v>
      </c>
      <c r="D27" s="67">
        <v>3.5741615088273502</v>
      </c>
      <c r="E27" s="67">
        <v>5.8086757311263826</v>
      </c>
      <c r="F27" s="67">
        <v>2.0911048039151554</v>
      </c>
      <c r="G27" s="67">
        <v>7.4038636951510153</v>
      </c>
      <c r="H27" s="67">
        <v>30.407421687910006</v>
      </c>
      <c r="I27" s="67">
        <v>3.2747023707889413</v>
      </c>
      <c r="J27" s="67">
        <v>1.5487260537263823</v>
      </c>
      <c r="K27" s="67">
        <v>6.2550140937009164</v>
      </c>
      <c r="L27" s="67">
        <v>8.1009711984641513</v>
      </c>
      <c r="M27" s="67">
        <v>4.2853282686015168</v>
      </c>
      <c r="N27" s="67">
        <v>6.1245065884053353</v>
      </c>
      <c r="O27" s="67">
        <v>7.7450540144306261</v>
      </c>
      <c r="P27" s="67">
        <v>4.4602826974640477</v>
      </c>
      <c r="Q27" s="188">
        <v>100</v>
      </c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53"/>
    </row>
    <row r="28" spans="1:32" s="90" customFormat="1" ht="18.75" hidden="1" customHeight="1" x14ac:dyDescent="0.25">
      <c r="A28" s="157">
        <v>40695</v>
      </c>
      <c r="B28" s="67">
        <v>6.9540290138788414</v>
      </c>
      <c r="C28" s="67">
        <v>1.792194439831762</v>
      </c>
      <c r="D28" s="67">
        <v>3.5166233895174224</v>
      </c>
      <c r="E28" s="67">
        <v>5.2209529291677166</v>
      </c>
      <c r="F28" s="67">
        <v>3.1501549731148</v>
      </c>
      <c r="G28" s="67">
        <v>6.7413175206280203</v>
      </c>
      <c r="H28" s="67">
        <v>30.02153210929384</v>
      </c>
      <c r="I28" s="67">
        <v>2.8205429244196334</v>
      </c>
      <c r="J28" s="67">
        <v>1.7201782701394412</v>
      </c>
      <c r="K28" s="67">
        <v>7.1889967865885085</v>
      </c>
      <c r="L28" s="67">
        <v>7.7977237429078592</v>
      </c>
      <c r="M28" s="67">
        <v>3.9344693419477919</v>
      </c>
      <c r="N28" s="67">
        <v>6.3897174799802876</v>
      </c>
      <c r="O28" s="67">
        <v>7.8755012182515278</v>
      </c>
      <c r="P28" s="67">
        <v>4.8760658603325613</v>
      </c>
      <c r="Q28" s="188">
        <v>100</v>
      </c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53"/>
    </row>
    <row r="29" spans="1:32" s="90" customFormat="1" ht="18.75" hidden="1" customHeight="1" x14ac:dyDescent="0.25">
      <c r="A29" s="156">
        <v>40787</v>
      </c>
      <c r="B29" s="67">
        <v>6.7071628180545426</v>
      </c>
      <c r="C29" s="67">
        <v>1.6540089565174523</v>
      </c>
      <c r="D29" s="67">
        <v>4.0136486448920889</v>
      </c>
      <c r="E29" s="67">
        <v>6.5656997244495621</v>
      </c>
      <c r="F29" s="67">
        <v>2.4626309888640989</v>
      </c>
      <c r="G29" s="67">
        <v>5.8508500281805054</v>
      </c>
      <c r="H29" s="67">
        <v>30.92930108166264</v>
      </c>
      <c r="I29" s="67">
        <v>3.5159006390928487</v>
      </c>
      <c r="J29" s="67">
        <v>2.0492977990887069</v>
      </c>
      <c r="K29" s="67">
        <v>6.8173830858036872</v>
      </c>
      <c r="L29" s="67">
        <v>8.3879283384569376</v>
      </c>
      <c r="M29" s="67">
        <v>2.977298660648835</v>
      </c>
      <c r="N29" s="67">
        <v>6.1614748676549906</v>
      </c>
      <c r="O29" s="67">
        <v>7.4460127788129986</v>
      </c>
      <c r="P29" s="67">
        <v>4.4614015878201174</v>
      </c>
      <c r="Q29" s="188">
        <v>100</v>
      </c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53"/>
    </row>
    <row r="30" spans="1:32" s="90" customFormat="1" ht="18.75" hidden="1" customHeight="1" x14ac:dyDescent="0.25">
      <c r="A30" s="157">
        <v>40878</v>
      </c>
      <c r="B30" s="67">
        <v>7.2011070072477583</v>
      </c>
      <c r="C30" s="67">
        <v>1.9844509200843508</v>
      </c>
      <c r="D30" s="67">
        <v>4.0178475643955975</v>
      </c>
      <c r="E30" s="67">
        <v>6.9709788954732526</v>
      </c>
      <c r="F30" s="67">
        <v>2.3618207080389926</v>
      </c>
      <c r="G30" s="67">
        <v>6.9631090348836659</v>
      </c>
      <c r="H30" s="67">
        <v>29.608555131882966</v>
      </c>
      <c r="I30" s="67">
        <v>4.0078604986201842</v>
      </c>
      <c r="J30" s="67">
        <v>2.0068477838617844</v>
      </c>
      <c r="K30" s="67">
        <v>6.4349934282115431</v>
      </c>
      <c r="L30" s="67">
        <v>8.2786372459679693</v>
      </c>
      <c r="M30" s="67">
        <v>2.5715541461597464</v>
      </c>
      <c r="N30" s="67">
        <v>6.2230198738051747</v>
      </c>
      <c r="O30" s="67">
        <v>7.5990678967970791</v>
      </c>
      <c r="P30" s="67">
        <v>3.7701498645699392</v>
      </c>
      <c r="Q30" s="188">
        <v>100</v>
      </c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53"/>
    </row>
    <row r="31" spans="1:32" s="90" customFormat="1" ht="18.75" hidden="1" customHeight="1" x14ac:dyDescent="0.25">
      <c r="A31" s="156">
        <v>40969</v>
      </c>
      <c r="B31" s="67">
        <v>7.4362233649519691</v>
      </c>
      <c r="C31" s="67">
        <v>1.9568097300360259</v>
      </c>
      <c r="D31" s="67">
        <v>3.9475941284149596</v>
      </c>
      <c r="E31" s="67">
        <v>5.050605601365481</v>
      </c>
      <c r="F31" s="67">
        <v>2.5013039050150727</v>
      </c>
      <c r="G31" s="67">
        <v>7.6138486196699429</v>
      </c>
      <c r="H31" s="67">
        <v>30.308270245452555</v>
      </c>
      <c r="I31" s="67">
        <v>3.7754663184705959</v>
      </c>
      <c r="J31" s="67">
        <v>1.5619763622398206</v>
      </c>
      <c r="K31" s="67">
        <v>4.4084824030605736</v>
      </c>
      <c r="L31" s="67">
        <v>8.3641945081874223</v>
      </c>
      <c r="M31" s="67">
        <v>3.7271266183588319</v>
      </c>
      <c r="N31" s="67">
        <v>6.6564048367720048</v>
      </c>
      <c r="O31" s="67">
        <v>8.620687330327419</v>
      </c>
      <c r="P31" s="67">
        <v>4.0710060276773223</v>
      </c>
      <c r="Q31" s="188">
        <v>100</v>
      </c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53"/>
    </row>
    <row r="32" spans="1:32" s="90" customFormat="1" ht="18.75" hidden="1" customHeight="1" x14ac:dyDescent="0.25">
      <c r="A32" s="157">
        <v>41061</v>
      </c>
      <c r="B32" s="67">
        <v>7.4209176617277199</v>
      </c>
      <c r="C32" s="67">
        <v>2.1556482523238438</v>
      </c>
      <c r="D32" s="67">
        <v>3.6372215840735436</v>
      </c>
      <c r="E32" s="67">
        <v>5.6712178550790107</v>
      </c>
      <c r="F32" s="67">
        <v>3.2939743000160697</v>
      </c>
      <c r="G32" s="67">
        <v>6.5355011328849928</v>
      </c>
      <c r="H32" s="67">
        <v>31.564085947490927</v>
      </c>
      <c r="I32" s="67">
        <v>3.0983690234935053</v>
      </c>
      <c r="J32" s="67">
        <v>1.9882410980740812</v>
      </c>
      <c r="K32" s="67">
        <v>4.900308651632769</v>
      </c>
      <c r="L32" s="67">
        <v>7.2860004704002685</v>
      </c>
      <c r="M32" s="67">
        <v>3.2553001233741909</v>
      </c>
      <c r="N32" s="67">
        <v>6.5383426868490551</v>
      </c>
      <c r="O32" s="67">
        <v>8.6040443443260024</v>
      </c>
      <c r="P32" s="67">
        <v>4.0508268682540045</v>
      </c>
      <c r="Q32" s="188">
        <v>100</v>
      </c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53"/>
    </row>
    <row r="33" spans="1:32" s="90" customFormat="1" ht="18.75" hidden="1" customHeight="1" x14ac:dyDescent="0.25">
      <c r="A33" s="156">
        <v>41153</v>
      </c>
      <c r="B33" s="67">
        <v>6.7988674096922699</v>
      </c>
      <c r="C33" s="67">
        <v>2.0344040374289039</v>
      </c>
      <c r="D33" s="67">
        <v>3.6896358323810885</v>
      </c>
      <c r="E33" s="67">
        <v>6.3501318915575489</v>
      </c>
      <c r="F33" s="67">
        <v>3.0869199295986203</v>
      </c>
      <c r="G33" s="67">
        <v>5.8861780502367145</v>
      </c>
      <c r="H33" s="67">
        <v>30.241308780034199</v>
      </c>
      <c r="I33" s="67">
        <v>3.9089938915476896</v>
      </c>
      <c r="J33" s="67">
        <v>2.2084456879190881</v>
      </c>
      <c r="K33" s="67">
        <v>6.809279005321212</v>
      </c>
      <c r="L33" s="67">
        <v>7.5539523517484808</v>
      </c>
      <c r="M33" s="67">
        <v>3.1480674418628922</v>
      </c>
      <c r="N33" s="67">
        <v>6.3326615349325186</v>
      </c>
      <c r="O33" s="67">
        <v>8.4973950418503748</v>
      </c>
      <c r="P33" s="67">
        <v>3.4537591138884038</v>
      </c>
      <c r="Q33" s="188">
        <v>100</v>
      </c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53"/>
    </row>
    <row r="34" spans="1:32" s="90" customFormat="1" ht="18.75" hidden="1" customHeight="1" x14ac:dyDescent="0.25">
      <c r="A34" s="157">
        <v>41244</v>
      </c>
      <c r="B34" s="67">
        <v>6.6297762249233649</v>
      </c>
      <c r="C34" s="67">
        <v>2.1882461354568221</v>
      </c>
      <c r="D34" s="67">
        <v>3.2004242303664907</v>
      </c>
      <c r="E34" s="67">
        <v>6.1970980428029616</v>
      </c>
      <c r="F34" s="67">
        <v>2.8091848033926929</v>
      </c>
      <c r="G34" s="67">
        <v>5.9485594731465357</v>
      </c>
      <c r="H34" s="67">
        <v>30.672085096062649</v>
      </c>
      <c r="I34" s="67">
        <v>3.7549691832269612</v>
      </c>
      <c r="J34" s="67">
        <v>2.2607535331623918</v>
      </c>
      <c r="K34" s="67">
        <v>6.7675674897412845</v>
      </c>
      <c r="L34" s="67">
        <v>7.5912155256171152</v>
      </c>
      <c r="M34" s="67">
        <v>2.9289733243855136</v>
      </c>
      <c r="N34" s="67">
        <v>6.6867826280587392</v>
      </c>
      <c r="O34" s="67">
        <v>8.3074673815209241</v>
      </c>
      <c r="P34" s="67">
        <v>4.0568969281355809</v>
      </c>
      <c r="Q34" s="188">
        <v>100</v>
      </c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53"/>
    </row>
    <row r="35" spans="1:32" s="90" customFormat="1" ht="18.75" hidden="1" customHeight="1" x14ac:dyDescent="0.25">
      <c r="A35" s="156">
        <v>41334</v>
      </c>
      <c r="B35" s="67">
        <v>8.8276248110120825</v>
      </c>
      <c r="C35" s="67">
        <v>1.5171013869960872</v>
      </c>
      <c r="D35" s="67">
        <v>3.6981620261274073</v>
      </c>
      <c r="E35" s="67">
        <v>5.5355262035388755</v>
      </c>
      <c r="F35" s="67">
        <v>2.4460914575645991</v>
      </c>
      <c r="G35" s="67">
        <v>5.8295253533913014</v>
      </c>
      <c r="H35" s="67">
        <v>30.783154102162996</v>
      </c>
      <c r="I35" s="67">
        <v>3.0493192425726776</v>
      </c>
      <c r="J35" s="67">
        <v>1.3109632017247241</v>
      </c>
      <c r="K35" s="67">
        <v>6.520460232359877</v>
      </c>
      <c r="L35" s="67">
        <v>7.0242569543382078</v>
      </c>
      <c r="M35" s="67">
        <v>3.2380781181108111</v>
      </c>
      <c r="N35" s="67">
        <v>6.4808287316955813</v>
      </c>
      <c r="O35" s="67">
        <v>8.0742712683772986</v>
      </c>
      <c r="P35" s="67">
        <v>5.6646369100274869</v>
      </c>
      <c r="Q35" s="188">
        <v>99.999999999999986</v>
      </c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53"/>
    </row>
    <row r="36" spans="1:32" s="90" customFormat="1" ht="18.75" hidden="1" customHeight="1" x14ac:dyDescent="0.25">
      <c r="A36" s="157">
        <v>41426</v>
      </c>
      <c r="B36" s="67">
        <v>8.7112678062818638</v>
      </c>
      <c r="C36" s="67">
        <v>2.1562339915938509</v>
      </c>
      <c r="D36" s="67">
        <v>3.7261245748775029</v>
      </c>
      <c r="E36" s="67">
        <v>5.9817739484125845</v>
      </c>
      <c r="F36" s="67">
        <v>2.3268337154369614</v>
      </c>
      <c r="G36" s="67">
        <v>6.2239630997178432</v>
      </c>
      <c r="H36" s="67">
        <v>31.38383933611092</v>
      </c>
      <c r="I36" s="67">
        <v>3.8271806212212867</v>
      </c>
      <c r="J36" s="67">
        <v>1.6370515141772088</v>
      </c>
      <c r="K36" s="67">
        <v>5.840699330192817</v>
      </c>
      <c r="L36" s="67">
        <v>6.4968669320380243</v>
      </c>
      <c r="M36" s="67">
        <v>2.4154139819186362</v>
      </c>
      <c r="N36" s="67">
        <v>6.6624894773006504</v>
      </c>
      <c r="O36" s="67">
        <v>8.3550403962841493</v>
      </c>
      <c r="P36" s="67">
        <v>4.2552212744356819</v>
      </c>
      <c r="Q36" s="188">
        <v>100</v>
      </c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53"/>
    </row>
    <row r="37" spans="1:32" s="90" customFormat="1" ht="18.75" hidden="1" customHeight="1" x14ac:dyDescent="0.25">
      <c r="A37" s="156">
        <v>41518</v>
      </c>
      <c r="B37" s="67">
        <v>8.7300269654326517</v>
      </c>
      <c r="C37" s="67">
        <v>1.7604517664976254</v>
      </c>
      <c r="D37" s="67">
        <v>3.6776997662747464</v>
      </c>
      <c r="E37" s="67">
        <v>5.3802461366663739</v>
      </c>
      <c r="F37" s="67">
        <v>2.0593812655017341</v>
      </c>
      <c r="G37" s="67">
        <v>6.4296936394058459</v>
      </c>
      <c r="H37" s="67">
        <v>30.22672742093533</v>
      </c>
      <c r="I37" s="67">
        <v>3.9042637398696862</v>
      </c>
      <c r="J37" s="67">
        <v>2.2933358554984999</v>
      </c>
      <c r="K37" s="67">
        <v>5.942892427178128</v>
      </c>
      <c r="L37" s="67">
        <v>7.3208369239636228</v>
      </c>
      <c r="M37" s="67">
        <v>2.5351181401265834</v>
      </c>
      <c r="N37" s="67">
        <v>6.5914937968427347</v>
      </c>
      <c r="O37" s="67">
        <v>8.3348115154485427</v>
      </c>
      <c r="P37" s="67">
        <v>4.8130206403578999</v>
      </c>
      <c r="Q37" s="188">
        <v>100</v>
      </c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53"/>
    </row>
    <row r="38" spans="1:32" s="90" customFormat="1" ht="18.75" hidden="1" customHeight="1" x14ac:dyDescent="0.25">
      <c r="A38" s="157">
        <v>41609</v>
      </c>
      <c r="B38" s="67">
        <v>7.9790300609379825</v>
      </c>
      <c r="C38" s="67">
        <v>1.7980352245432352</v>
      </c>
      <c r="D38" s="67">
        <v>4.0419259505952514</v>
      </c>
      <c r="E38" s="67">
        <v>4.8705332977135116</v>
      </c>
      <c r="F38" s="67">
        <v>2.5163191519016661</v>
      </c>
      <c r="G38" s="67">
        <v>7.5354564595964106</v>
      </c>
      <c r="H38" s="67">
        <v>29.532491595329439</v>
      </c>
      <c r="I38" s="67">
        <v>4.4822351649828027</v>
      </c>
      <c r="J38" s="67">
        <v>1.9559266528333166</v>
      </c>
      <c r="K38" s="67">
        <v>6.6172321104743377</v>
      </c>
      <c r="L38" s="67">
        <v>7.4284297423941297</v>
      </c>
      <c r="M38" s="67">
        <v>2.8333919174230564</v>
      </c>
      <c r="N38" s="67">
        <v>6.68145123956426</v>
      </c>
      <c r="O38" s="67">
        <v>8.3758435958738531</v>
      </c>
      <c r="P38" s="67">
        <v>3.3516978358367551</v>
      </c>
      <c r="Q38" s="188">
        <v>100.00000000000001</v>
      </c>
      <c r="R38" s="27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53"/>
    </row>
    <row r="39" spans="1:32" s="90" customFormat="1" ht="18.75" hidden="1" customHeight="1" x14ac:dyDescent="0.25">
      <c r="A39" s="156">
        <v>41699</v>
      </c>
      <c r="B39" s="67">
        <v>7.4061425705064527</v>
      </c>
      <c r="C39" s="67">
        <v>1.6177497398939675</v>
      </c>
      <c r="D39" s="67">
        <v>4.085038979641495</v>
      </c>
      <c r="E39" s="67">
        <v>4.4657065254326911</v>
      </c>
      <c r="F39" s="67">
        <v>3.0272795504382675</v>
      </c>
      <c r="G39" s="67">
        <v>7.3827638160122602</v>
      </c>
      <c r="H39" s="67">
        <v>31.931655319381676</v>
      </c>
      <c r="I39" s="67">
        <v>4.3689319047759714</v>
      </c>
      <c r="J39" s="67">
        <v>1.2961886002196703</v>
      </c>
      <c r="K39" s="67">
        <v>5.2447744704323158</v>
      </c>
      <c r="L39" s="67">
        <v>7.3027240956111594</v>
      </c>
      <c r="M39" s="67">
        <v>3.016162021509162</v>
      </c>
      <c r="N39" s="67">
        <v>6.7256131694967323</v>
      </c>
      <c r="O39" s="67">
        <v>8.6153834550654693</v>
      </c>
      <c r="P39" s="67">
        <v>3.5138857815827111</v>
      </c>
      <c r="Q39" s="188">
        <v>100</v>
      </c>
      <c r="R39" s="27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53"/>
    </row>
    <row r="40" spans="1:32" s="90" customFormat="1" ht="18.75" hidden="1" customHeight="1" x14ac:dyDescent="0.25">
      <c r="A40" s="157">
        <v>41791</v>
      </c>
      <c r="B40" s="67">
        <v>6.5346720604565096</v>
      </c>
      <c r="C40" s="67">
        <v>1.8919980681690416</v>
      </c>
      <c r="D40" s="67">
        <v>4.3206299533660957</v>
      </c>
      <c r="E40" s="67">
        <v>4.7504513687017065</v>
      </c>
      <c r="F40" s="67">
        <v>3.1336298888894625</v>
      </c>
      <c r="G40" s="67">
        <v>6.5371448688238099</v>
      </c>
      <c r="H40" s="67">
        <v>29.968320970630558</v>
      </c>
      <c r="I40" s="67">
        <v>4.1740302221850989</v>
      </c>
      <c r="J40" s="67">
        <v>1.3539183358957081</v>
      </c>
      <c r="K40" s="67">
        <v>7.1181579902155478</v>
      </c>
      <c r="L40" s="67">
        <v>7.0507727831582194</v>
      </c>
      <c r="M40" s="67">
        <v>3.2220865117103514</v>
      </c>
      <c r="N40" s="67">
        <v>6.6807650225691795</v>
      </c>
      <c r="O40" s="67">
        <v>8.8015854039235624</v>
      </c>
      <c r="P40" s="67">
        <v>4.4618365513051614</v>
      </c>
      <c r="Q40" s="188">
        <v>100</v>
      </c>
      <c r="R40" s="27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53"/>
    </row>
    <row r="41" spans="1:32" s="90" customFormat="1" ht="18.75" hidden="1" customHeight="1" x14ac:dyDescent="0.25">
      <c r="A41" s="156">
        <v>41883</v>
      </c>
      <c r="B41" s="67">
        <v>6.351872358057121</v>
      </c>
      <c r="C41" s="67">
        <v>1.7763410395702472</v>
      </c>
      <c r="D41" s="67">
        <v>4.3483976038972978</v>
      </c>
      <c r="E41" s="67">
        <v>4.5024667728975167</v>
      </c>
      <c r="F41" s="67">
        <v>3.0414441656446201</v>
      </c>
      <c r="G41" s="67">
        <v>5.7216772280962678</v>
      </c>
      <c r="H41" s="67">
        <v>31.502650060807337</v>
      </c>
      <c r="I41" s="67">
        <v>5.0504275178185773</v>
      </c>
      <c r="J41" s="67">
        <v>1.7230681259107163</v>
      </c>
      <c r="K41" s="67">
        <v>5.7961318815548548</v>
      </c>
      <c r="L41" s="67">
        <v>7.4861902295620562</v>
      </c>
      <c r="M41" s="67">
        <v>4.2398289386494081</v>
      </c>
      <c r="N41" s="67">
        <v>6.3637240490837224</v>
      </c>
      <c r="O41" s="67">
        <v>8.188411480615704</v>
      </c>
      <c r="P41" s="67">
        <v>3.907368547834547</v>
      </c>
      <c r="Q41" s="188">
        <v>100</v>
      </c>
      <c r="R41" s="27"/>
      <c r="S41" s="27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  <c r="AE41" s="27"/>
      <c r="AF41" s="53"/>
    </row>
    <row r="42" spans="1:32" s="90" customFormat="1" ht="18.75" hidden="1" customHeight="1" x14ac:dyDescent="0.25">
      <c r="A42" s="157">
        <v>41974</v>
      </c>
      <c r="B42" s="67">
        <v>6.6529119390974287</v>
      </c>
      <c r="C42" s="67">
        <v>2.0559820774905528</v>
      </c>
      <c r="D42" s="67">
        <v>4.3343456258133779</v>
      </c>
      <c r="E42" s="67">
        <v>4.1999547190143396</v>
      </c>
      <c r="F42" s="67">
        <v>2.6433800468954929</v>
      </c>
      <c r="G42" s="67">
        <v>6.0522430125035589</v>
      </c>
      <c r="H42" s="67">
        <v>28.760605179383706</v>
      </c>
      <c r="I42" s="67">
        <v>6.0187476472647115</v>
      </c>
      <c r="J42" s="67">
        <v>2.1221759766150465</v>
      </c>
      <c r="K42" s="67">
        <v>6.7490379778550604</v>
      </c>
      <c r="L42" s="67">
        <v>7.6606607280872669</v>
      </c>
      <c r="M42" s="67">
        <v>4.6182610802803703</v>
      </c>
      <c r="N42" s="67">
        <v>6.6971214185091101</v>
      </c>
      <c r="O42" s="67">
        <v>8.364433723682744</v>
      </c>
      <c r="P42" s="67">
        <v>3.0701388475072213</v>
      </c>
      <c r="Q42" s="188">
        <v>100</v>
      </c>
      <c r="R42" s="27"/>
      <c r="S42" s="27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  <c r="AE42" s="27"/>
      <c r="AF42" s="53"/>
    </row>
    <row r="43" spans="1:32" s="90" customFormat="1" ht="18.75" hidden="1" customHeight="1" x14ac:dyDescent="0.25">
      <c r="A43" s="156">
        <v>42064</v>
      </c>
      <c r="B43" s="67">
        <v>6.748543380396252</v>
      </c>
      <c r="C43" s="67">
        <v>1.9529259158946908</v>
      </c>
      <c r="D43" s="67">
        <v>4.0627379710243448</v>
      </c>
      <c r="E43" s="67">
        <v>3.7224238959258047</v>
      </c>
      <c r="F43" s="67">
        <v>2.9499325379973942</v>
      </c>
      <c r="G43" s="67">
        <v>6.8271834918463075</v>
      </c>
      <c r="H43" s="67">
        <v>29.537970820140515</v>
      </c>
      <c r="I43" s="67">
        <v>5.1333790682275513</v>
      </c>
      <c r="J43" s="67">
        <v>1.5331394660568216</v>
      </c>
      <c r="K43" s="67">
        <v>7.5155841185113745</v>
      </c>
      <c r="L43" s="67">
        <v>7.5950652084948276</v>
      </c>
      <c r="M43" s="67">
        <v>4.086001375961585</v>
      </c>
      <c r="N43" s="67">
        <v>6.5971665777863269</v>
      </c>
      <c r="O43" s="67">
        <v>8.4381006133017031</v>
      </c>
      <c r="P43" s="67">
        <v>3.2998455584344955</v>
      </c>
      <c r="Q43" s="188">
        <v>100</v>
      </c>
      <c r="R43" s="27"/>
      <c r="S43" s="27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  <c r="AE43" s="27"/>
      <c r="AF43" s="53"/>
    </row>
    <row r="44" spans="1:32" s="90" customFormat="1" ht="18.75" hidden="1" customHeight="1" x14ac:dyDescent="0.25">
      <c r="A44" s="157">
        <v>42156</v>
      </c>
      <c r="B44" s="67">
        <v>6.2164766950432657</v>
      </c>
      <c r="C44" s="67">
        <v>2.9121603081021914</v>
      </c>
      <c r="D44" s="67">
        <v>3.7546676150981324</v>
      </c>
      <c r="E44" s="67">
        <v>4.2902856395017803</v>
      </c>
      <c r="F44" s="67">
        <v>1.9957117381235856</v>
      </c>
      <c r="G44" s="67">
        <v>7.6345736955945309</v>
      </c>
      <c r="H44" s="67">
        <v>28.728554038546918</v>
      </c>
      <c r="I44" s="67">
        <v>4.473696344954611</v>
      </c>
      <c r="J44" s="67">
        <v>1.7556526377836914</v>
      </c>
      <c r="K44" s="67">
        <v>7.7050829753566354</v>
      </c>
      <c r="L44" s="67">
        <v>7.2711424521349901</v>
      </c>
      <c r="M44" s="67">
        <v>3.7439223311131458</v>
      </c>
      <c r="N44" s="67">
        <v>6.4893649510691116</v>
      </c>
      <c r="O44" s="67">
        <v>8.6129671784371062</v>
      </c>
      <c r="P44" s="67">
        <v>4.4157413991403196</v>
      </c>
      <c r="Q44" s="188">
        <v>100</v>
      </c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53"/>
    </row>
    <row r="45" spans="1:32" s="90" customFormat="1" ht="18.75" hidden="1" customHeight="1" x14ac:dyDescent="0.25">
      <c r="A45" s="156">
        <v>42248</v>
      </c>
      <c r="B45" s="67">
        <v>5.917503937408612</v>
      </c>
      <c r="C45" s="67">
        <v>3.3380168250162519</v>
      </c>
      <c r="D45" s="67">
        <v>4.0259410583094208</v>
      </c>
      <c r="E45" s="67">
        <v>4.3549864825394806</v>
      </c>
      <c r="F45" s="67">
        <v>3.6899272612864356</v>
      </c>
      <c r="G45" s="67">
        <v>7.827399504335748</v>
      </c>
      <c r="H45" s="67">
        <v>28.404390467639097</v>
      </c>
      <c r="I45" s="67">
        <v>4.5396051541491076</v>
      </c>
      <c r="J45" s="67">
        <v>2.6757634584414784</v>
      </c>
      <c r="K45" s="67">
        <v>6.7989907565638612</v>
      </c>
      <c r="L45" s="67">
        <v>7.1960589700463276</v>
      </c>
      <c r="M45" s="67">
        <v>4.0437840309167719</v>
      </c>
      <c r="N45" s="67">
        <v>5.7972010970572176</v>
      </c>
      <c r="O45" s="67">
        <v>8.0727759849950615</v>
      </c>
      <c r="P45" s="67">
        <v>3.3176550112951322</v>
      </c>
      <c r="Q45" s="188">
        <v>100</v>
      </c>
      <c r="R45" s="27"/>
      <c r="S45" s="27"/>
      <c r="T45" s="27"/>
      <c r="U45" s="27"/>
      <c r="V45" s="27"/>
      <c r="W45" s="27"/>
      <c r="X45" s="27"/>
      <c r="Y45" s="27"/>
      <c r="Z45" s="27"/>
      <c r="AA45" s="27"/>
      <c r="AB45" s="27"/>
      <c r="AC45" s="27"/>
      <c r="AD45" s="27"/>
      <c r="AE45" s="27"/>
      <c r="AF45" s="53"/>
    </row>
    <row r="46" spans="1:32" s="5" customFormat="1" ht="18.75" hidden="1" customHeight="1" x14ac:dyDescent="0.2">
      <c r="A46" s="157">
        <v>42339</v>
      </c>
      <c r="B46" s="67">
        <v>5.9452855594924934</v>
      </c>
      <c r="C46" s="67">
        <v>2.4483483839765521</v>
      </c>
      <c r="D46" s="67">
        <v>4.1078470475533626</v>
      </c>
      <c r="E46" s="67">
        <v>3.9934149721875252</v>
      </c>
      <c r="F46" s="67">
        <v>2.1420629933667046</v>
      </c>
      <c r="G46" s="67">
        <v>6.8555377884142414</v>
      </c>
      <c r="H46" s="67">
        <v>30.520155415893701</v>
      </c>
      <c r="I46" s="67">
        <v>4.9417129364281056</v>
      </c>
      <c r="J46" s="67">
        <v>2.1170312252131835</v>
      </c>
      <c r="K46" s="67">
        <v>7.2311777302928633</v>
      </c>
      <c r="L46" s="67">
        <v>7.663079168043069</v>
      </c>
      <c r="M46" s="67">
        <v>4.1856469568266998</v>
      </c>
      <c r="N46" s="67">
        <v>6.0508843206807068</v>
      </c>
      <c r="O46" s="67">
        <v>8.3683943570897288</v>
      </c>
      <c r="P46" s="67">
        <v>3.4294211445410752</v>
      </c>
      <c r="Q46" s="188">
        <v>100</v>
      </c>
      <c r="R46" s="91"/>
      <c r="S46" s="91"/>
      <c r="T46" s="91"/>
      <c r="U46" s="91"/>
      <c r="V46" s="91"/>
      <c r="W46" s="91"/>
      <c r="X46" s="91"/>
      <c r="Y46" s="91"/>
      <c r="Z46" s="91"/>
      <c r="AA46" s="91"/>
      <c r="AB46" s="91"/>
      <c r="AC46" s="91"/>
      <c r="AD46" s="91"/>
      <c r="AE46" s="91"/>
      <c r="AF46" s="91"/>
    </row>
    <row r="47" spans="1:32" s="5" customFormat="1" ht="18.75" hidden="1" customHeight="1" x14ac:dyDescent="0.2">
      <c r="A47" s="156">
        <v>42430</v>
      </c>
      <c r="B47" s="67">
        <v>6.3702439798712023</v>
      </c>
      <c r="C47" s="67">
        <v>2.7657540163560883</v>
      </c>
      <c r="D47" s="67">
        <v>4.0239794270507607</v>
      </c>
      <c r="E47" s="67">
        <v>3.6778697980217405</v>
      </c>
      <c r="F47" s="67">
        <v>2.5923291648065354</v>
      </c>
      <c r="G47" s="67">
        <v>6.3074574538981674</v>
      </c>
      <c r="H47" s="67">
        <v>30.532994660030081</v>
      </c>
      <c r="I47" s="67">
        <v>4.6031990420560742</v>
      </c>
      <c r="J47" s="67">
        <v>1.7578971969518415</v>
      </c>
      <c r="K47" s="67">
        <v>8.278877395107191</v>
      </c>
      <c r="L47" s="67">
        <v>7.3842736162679881</v>
      </c>
      <c r="M47" s="67">
        <v>3.789258299859414</v>
      </c>
      <c r="N47" s="67">
        <v>6.0198723471589002</v>
      </c>
      <c r="O47" s="67">
        <v>8.4459635868925869</v>
      </c>
      <c r="P47" s="67">
        <v>3.4500300156714352</v>
      </c>
      <c r="Q47" s="188">
        <v>100</v>
      </c>
      <c r="R47" s="91"/>
      <c r="S47" s="91"/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  <c r="AE47" s="91"/>
      <c r="AF47" s="91"/>
    </row>
    <row r="48" spans="1:32" s="5" customFormat="1" ht="18.75" customHeight="1" x14ac:dyDescent="0.2">
      <c r="A48" s="157">
        <v>42522</v>
      </c>
      <c r="B48" s="67">
        <v>6.8207109903258534</v>
      </c>
      <c r="C48" s="67">
        <v>2.9457342256838643</v>
      </c>
      <c r="D48" s="67">
        <v>3.9578748964555999</v>
      </c>
      <c r="E48" s="67">
        <v>4.1948061636553291</v>
      </c>
      <c r="F48" s="67">
        <v>2.8130535268263377</v>
      </c>
      <c r="G48" s="67">
        <v>6.6401520174785338</v>
      </c>
      <c r="H48" s="67">
        <v>28.998586109815381</v>
      </c>
      <c r="I48" s="67">
        <v>4.4393349208723114</v>
      </c>
      <c r="J48" s="67">
        <v>1.9648937523431516</v>
      </c>
      <c r="K48" s="67">
        <v>7.8726387261195692</v>
      </c>
      <c r="L48" s="67">
        <v>7.3327765575255546</v>
      </c>
      <c r="M48" s="67">
        <v>3.5650310510269012</v>
      </c>
      <c r="N48" s="67">
        <v>6.2305208039445166</v>
      </c>
      <c r="O48" s="67">
        <v>8.4676851783123936</v>
      </c>
      <c r="P48" s="67">
        <v>3.7562010796147018</v>
      </c>
      <c r="Q48" s="188">
        <v>100</v>
      </c>
      <c r="R48" s="91"/>
      <c r="S48" s="91"/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  <c r="AE48" s="91"/>
      <c r="AF48" s="91"/>
    </row>
    <row r="49" spans="1:32" s="5" customFormat="1" ht="18.75" customHeight="1" x14ac:dyDescent="0.2">
      <c r="A49" s="156">
        <v>42614</v>
      </c>
      <c r="B49" s="67">
        <v>7.3545605441091553</v>
      </c>
      <c r="C49" s="67">
        <v>3.3859805307734172</v>
      </c>
      <c r="D49" s="67">
        <v>3.7153315113939485</v>
      </c>
      <c r="E49" s="67">
        <v>4.3533847872237015</v>
      </c>
      <c r="F49" s="67">
        <v>2.9115437883750714</v>
      </c>
      <c r="G49" s="67">
        <v>6.5437738485911643</v>
      </c>
      <c r="H49" s="67">
        <v>29.932874328894091</v>
      </c>
      <c r="I49" s="67">
        <v>4.2891152841956401</v>
      </c>
      <c r="J49" s="67">
        <v>2.1386906545135567</v>
      </c>
      <c r="K49" s="67">
        <v>6.6769135858387578</v>
      </c>
      <c r="L49" s="67">
        <v>7.4400780973158929</v>
      </c>
      <c r="M49" s="67">
        <v>3.8200402590022366</v>
      </c>
      <c r="N49" s="67">
        <v>5.7614586107294734</v>
      </c>
      <c r="O49" s="67">
        <v>8.1412942065343188</v>
      </c>
      <c r="P49" s="67">
        <v>3.5349599625095789</v>
      </c>
      <c r="Q49" s="188">
        <v>100</v>
      </c>
      <c r="R49" s="91"/>
      <c r="S49" s="91"/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  <c r="AE49" s="91"/>
      <c r="AF49" s="91"/>
    </row>
    <row r="50" spans="1:32" s="5" customFormat="1" ht="18.75" customHeight="1" x14ac:dyDescent="0.2">
      <c r="A50" s="156">
        <v>42705</v>
      </c>
      <c r="B50" s="67">
        <v>7.6420217135823245</v>
      </c>
      <c r="C50" s="67">
        <v>2.9224180815999623</v>
      </c>
      <c r="D50" s="67">
        <v>4.2911211299019936</v>
      </c>
      <c r="E50" s="67">
        <v>3.9852619347875833</v>
      </c>
      <c r="F50" s="67">
        <v>2.4434008381007803</v>
      </c>
      <c r="G50" s="67">
        <v>5.8043207053001078</v>
      </c>
      <c r="H50" s="67">
        <v>30.146393438262294</v>
      </c>
      <c r="I50" s="67">
        <v>4.4639821543513598</v>
      </c>
      <c r="J50" s="67">
        <v>2.1750123296899555</v>
      </c>
      <c r="K50" s="67">
        <v>6.8684437935944693</v>
      </c>
      <c r="L50" s="67">
        <v>8.2409012644983157</v>
      </c>
      <c r="M50" s="67">
        <v>3.7104542536241731</v>
      </c>
      <c r="N50" s="67">
        <v>5.8977157226314008</v>
      </c>
      <c r="O50" s="67">
        <v>8.6926285330705753</v>
      </c>
      <c r="P50" s="67">
        <v>2.7159241070047067</v>
      </c>
      <c r="Q50" s="188">
        <v>100</v>
      </c>
      <c r="R50" s="91"/>
      <c r="S50" s="91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  <c r="AE50" s="91"/>
      <c r="AF50" s="91"/>
    </row>
    <row r="51" spans="1:32" s="5" customFormat="1" ht="18.75" customHeight="1" x14ac:dyDescent="0.2">
      <c r="A51" s="157">
        <v>42795</v>
      </c>
      <c r="B51" s="67">
        <v>7.8459175851102634</v>
      </c>
      <c r="C51" s="67">
        <v>2.2058131894618098</v>
      </c>
      <c r="D51" s="67">
        <v>4.1321551333762834</v>
      </c>
      <c r="E51" s="67">
        <v>3.8089227255397633</v>
      </c>
      <c r="F51" s="67">
        <v>2.8213516953882651</v>
      </c>
      <c r="G51" s="67">
        <v>5.3638440050138376</v>
      </c>
      <c r="H51" s="67">
        <v>31.434414274163764</v>
      </c>
      <c r="I51" s="67">
        <v>4.4548720524476808</v>
      </c>
      <c r="J51" s="67">
        <v>1.7228010649355741</v>
      </c>
      <c r="K51" s="67">
        <v>6.83715936960576</v>
      </c>
      <c r="L51" s="67">
        <v>7.6236175458868001</v>
      </c>
      <c r="M51" s="67">
        <v>4.2730245923780164</v>
      </c>
      <c r="N51" s="67">
        <v>5.9288946845366812</v>
      </c>
      <c r="O51" s="67">
        <v>8.6056761778367967</v>
      </c>
      <c r="P51" s="67">
        <v>2.941535904318723</v>
      </c>
      <c r="Q51" s="188">
        <v>100</v>
      </c>
      <c r="R51" s="91"/>
      <c r="S51" s="91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  <c r="AE51" s="91"/>
      <c r="AF51" s="91"/>
    </row>
    <row r="52" spans="1:32" s="5" customFormat="1" ht="18.75" customHeight="1" x14ac:dyDescent="0.2">
      <c r="A52" s="157">
        <v>42887</v>
      </c>
      <c r="B52" s="67">
        <v>7.7520064570178828</v>
      </c>
      <c r="C52" s="67">
        <v>2.9658898951524604</v>
      </c>
      <c r="D52" s="67">
        <v>3.4694868915946135</v>
      </c>
      <c r="E52" s="67">
        <v>4.3847638035215608</v>
      </c>
      <c r="F52" s="67">
        <v>3.7346705187405469</v>
      </c>
      <c r="G52" s="67">
        <v>5.6801768748618802</v>
      </c>
      <c r="H52" s="67">
        <v>30.056481470363707</v>
      </c>
      <c r="I52" s="67">
        <v>3.5768138131426861</v>
      </c>
      <c r="J52" s="67">
        <v>2.153614888503709</v>
      </c>
      <c r="K52" s="67">
        <v>7.1865412392206203</v>
      </c>
      <c r="L52" s="67">
        <v>7.4706165903380679</v>
      </c>
      <c r="M52" s="67">
        <v>3.4719277444558978</v>
      </c>
      <c r="N52" s="67">
        <v>6.1663992961831493</v>
      </c>
      <c r="O52" s="67">
        <v>8.5101640246900612</v>
      </c>
      <c r="P52" s="67">
        <v>3.420446492213169</v>
      </c>
      <c r="Q52" s="188">
        <v>100</v>
      </c>
      <c r="R52" s="91"/>
      <c r="S52" s="91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</row>
    <row r="53" spans="1:32" s="5" customFormat="1" ht="18.75" customHeight="1" x14ac:dyDescent="0.2">
      <c r="A53" s="156">
        <v>42979</v>
      </c>
      <c r="B53" s="67">
        <v>7.4367664233755209</v>
      </c>
      <c r="C53" s="67">
        <v>3.0170559260045162</v>
      </c>
      <c r="D53" s="67">
        <v>3.5854197622990842</v>
      </c>
      <c r="E53" s="67">
        <v>3.6469352970463738</v>
      </c>
      <c r="F53" s="67">
        <v>2.3314379065358843</v>
      </c>
      <c r="G53" s="67">
        <v>5.8095224488990009</v>
      </c>
      <c r="H53" s="67">
        <v>30.15269369811605</v>
      </c>
      <c r="I53" s="67">
        <v>4.0044695417700762</v>
      </c>
      <c r="J53" s="67">
        <v>2.6704166486871075</v>
      </c>
      <c r="K53" s="67">
        <v>8.3005313844032642</v>
      </c>
      <c r="L53" s="67">
        <v>7.7901416760565079</v>
      </c>
      <c r="M53" s="67">
        <v>4.0728499268528786</v>
      </c>
      <c r="N53" s="67">
        <v>5.9779099316467557</v>
      </c>
      <c r="O53" s="67">
        <v>7.9521847034173065</v>
      </c>
      <c r="P53" s="67">
        <v>3.2516647248896531</v>
      </c>
      <c r="Q53" s="188">
        <v>100</v>
      </c>
      <c r="R53" s="91"/>
      <c r="S53" s="91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</row>
    <row r="54" spans="1:32" s="5" customFormat="1" ht="18.75" customHeight="1" x14ac:dyDescent="0.2">
      <c r="A54" s="157">
        <v>43070</v>
      </c>
      <c r="B54" s="67">
        <v>7.1172310721409255</v>
      </c>
      <c r="C54" s="67">
        <v>2.594241968969238</v>
      </c>
      <c r="D54" s="67">
        <v>3.8742543208533404</v>
      </c>
      <c r="E54" s="67">
        <v>2.3065035253667125</v>
      </c>
      <c r="F54" s="67">
        <v>3.0213528795032265</v>
      </c>
      <c r="G54" s="67">
        <v>6.1056224266357457</v>
      </c>
      <c r="H54" s="67">
        <v>30.891075388276157</v>
      </c>
      <c r="I54" s="67">
        <v>4.085779761617264</v>
      </c>
      <c r="J54" s="67">
        <v>2.1778294062830792</v>
      </c>
      <c r="K54" s="67">
        <v>6.8455640138368476</v>
      </c>
      <c r="L54" s="67">
        <v>8.9711633418636776</v>
      </c>
      <c r="M54" s="67">
        <v>4.2468340822703787</v>
      </c>
      <c r="N54" s="67">
        <v>6.1572364335721455</v>
      </c>
      <c r="O54" s="67">
        <v>8.5836527284073387</v>
      </c>
      <c r="P54" s="67">
        <v>3.0216586504039098</v>
      </c>
      <c r="Q54" s="188">
        <v>100</v>
      </c>
      <c r="R54" s="91"/>
      <c r="S54" s="91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</row>
    <row r="55" spans="1:32" s="5" customFormat="1" ht="18.75" customHeight="1" x14ac:dyDescent="0.2">
      <c r="A55" s="156">
        <v>43160</v>
      </c>
      <c r="B55" s="67">
        <v>7.5902234933037986</v>
      </c>
      <c r="C55" s="67">
        <v>1.9020598574204022</v>
      </c>
      <c r="D55" s="67">
        <v>3.7151143480071958</v>
      </c>
      <c r="E55" s="67">
        <v>2.2567357508448787</v>
      </c>
      <c r="F55" s="67">
        <v>2.9479609821303425</v>
      </c>
      <c r="G55" s="67">
        <v>5.8772623612428179</v>
      </c>
      <c r="H55" s="67">
        <v>33.309516254069266</v>
      </c>
      <c r="I55" s="67">
        <v>3.1733267784729784</v>
      </c>
      <c r="J55" s="67">
        <v>1.5641264785790556</v>
      </c>
      <c r="K55" s="67">
        <v>6.2209308687147029</v>
      </c>
      <c r="L55" s="67">
        <v>9.0859835724384386</v>
      </c>
      <c r="M55" s="67">
        <v>4.8731568180948033</v>
      </c>
      <c r="N55" s="67">
        <v>6.0933118751389692</v>
      </c>
      <c r="O55" s="67">
        <v>8.2466267600274481</v>
      </c>
      <c r="P55" s="67">
        <v>3.1436638015149048</v>
      </c>
      <c r="Q55" s="188">
        <v>100</v>
      </c>
      <c r="R55" s="91"/>
      <c r="S55" s="91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  <c r="AF55" s="91"/>
    </row>
    <row r="56" spans="1:32" s="5" customFormat="1" ht="18.75" customHeight="1" x14ac:dyDescent="0.2">
      <c r="A56" s="157">
        <v>43252</v>
      </c>
      <c r="B56" s="67">
        <v>6.5129067229005546</v>
      </c>
      <c r="C56" s="67">
        <v>2.7929572516539198</v>
      </c>
      <c r="D56" s="67">
        <v>3.280918465727805</v>
      </c>
      <c r="E56" s="67">
        <v>2.4322778447677575</v>
      </c>
      <c r="F56" s="67">
        <v>2.7913259950191533</v>
      </c>
      <c r="G56" s="67">
        <v>6.9489240495539706</v>
      </c>
      <c r="H56" s="67">
        <v>31.408903068538155</v>
      </c>
      <c r="I56" s="67">
        <v>3.7763740856715038</v>
      </c>
      <c r="J56" s="67">
        <v>2.0021783362763239</v>
      </c>
      <c r="K56" s="67">
        <v>6.6125942164994118</v>
      </c>
      <c r="L56" s="67">
        <v>8.8123836766318018</v>
      </c>
      <c r="M56" s="67">
        <v>4.3231031342288526</v>
      </c>
      <c r="N56" s="67">
        <v>6.2911428377261283</v>
      </c>
      <c r="O56" s="67">
        <v>8.4480971668491112</v>
      </c>
      <c r="P56" s="67">
        <v>3.5659131479555439</v>
      </c>
      <c r="Q56" s="188">
        <v>100</v>
      </c>
      <c r="R56" s="91"/>
      <c r="S56" s="91"/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  <c r="AE56" s="91"/>
      <c r="AF56" s="91"/>
    </row>
    <row r="57" spans="1:32" s="5" customFormat="1" ht="18.75" customHeight="1" x14ac:dyDescent="0.2">
      <c r="A57" s="156">
        <v>43344</v>
      </c>
      <c r="B57" s="67">
        <v>6.9613365877436362</v>
      </c>
      <c r="C57" s="67">
        <v>2.0455962071132454</v>
      </c>
      <c r="D57" s="67">
        <v>3.5802392586546086</v>
      </c>
      <c r="E57" s="67">
        <v>2.1645697549853873</v>
      </c>
      <c r="F57" s="67">
        <v>2.7037719001444476</v>
      </c>
      <c r="G57" s="67">
        <v>5.3217691835348697</v>
      </c>
      <c r="H57" s="67">
        <v>34.060167455189799</v>
      </c>
      <c r="I57" s="67">
        <v>3.5453377258206369</v>
      </c>
      <c r="J57" s="67">
        <v>2.4633435874137493</v>
      </c>
      <c r="K57" s="67">
        <v>8.0327562840575499</v>
      </c>
      <c r="L57" s="67">
        <v>8.7676225261522927</v>
      </c>
      <c r="M57" s="67">
        <v>3.3539142868078877</v>
      </c>
      <c r="N57" s="67">
        <v>5.9352258478652304</v>
      </c>
      <c r="O57" s="67">
        <v>8.1810155498366353</v>
      </c>
      <c r="P57" s="67">
        <v>2.8833338446800281</v>
      </c>
      <c r="Q57" s="188">
        <v>100</v>
      </c>
      <c r="R57" s="91"/>
      <c r="S57" s="91"/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  <c r="AE57" s="91"/>
      <c r="AF57" s="91"/>
    </row>
    <row r="58" spans="1:32" s="5" customFormat="1" ht="18.75" customHeight="1" x14ac:dyDescent="0.2">
      <c r="A58" s="157">
        <v>43435</v>
      </c>
      <c r="B58" s="67">
        <v>7.7476692417841715</v>
      </c>
      <c r="C58" s="67">
        <v>2.0341667847210325</v>
      </c>
      <c r="D58" s="67">
        <v>3.615815243101892</v>
      </c>
      <c r="E58" s="67">
        <v>1.7926126906252198</v>
      </c>
      <c r="F58" s="67">
        <v>2.891840317884447</v>
      </c>
      <c r="G58" s="67">
        <v>6.7020153309542234</v>
      </c>
      <c r="H58" s="67">
        <v>32.521984652272764</v>
      </c>
      <c r="I58" s="67">
        <v>4.0620007238790414</v>
      </c>
      <c r="J58" s="67">
        <v>2.3649313343385656</v>
      </c>
      <c r="K58" s="67">
        <v>7.4564085454213211</v>
      </c>
      <c r="L58" s="67">
        <v>8.8104228697836984</v>
      </c>
      <c r="M58" s="67">
        <v>3.9136857162013907</v>
      </c>
      <c r="N58" s="67">
        <v>5.8268162309127032</v>
      </c>
      <c r="O58" s="67">
        <v>8.0687429529976455</v>
      </c>
      <c r="P58" s="67">
        <v>2.1908873651218763</v>
      </c>
      <c r="Q58" s="188">
        <v>100</v>
      </c>
      <c r="R58" s="91"/>
      <c r="S58" s="91"/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  <c r="AE58" s="91"/>
      <c r="AF58" s="91"/>
    </row>
    <row r="59" spans="1:32" s="5" customFormat="1" ht="18.75" customHeight="1" x14ac:dyDescent="0.2">
      <c r="A59" s="156">
        <v>43525</v>
      </c>
      <c r="B59" s="67">
        <v>8.4024535483316978</v>
      </c>
      <c r="C59" s="67">
        <v>1.9636848069378039</v>
      </c>
      <c r="D59" s="67">
        <v>4.4466593708423199</v>
      </c>
      <c r="E59" s="67">
        <v>2.4350049704604451</v>
      </c>
      <c r="F59" s="67">
        <v>3.0552407652184219</v>
      </c>
      <c r="G59" s="67">
        <v>7.2013178174578023</v>
      </c>
      <c r="H59" s="67">
        <v>32.455387339977598</v>
      </c>
      <c r="I59" s="67">
        <v>3.7153223863093134</v>
      </c>
      <c r="J59" s="67">
        <v>2.0864501397793016</v>
      </c>
      <c r="K59" s="67">
        <v>5.0850692298444296</v>
      </c>
      <c r="L59" s="67">
        <v>9.0289597193686344</v>
      </c>
      <c r="M59" s="67">
        <v>3.2751479397910659</v>
      </c>
      <c r="N59" s="67">
        <v>5.9534193045537798</v>
      </c>
      <c r="O59" s="67">
        <v>8.2283357496300553</v>
      </c>
      <c r="P59" s="67">
        <v>2.6675469114973418</v>
      </c>
      <c r="Q59" s="188">
        <v>100</v>
      </c>
      <c r="R59" s="91"/>
      <c r="S59" s="91"/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  <c r="AE59" s="91"/>
      <c r="AF59" s="91"/>
    </row>
    <row r="60" spans="1:32" s="5" customFormat="1" ht="18.75" customHeight="1" x14ac:dyDescent="0.2">
      <c r="A60" s="157">
        <v>43617</v>
      </c>
      <c r="B60" s="67">
        <v>7.6588476787246602</v>
      </c>
      <c r="C60" s="67">
        <v>2.0861046592429573</v>
      </c>
      <c r="D60" s="67">
        <v>3.6126102150514749</v>
      </c>
      <c r="E60" s="67">
        <v>2.5253396718570098</v>
      </c>
      <c r="F60" s="67">
        <v>3.1309278569843881</v>
      </c>
      <c r="G60" s="67">
        <v>7.1628383778956035</v>
      </c>
      <c r="H60" s="67">
        <v>33.336454675414046</v>
      </c>
      <c r="I60" s="67">
        <v>3.5612233643157549</v>
      </c>
      <c r="J60" s="67">
        <v>2.4660813233738246</v>
      </c>
      <c r="K60" s="67">
        <v>6.4142192324916385</v>
      </c>
      <c r="L60" s="67">
        <v>8.3902395691843026</v>
      </c>
      <c r="M60" s="67">
        <v>2.4991550099581072</v>
      </c>
      <c r="N60" s="67">
        <v>5.9106827344285575</v>
      </c>
      <c r="O60" s="67">
        <v>8.3730526540160248</v>
      </c>
      <c r="P60" s="67">
        <v>2.8722229770616665</v>
      </c>
      <c r="Q60" s="188">
        <v>100</v>
      </c>
      <c r="R60" s="91"/>
      <c r="S60" s="91"/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1"/>
      <c r="AE60" s="91"/>
      <c r="AF60" s="91"/>
    </row>
    <row r="61" spans="1:32" s="5" customFormat="1" ht="18.75" customHeight="1" x14ac:dyDescent="0.2">
      <c r="A61" s="156">
        <v>43709</v>
      </c>
      <c r="B61" s="67">
        <v>8.1975238506662578</v>
      </c>
      <c r="C61" s="67">
        <v>1.9256617415421422</v>
      </c>
      <c r="D61" s="67">
        <v>3.672819668966842</v>
      </c>
      <c r="E61" s="67">
        <v>2.1220299632283552</v>
      </c>
      <c r="F61" s="67">
        <v>2.835158540905756</v>
      </c>
      <c r="G61" s="67">
        <v>5.3196721596828924</v>
      </c>
      <c r="H61" s="67">
        <v>32.58746730994504</v>
      </c>
      <c r="I61" s="67">
        <v>3.6959048679774571</v>
      </c>
      <c r="J61" s="67">
        <v>3.2081255428642037</v>
      </c>
      <c r="K61" s="67">
        <v>8.4109395413137236</v>
      </c>
      <c r="L61" s="67">
        <v>8.5943101900416679</v>
      </c>
      <c r="M61" s="67">
        <v>2.9612936072370819</v>
      </c>
      <c r="N61" s="67">
        <v>5.6039039085555347</v>
      </c>
      <c r="O61" s="67">
        <v>8.0342764473078745</v>
      </c>
      <c r="P61" s="67">
        <v>2.830912659765159</v>
      </c>
      <c r="Q61" s="188">
        <v>100</v>
      </c>
      <c r="R61" s="91"/>
      <c r="S61" s="91"/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  <c r="AE61" s="91"/>
      <c r="AF61" s="91"/>
    </row>
    <row r="62" spans="1:32" s="5" customFormat="1" ht="18.75" customHeight="1" x14ac:dyDescent="0.2">
      <c r="A62" s="157">
        <v>43800</v>
      </c>
      <c r="B62" s="67">
        <v>8.3049652497487507</v>
      </c>
      <c r="C62" s="67">
        <v>1.7088838941640421</v>
      </c>
      <c r="D62" s="67">
        <v>3.3374103760911429</v>
      </c>
      <c r="E62" s="67">
        <v>2.0966138513126533</v>
      </c>
      <c r="F62" s="67">
        <v>2.8943163240142731</v>
      </c>
      <c r="G62" s="67">
        <v>7.5869140782933693</v>
      </c>
      <c r="H62" s="67">
        <v>30.209442295168834</v>
      </c>
      <c r="I62" s="67">
        <v>3.8102357495340073</v>
      </c>
      <c r="J62" s="67">
        <v>2.3828305916082928</v>
      </c>
      <c r="K62" s="67">
        <v>6.7258892415099316</v>
      </c>
      <c r="L62" s="67">
        <v>9.8100886004788137</v>
      </c>
      <c r="M62" s="67">
        <v>3.5266312060747729</v>
      </c>
      <c r="N62" s="67">
        <v>6.0745560477994731</v>
      </c>
      <c r="O62" s="67">
        <v>8.6769888136830957</v>
      </c>
      <c r="P62" s="67">
        <v>2.8542336805185524</v>
      </c>
      <c r="Q62" s="188">
        <v>100</v>
      </c>
      <c r="R62" s="91"/>
      <c r="S62" s="91"/>
      <c r="T62" s="91"/>
      <c r="U62" s="91"/>
      <c r="V62" s="91"/>
      <c r="W62" s="91"/>
      <c r="X62" s="91"/>
      <c r="Y62" s="91"/>
      <c r="Z62" s="91"/>
      <c r="AA62" s="91"/>
      <c r="AB62" s="91"/>
      <c r="AC62" s="91"/>
      <c r="AD62" s="91"/>
      <c r="AE62" s="91"/>
      <c r="AF62" s="91"/>
    </row>
    <row r="63" spans="1:32" s="8" customFormat="1" ht="18.75" customHeight="1" x14ac:dyDescent="0.2">
      <c r="A63" s="157">
        <v>43891</v>
      </c>
      <c r="B63" s="67">
        <v>8.4231478232844026</v>
      </c>
      <c r="C63" s="67">
        <v>1.7415447305647118</v>
      </c>
      <c r="D63" s="67">
        <v>3.5219919120025986</v>
      </c>
      <c r="E63" s="67">
        <v>2.3324674142884869</v>
      </c>
      <c r="F63" s="67">
        <v>2.999365727628089</v>
      </c>
      <c r="G63" s="67">
        <v>6.6752316789290527</v>
      </c>
      <c r="H63" s="67">
        <v>32.280128835415539</v>
      </c>
      <c r="I63" s="67">
        <v>3.1656362003680534</v>
      </c>
      <c r="J63" s="67">
        <v>1.8607037475780337</v>
      </c>
      <c r="K63" s="67">
        <v>6.7544003983610947</v>
      </c>
      <c r="L63" s="67">
        <v>9.7031260171541831</v>
      </c>
      <c r="M63" s="67">
        <v>2.8606960721301933</v>
      </c>
      <c r="N63" s="67">
        <v>6.2269259596316298</v>
      </c>
      <c r="O63" s="67">
        <v>8.826640578862186</v>
      </c>
      <c r="P63" s="67">
        <v>2.6279929038017329</v>
      </c>
      <c r="Q63" s="188">
        <v>100</v>
      </c>
      <c r="R63" s="91"/>
      <c r="S63" s="91"/>
      <c r="T63" s="91"/>
      <c r="U63" s="91"/>
      <c r="V63" s="91"/>
      <c r="W63" s="91"/>
      <c r="X63" s="91"/>
      <c r="Y63" s="91"/>
      <c r="Z63" s="91"/>
      <c r="AA63" s="91"/>
      <c r="AB63" s="91"/>
      <c r="AC63" s="91"/>
      <c r="AD63" s="91"/>
      <c r="AE63" s="91"/>
      <c r="AF63" s="91"/>
    </row>
    <row r="64" spans="1:32" s="8" customFormat="1" ht="18.75" customHeight="1" x14ac:dyDescent="0.2">
      <c r="A64" s="157">
        <v>43983</v>
      </c>
      <c r="B64" s="67">
        <v>8.7321828638243808</v>
      </c>
      <c r="C64" s="67">
        <v>2.0228431931483284</v>
      </c>
      <c r="D64" s="67">
        <v>3.2023581443158564</v>
      </c>
      <c r="E64" s="67">
        <v>1.3940634698098346</v>
      </c>
      <c r="F64" s="67">
        <v>3.7571360079292955</v>
      </c>
      <c r="G64" s="67">
        <v>5.7802606381617236</v>
      </c>
      <c r="H64" s="67">
        <v>31.631836456947603</v>
      </c>
      <c r="I64" s="67">
        <v>3.0129600215989809</v>
      </c>
      <c r="J64" s="67">
        <v>0.40536557687327845</v>
      </c>
      <c r="K64" s="67">
        <v>6.9799833697069955</v>
      </c>
      <c r="L64" s="67">
        <v>10.235224208142245</v>
      </c>
      <c r="M64" s="67">
        <v>2.2826155488960178</v>
      </c>
      <c r="N64" s="67">
        <v>6.678037859800348</v>
      </c>
      <c r="O64" s="67">
        <v>10.393172201185578</v>
      </c>
      <c r="P64" s="67">
        <v>3.4919604396595361</v>
      </c>
      <c r="Q64" s="188">
        <v>100</v>
      </c>
      <c r="R64" s="91"/>
      <c r="S64" s="91"/>
      <c r="T64" s="91"/>
      <c r="U64" s="91"/>
      <c r="V64" s="91"/>
      <c r="W64" s="91"/>
      <c r="X64" s="91"/>
      <c r="Y64" s="91"/>
      <c r="Z64" s="91"/>
      <c r="AA64" s="91"/>
      <c r="AB64" s="91"/>
      <c r="AC64" s="91"/>
      <c r="AD64" s="91"/>
      <c r="AE64" s="91"/>
      <c r="AF64" s="91"/>
    </row>
    <row r="65" spans="1:32" s="8" customFormat="1" ht="18.75" customHeight="1" x14ac:dyDescent="0.2">
      <c r="A65" s="157">
        <v>44075</v>
      </c>
      <c r="B65" s="67">
        <v>8.8270633499726312</v>
      </c>
      <c r="C65" s="67">
        <v>1.9513496752204946</v>
      </c>
      <c r="D65" s="67">
        <v>4.1560433419651694</v>
      </c>
      <c r="E65" s="67">
        <v>2.4234102719276653</v>
      </c>
      <c r="F65" s="67">
        <v>3.7178714498684635</v>
      </c>
      <c r="G65" s="67">
        <v>4.9175863632626529</v>
      </c>
      <c r="H65" s="67">
        <v>32.385228620765545</v>
      </c>
      <c r="I65" s="67">
        <v>2.4239187334604591</v>
      </c>
      <c r="J65" s="67">
        <v>0.66469778519513523</v>
      </c>
      <c r="K65" s="67">
        <v>6.6242141294584789</v>
      </c>
      <c r="L65" s="67">
        <v>9.8311033690711795</v>
      </c>
      <c r="M65" s="67">
        <v>1.1089227585793768</v>
      </c>
      <c r="N65" s="67">
        <v>6.3910341702737004</v>
      </c>
      <c r="O65" s="67">
        <v>11.269382777752213</v>
      </c>
      <c r="P65" s="67">
        <v>3.3081732032268505</v>
      </c>
      <c r="Q65" s="188">
        <v>100</v>
      </c>
      <c r="R65" s="91"/>
      <c r="S65" s="91"/>
      <c r="T65" s="91"/>
      <c r="U65" s="91"/>
      <c r="V65" s="91"/>
      <c r="W65" s="91"/>
      <c r="X65" s="91"/>
      <c r="Y65" s="91"/>
      <c r="Z65" s="91"/>
      <c r="AA65" s="91"/>
      <c r="AB65" s="91"/>
      <c r="AC65" s="91"/>
      <c r="AD65" s="91"/>
      <c r="AE65" s="91"/>
      <c r="AF65" s="91"/>
    </row>
    <row r="66" spans="1:32" s="8" customFormat="1" ht="18.75" customHeight="1" x14ac:dyDescent="0.2">
      <c r="A66" s="157">
        <v>44184</v>
      </c>
      <c r="B66" s="67">
        <v>8.6629250852694284</v>
      </c>
      <c r="C66" s="67">
        <v>2.7213294656346716</v>
      </c>
      <c r="D66" s="67">
        <v>4.7009222952395877</v>
      </c>
      <c r="E66" s="67">
        <v>2.7235235528747284</v>
      </c>
      <c r="F66" s="67">
        <v>3.1534026274405318</v>
      </c>
      <c r="G66" s="67">
        <v>4.9710777131735631</v>
      </c>
      <c r="H66" s="67">
        <v>31.917502423426413</v>
      </c>
      <c r="I66" s="67">
        <v>1.8220952438201143</v>
      </c>
      <c r="J66" s="67">
        <v>0.74246167928436835</v>
      </c>
      <c r="K66" s="67">
        <v>6.5624799413850958</v>
      </c>
      <c r="L66" s="67">
        <v>9.8893422467920402</v>
      </c>
      <c r="M66" s="67">
        <v>1.6649740132428077</v>
      </c>
      <c r="N66" s="67">
        <v>6.2453349330976824</v>
      </c>
      <c r="O66" s="67">
        <v>11.023308943853142</v>
      </c>
      <c r="P66" s="67">
        <v>3.1993198354658126</v>
      </c>
      <c r="Q66" s="188">
        <v>100</v>
      </c>
      <c r="R66" s="91"/>
      <c r="S66" s="91"/>
      <c r="T66" s="91"/>
      <c r="U66" s="91"/>
      <c r="V66" s="91"/>
      <c r="W66" s="91"/>
      <c r="X66" s="91"/>
      <c r="Y66" s="91"/>
      <c r="Z66" s="91"/>
      <c r="AA66" s="91"/>
      <c r="AB66" s="91"/>
      <c r="AC66" s="91"/>
      <c r="AD66" s="91"/>
      <c r="AE66" s="91"/>
      <c r="AF66" s="91"/>
    </row>
    <row r="67" spans="1:32" s="8" customFormat="1" ht="18.75" customHeight="1" x14ac:dyDescent="0.2">
      <c r="A67" s="157">
        <v>44276</v>
      </c>
      <c r="B67" s="67">
        <v>7.7331430883468641</v>
      </c>
      <c r="C67" s="67">
        <v>1.9481138890172995</v>
      </c>
      <c r="D67" s="67">
        <v>4.5303107362471886</v>
      </c>
      <c r="E67" s="67">
        <v>2.5912174313452008</v>
      </c>
      <c r="F67" s="67">
        <v>3.0438487692678202</v>
      </c>
      <c r="G67" s="67">
        <v>5.5585382675482835</v>
      </c>
      <c r="H67" s="67">
        <v>31.665229102003892</v>
      </c>
      <c r="I67" s="67">
        <v>2.8531357366228454</v>
      </c>
      <c r="J67" s="67">
        <v>0.94325260866118232</v>
      </c>
      <c r="K67" s="67">
        <v>6.8333590848413062</v>
      </c>
      <c r="L67" s="67">
        <v>9.5994341293997643</v>
      </c>
      <c r="M67" s="67">
        <v>1.9264788834009545</v>
      </c>
      <c r="N67" s="67">
        <v>6.2941005862080743</v>
      </c>
      <c r="O67" s="67">
        <v>11.374320813330501</v>
      </c>
      <c r="P67" s="67">
        <v>3.1055168737588454</v>
      </c>
      <c r="Q67" s="188">
        <v>100</v>
      </c>
      <c r="R67" s="91"/>
      <c r="S67" s="91"/>
      <c r="T67" s="91"/>
      <c r="U67" s="91"/>
      <c r="V67" s="91"/>
      <c r="W67" s="91"/>
      <c r="X67" s="91"/>
      <c r="Y67" s="91"/>
      <c r="Z67" s="91"/>
      <c r="AA67" s="91"/>
      <c r="AB67" s="91"/>
      <c r="AC67" s="91"/>
      <c r="AD67" s="91"/>
      <c r="AE67" s="91"/>
      <c r="AF67" s="91"/>
    </row>
    <row r="68" spans="1:32" s="8" customFormat="1" ht="18.75" customHeight="1" thickBot="1" x14ac:dyDescent="0.25">
      <c r="A68" s="158">
        <v>44368</v>
      </c>
      <c r="B68" s="162">
        <v>8.1377432894612998</v>
      </c>
      <c r="C68" s="162">
        <v>2.2513352152944845</v>
      </c>
      <c r="D68" s="162">
        <v>3.6391300416260646</v>
      </c>
      <c r="E68" s="162">
        <v>1.3637413696991787</v>
      </c>
      <c r="F68" s="162">
        <v>2.9830887022843888</v>
      </c>
      <c r="G68" s="162">
        <v>5.7126320263201897</v>
      </c>
      <c r="H68" s="162">
        <v>32.168215519613931</v>
      </c>
      <c r="I68" s="162">
        <v>2.4287910868340421</v>
      </c>
      <c r="J68" s="162">
        <v>0.98980817069608251</v>
      </c>
      <c r="K68" s="162">
        <v>7.4766157722390201</v>
      </c>
      <c r="L68" s="162">
        <v>9.1214807860949474</v>
      </c>
      <c r="M68" s="162">
        <v>1.5100627124359529</v>
      </c>
      <c r="N68" s="162">
        <v>6.5426924047032484</v>
      </c>
      <c r="O68" s="162">
        <v>12.16509377611154</v>
      </c>
      <c r="P68" s="293">
        <v>3.5095691265856268</v>
      </c>
      <c r="Q68" s="303">
        <v>100</v>
      </c>
      <c r="R68" s="91"/>
      <c r="S68" s="91"/>
      <c r="T68" s="91"/>
      <c r="U68" s="91"/>
      <c r="V68" s="91"/>
      <c r="W68" s="91"/>
      <c r="X68" s="91"/>
      <c r="Y68" s="91"/>
      <c r="Z68" s="91"/>
      <c r="AA68" s="91"/>
      <c r="AB68" s="91"/>
      <c r="AC68" s="91"/>
      <c r="AD68" s="91"/>
      <c r="AE68" s="91"/>
      <c r="AF68" s="91"/>
    </row>
    <row r="69" spans="1:32" ht="18.75" customHeight="1" x14ac:dyDescent="0.25">
      <c r="A69" s="398"/>
      <c r="B69" s="399"/>
      <c r="C69" s="399"/>
      <c r="D69" s="399"/>
      <c r="E69" s="399"/>
      <c r="F69" s="399"/>
      <c r="G69" s="399"/>
      <c r="H69" s="399"/>
      <c r="I69" s="399"/>
      <c r="J69" s="399"/>
      <c r="K69" s="399"/>
      <c r="L69" s="399"/>
      <c r="M69" s="399"/>
      <c r="N69" s="399"/>
      <c r="O69" s="399"/>
      <c r="P69" s="399"/>
      <c r="Q69" s="400"/>
      <c r="R69" s="67"/>
      <c r="S69" s="67"/>
      <c r="T69" s="67"/>
      <c r="U69" s="67"/>
      <c r="V69" s="67"/>
      <c r="W69" s="67"/>
      <c r="X69" s="67"/>
      <c r="Y69" s="67"/>
      <c r="Z69" s="67"/>
      <c r="AA69" s="67"/>
      <c r="AB69" s="67"/>
      <c r="AC69" s="67"/>
      <c r="AD69" s="67"/>
      <c r="AE69" s="67"/>
      <c r="AF69" s="79"/>
    </row>
    <row r="70" spans="1:32" ht="18.75" customHeight="1" thickBot="1" x14ac:dyDescent="0.3">
      <c r="A70" s="392" t="s">
        <v>61</v>
      </c>
      <c r="B70" s="393"/>
      <c r="C70" s="393"/>
      <c r="D70" s="393"/>
      <c r="E70" s="393"/>
      <c r="F70" s="393"/>
      <c r="G70" s="393"/>
      <c r="H70" s="393"/>
      <c r="I70" s="393"/>
      <c r="J70" s="393"/>
      <c r="K70" s="393"/>
      <c r="L70" s="393"/>
      <c r="M70" s="393"/>
      <c r="N70" s="393"/>
      <c r="O70" s="393"/>
      <c r="P70" s="393"/>
      <c r="Q70" s="394"/>
      <c r="R70" s="67"/>
      <c r="S70" s="67"/>
      <c r="T70" s="67"/>
      <c r="U70" s="67"/>
      <c r="V70" s="67"/>
      <c r="W70" s="67"/>
      <c r="X70" s="67"/>
      <c r="Y70" s="67"/>
      <c r="Z70" s="67"/>
      <c r="AA70" s="67"/>
      <c r="AB70" s="67"/>
      <c r="AC70" s="67"/>
      <c r="AD70" s="67"/>
      <c r="AE70" s="67"/>
      <c r="AF70" s="79"/>
    </row>
    <row r="71" spans="1:32" x14ac:dyDescent="0.25">
      <c r="R71" s="67"/>
      <c r="S71" s="67"/>
      <c r="T71" s="67"/>
      <c r="U71" s="67"/>
      <c r="V71" s="67"/>
      <c r="W71" s="67"/>
      <c r="X71" s="67"/>
      <c r="Y71" s="67"/>
      <c r="Z71" s="67"/>
      <c r="AA71" s="67"/>
      <c r="AB71" s="67"/>
      <c r="AC71" s="67"/>
      <c r="AD71" s="67"/>
      <c r="AE71" s="67"/>
      <c r="AF71" s="79"/>
    </row>
    <row r="72" spans="1:32" x14ac:dyDescent="0.25">
      <c r="A72" s="17"/>
      <c r="B72" s="43"/>
      <c r="C72" s="43"/>
      <c r="D72" s="43"/>
      <c r="E72" s="43"/>
      <c r="F72" s="43"/>
      <c r="G72" s="43"/>
      <c r="H72" s="43"/>
      <c r="I72" s="43"/>
      <c r="J72" s="43"/>
      <c r="K72" s="43"/>
      <c r="L72" s="43"/>
      <c r="M72" s="43"/>
      <c r="N72" s="43"/>
      <c r="O72" s="43"/>
      <c r="P72" s="44"/>
      <c r="R72" s="67"/>
      <c r="S72" s="67"/>
      <c r="T72" s="67"/>
      <c r="U72" s="67"/>
      <c r="V72" s="67"/>
      <c r="W72" s="67"/>
      <c r="X72" s="67"/>
      <c r="Y72" s="67"/>
      <c r="Z72" s="67"/>
      <c r="AA72" s="67"/>
      <c r="AB72" s="67"/>
      <c r="AC72" s="67"/>
      <c r="AD72" s="67"/>
      <c r="AE72" s="67"/>
      <c r="AF72" s="79"/>
    </row>
    <row r="73" spans="1:32" x14ac:dyDescent="0.25">
      <c r="A73" s="11"/>
      <c r="B73" s="27"/>
      <c r="C73" s="27"/>
      <c r="D73" s="27"/>
      <c r="E73" s="27"/>
      <c r="F73" s="27"/>
      <c r="G73" s="27"/>
      <c r="H73" s="27"/>
      <c r="I73" s="27"/>
      <c r="J73" s="27"/>
      <c r="K73" s="27"/>
      <c r="L73" s="27"/>
      <c r="M73" s="27"/>
      <c r="N73" s="27"/>
      <c r="O73" s="27"/>
      <c r="P73" s="27"/>
      <c r="Q73" s="11"/>
      <c r="R73" s="67"/>
      <c r="S73" s="67"/>
      <c r="T73" s="67"/>
      <c r="U73" s="67"/>
      <c r="V73" s="67"/>
      <c r="W73" s="67"/>
      <c r="X73" s="67"/>
      <c r="Y73" s="67"/>
      <c r="Z73" s="67"/>
      <c r="AA73" s="67"/>
      <c r="AB73" s="67"/>
      <c r="AC73" s="68"/>
      <c r="AD73" s="67"/>
      <c r="AE73" s="67"/>
      <c r="AF73" s="80"/>
    </row>
    <row r="74" spans="1:32" x14ac:dyDescent="0.25">
      <c r="A74" s="82"/>
      <c r="B74" s="49"/>
      <c r="C74" s="49"/>
      <c r="D74" s="49"/>
      <c r="E74" s="49"/>
      <c r="F74" s="49"/>
      <c r="G74" s="49"/>
      <c r="H74" s="49"/>
      <c r="I74" s="49"/>
      <c r="J74" s="49"/>
      <c r="K74" s="49"/>
      <c r="L74" s="49"/>
      <c r="M74" s="49"/>
      <c r="N74" s="49"/>
      <c r="O74" s="49"/>
      <c r="P74" s="49"/>
      <c r="Q74" s="11"/>
      <c r="R74" s="67"/>
      <c r="S74" s="67"/>
      <c r="T74" s="67"/>
      <c r="U74" s="67"/>
      <c r="V74" s="67"/>
      <c r="W74" s="67"/>
      <c r="X74" s="67"/>
      <c r="Y74" s="67"/>
      <c r="Z74" s="67"/>
      <c r="AA74" s="67"/>
      <c r="AB74" s="67"/>
      <c r="AC74" s="67"/>
      <c r="AD74" s="67"/>
      <c r="AE74" s="67"/>
      <c r="AF74" s="81"/>
    </row>
    <row r="75" spans="1:32" ht="29.25" customHeight="1" x14ac:dyDescent="0.25">
      <c r="A75" s="82"/>
      <c r="B75" s="49"/>
      <c r="C75" s="49"/>
      <c r="D75" s="49"/>
      <c r="E75" s="49"/>
      <c r="F75" s="49"/>
      <c r="G75" s="49"/>
      <c r="H75" s="49"/>
      <c r="I75" s="49"/>
      <c r="J75" s="49"/>
      <c r="K75" s="49"/>
      <c r="L75" s="49"/>
      <c r="M75" s="49"/>
      <c r="N75" s="49"/>
      <c r="O75" s="49"/>
      <c r="P75" s="49"/>
      <c r="Q75" s="36"/>
      <c r="R75" s="49"/>
      <c r="S75" s="49"/>
      <c r="T75" s="49"/>
      <c r="U75" s="67"/>
      <c r="V75" s="49"/>
      <c r="W75" s="49"/>
      <c r="X75" s="49"/>
      <c r="Y75" s="49"/>
      <c r="Z75" s="49"/>
      <c r="AA75" s="49"/>
      <c r="AB75" s="49"/>
      <c r="AC75" s="49"/>
      <c r="AD75" s="49"/>
      <c r="AE75" s="49"/>
      <c r="AF75" s="54"/>
    </row>
    <row r="76" spans="1:32" x14ac:dyDescent="0.25">
      <c r="A76" s="82"/>
      <c r="B76" s="49"/>
      <c r="C76" s="49"/>
      <c r="D76" s="49"/>
      <c r="E76" s="49"/>
      <c r="F76" s="49"/>
      <c r="G76" s="49"/>
      <c r="H76" s="49"/>
      <c r="I76" s="49"/>
      <c r="J76" s="49"/>
      <c r="K76" s="49"/>
      <c r="L76" s="49"/>
      <c r="M76" s="49"/>
      <c r="N76" s="49"/>
      <c r="O76" s="49"/>
      <c r="P76" s="49"/>
      <c r="Q76" s="75"/>
    </row>
    <row r="77" spans="1:32" x14ac:dyDescent="0.25">
      <c r="A77" s="82"/>
      <c r="B77" s="49"/>
      <c r="C77" s="49"/>
      <c r="D77" s="49"/>
      <c r="E77" s="49"/>
      <c r="F77" s="49"/>
      <c r="G77" s="49"/>
      <c r="H77" s="49"/>
      <c r="I77" s="49"/>
      <c r="J77" s="49"/>
      <c r="K77" s="49"/>
      <c r="L77" s="49"/>
      <c r="M77" s="49"/>
      <c r="N77" s="49"/>
      <c r="O77" s="49"/>
      <c r="P77" s="49"/>
      <c r="Q77" s="11"/>
    </row>
    <row r="78" spans="1:32" x14ac:dyDescent="0.25">
      <c r="A78" s="82"/>
      <c r="B78" s="49"/>
      <c r="C78" s="49"/>
      <c r="D78" s="49"/>
      <c r="E78" s="49"/>
      <c r="F78" s="49"/>
      <c r="G78" s="49"/>
      <c r="H78" s="49"/>
      <c r="I78" s="49"/>
      <c r="J78" s="49"/>
      <c r="K78" s="43"/>
      <c r="L78" s="43"/>
      <c r="M78" s="43"/>
      <c r="N78" s="49"/>
      <c r="O78" s="49"/>
      <c r="P78" s="49"/>
      <c r="Q78" s="54"/>
    </row>
    <row r="79" spans="1:32" x14ac:dyDescent="0.25">
      <c r="A79" s="82"/>
      <c r="B79" s="49"/>
      <c r="C79" s="49"/>
      <c r="D79" s="49"/>
      <c r="E79" s="49"/>
      <c r="F79" s="49"/>
      <c r="G79" s="49"/>
      <c r="H79" s="49"/>
      <c r="I79" s="49"/>
      <c r="J79" s="49"/>
      <c r="K79" s="43"/>
      <c r="L79" s="43"/>
      <c r="M79" s="43"/>
      <c r="N79" s="49"/>
      <c r="O79" s="49"/>
      <c r="P79" s="49"/>
      <c r="Q79" s="54"/>
    </row>
    <row r="80" spans="1:32" x14ac:dyDescent="0.25">
      <c r="A80" s="82"/>
      <c r="B80" s="49"/>
      <c r="C80" s="49"/>
      <c r="D80" s="49"/>
      <c r="E80" s="49"/>
      <c r="F80" s="49"/>
      <c r="G80" s="49"/>
      <c r="H80" s="49"/>
      <c r="I80" s="49"/>
      <c r="J80" s="49"/>
      <c r="K80" s="43"/>
      <c r="L80" s="43"/>
      <c r="M80" s="43"/>
      <c r="N80" s="49"/>
      <c r="O80" s="49"/>
      <c r="P80" s="49"/>
      <c r="Q80" s="54"/>
    </row>
    <row r="81" spans="1:17" x14ac:dyDescent="0.25">
      <c r="A81" s="82"/>
      <c r="B81" s="49"/>
      <c r="C81" s="49"/>
      <c r="D81" s="49"/>
      <c r="E81" s="49"/>
      <c r="F81" s="49"/>
      <c r="G81" s="49"/>
      <c r="H81" s="49"/>
      <c r="I81" s="49"/>
      <c r="J81" s="49"/>
      <c r="K81" s="43"/>
      <c r="L81" s="43"/>
      <c r="M81" s="43"/>
      <c r="N81" s="49"/>
      <c r="O81" s="49"/>
      <c r="P81" s="49"/>
      <c r="Q81" s="54"/>
    </row>
    <row r="82" spans="1:17" x14ac:dyDescent="0.25">
      <c r="A82" s="82"/>
      <c r="B82" s="49"/>
      <c r="C82" s="49"/>
      <c r="D82" s="49"/>
      <c r="E82" s="49"/>
      <c r="F82" s="49"/>
      <c r="G82" s="49"/>
      <c r="H82" s="49"/>
      <c r="I82" s="49"/>
      <c r="J82" s="49"/>
      <c r="K82" s="43"/>
      <c r="L82" s="43"/>
      <c r="M82" s="43"/>
      <c r="N82" s="49"/>
      <c r="O82" s="49"/>
      <c r="P82" s="49"/>
      <c r="Q82" s="54"/>
    </row>
    <row r="83" spans="1:17" x14ac:dyDescent="0.25">
      <c r="A83" s="82"/>
      <c r="B83" s="49"/>
      <c r="C83" s="49"/>
      <c r="D83" s="49"/>
      <c r="E83" s="49"/>
      <c r="F83" s="49"/>
      <c r="G83" s="49"/>
      <c r="H83" s="49"/>
      <c r="I83" s="49"/>
      <c r="J83" s="49"/>
      <c r="K83" s="43"/>
      <c r="L83" s="43"/>
      <c r="M83" s="43"/>
      <c r="N83" s="49"/>
      <c r="O83" s="49"/>
      <c r="P83" s="49"/>
      <c r="Q83" s="54"/>
    </row>
    <row r="84" spans="1:17" x14ac:dyDescent="0.25">
      <c r="A84" s="82"/>
      <c r="B84" s="49"/>
      <c r="C84" s="49"/>
      <c r="D84" s="49"/>
      <c r="E84" s="49"/>
      <c r="F84" s="49"/>
      <c r="G84" s="49"/>
      <c r="H84" s="49"/>
      <c r="I84" s="49"/>
      <c r="J84" s="49"/>
      <c r="K84" s="43"/>
      <c r="L84" s="43"/>
      <c r="M84" s="43"/>
      <c r="N84" s="49"/>
      <c r="O84" s="49"/>
      <c r="P84" s="49"/>
      <c r="Q84" s="54"/>
    </row>
    <row r="85" spans="1:17" x14ac:dyDescent="0.25">
      <c r="A85" s="82"/>
      <c r="B85" s="49"/>
      <c r="C85" s="49"/>
      <c r="D85" s="49"/>
      <c r="E85" s="49"/>
      <c r="F85" s="49"/>
      <c r="G85" s="49"/>
      <c r="H85" s="49"/>
      <c r="I85" s="49"/>
      <c r="J85" s="49"/>
      <c r="K85" s="43"/>
      <c r="L85" s="43"/>
      <c r="M85" s="43"/>
      <c r="N85" s="49"/>
      <c r="O85" s="49"/>
      <c r="P85" s="49"/>
      <c r="Q85" s="54"/>
    </row>
    <row r="86" spans="1:17" x14ac:dyDescent="0.25">
      <c r="A86" s="82"/>
      <c r="B86" s="49"/>
      <c r="C86" s="49"/>
      <c r="D86" s="49"/>
      <c r="E86" s="49"/>
      <c r="F86" s="49"/>
      <c r="G86" s="49"/>
      <c r="H86" s="49"/>
      <c r="I86" s="49"/>
      <c r="J86" s="49"/>
      <c r="K86" s="43"/>
      <c r="L86" s="43"/>
      <c r="M86" s="43"/>
      <c r="N86" s="49"/>
      <c r="O86" s="49"/>
      <c r="P86" s="49"/>
      <c r="Q86" s="54"/>
    </row>
    <row r="87" spans="1:17" x14ac:dyDescent="0.25">
      <c r="A87" s="82"/>
      <c r="B87" s="49"/>
      <c r="C87" s="49"/>
      <c r="D87" s="49"/>
      <c r="E87" s="49"/>
      <c r="F87" s="49"/>
      <c r="G87" s="49"/>
      <c r="H87" s="49"/>
      <c r="I87" s="49"/>
      <c r="J87" s="49"/>
      <c r="K87" s="43"/>
      <c r="L87" s="43"/>
      <c r="M87" s="43"/>
      <c r="N87" s="49"/>
      <c r="O87" s="49"/>
      <c r="P87" s="49"/>
      <c r="Q87" s="54"/>
    </row>
    <row r="88" spans="1:17" x14ac:dyDescent="0.25">
      <c r="A88" s="82"/>
      <c r="B88" s="49"/>
      <c r="C88" s="49"/>
      <c r="D88" s="49"/>
      <c r="E88" s="49"/>
      <c r="F88" s="49"/>
      <c r="G88" s="49"/>
      <c r="H88" s="49"/>
      <c r="I88" s="49"/>
      <c r="J88" s="49"/>
      <c r="K88" s="43"/>
      <c r="L88" s="43"/>
      <c r="M88" s="43"/>
      <c r="N88" s="49"/>
      <c r="O88" s="49"/>
      <c r="P88" s="49"/>
      <c r="Q88" s="54"/>
    </row>
    <row r="89" spans="1:17" x14ac:dyDescent="0.25">
      <c r="A89" s="82"/>
      <c r="B89" s="49"/>
      <c r="C89" s="49"/>
      <c r="D89" s="49"/>
      <c r="E89" s="49"/>
      <c r="F89" s="49"/>
      <c r="G89" s="49"/>
      <c r="H89" s="49"/>
      <c r="I89" s="49"/>
      <c r="J89" s="49"/>
      <c r="K89" s="43"/>
      <c r="L89" s="43"/>
      <c r="M89" s="43"/>
      <c r="N89" s="49"/>
      <c r="O89" s="49"/>
      <c r="P89" s="49"/>
      <c r="Q89" s="54"/>
    </row>
    <row r="90" spans="1:17" x14ac:dyDescent="0.25">
      <c r="A90" s="82"/>
      <c r="B90" s="49"/>
      <c r="C90" s="49"/>
      <c r="D90" s="49"/>
      <c r="E90" s="49"/>
      <c r="F90" s="49"/>
      <c r="G90" s="49"/>
      <c r="H90" s="49"/>
      <c r="I90" s="49"/>
      <c r="J90" s="49"/>
      <c r="K90" s="43"/>
      <c r="L90" s="43"/>
      <c r="M90" s="43"/>
      <c r="N90" s="49"/>
      <c r="O90" s="49"/>
      <c r="P90" s="49"/>
      <c r="Q90" s="54"/>
    </row>
    <row r="91" spans="1:17" x14ac:dyDescent="0.25">
      <c r="A91" s="82"/>
      <c r="B91" s="49"/>
      <c r="C91" s="49"/>
      <c r="D91" s="49"/>
      <c r="E91" s="49"/>
      <c r="F91" s="49"/>
      <c r="G91" s="49"/>
      <c r="H91" s="49"/>
      <c r="I91" s="49"/>
      <c r="J91" s="49"/>
      <c r="K91" s="43"/>
      <c r="L91" s="43"/>
      <c r="M91" s="43"/>
      <c r="N91" s="49"/>
      <c r="O91" s="49"/>
      <c r="P91" s="49"/>
      <c r="Q91" s="54"/>
    </row>
    <row r="92" spans="1:17" x14ac:dyDescent="0.25">
      <c r="A92" s="82"/>
      <c r="B92" s="49"/>
      <c r="C92" s="49"/>
      <c r="D92" s="49"/>
      <c r="E92" s="49"/>
      <c r="F92" s="49"/>
      <c r="G92" s="49"/>
      <c r="H92" s="49"/>
      <c r="I92" s="49"/>
      <c r="J92" s="49"/>
      <c r="K92" s="43"/>
      <c r="L92" s="43"/>
      <c r="M92" s="43"/>
      <c r="N92" s="49"/>
      <c r="O92" s="49"/>
      <c r="P92" s="49"/>
      <c r="Q92" s="54"/>
    </row>
    <row r="93" spans="1:17" x14ac:dyDescent="0.25">
      <c r="A93" s="82"/>
      <c r="B93" s="49"/>
      <c r="C93" s="49"/>
      <c r="D93" s="49"/>
      <c r="E93" s="49"/>
      <c r="F93" s="49"/>
      <c r="G93" s="49"/>
      <c r="H93" s="49"/>
      <c r="I93" s="49"/>
      <c r="J93" s="49"/>
      <c r="K93" s="43"/>
      <c r="L93" s="43"/>
      <c r="M93" s="43"/>
      <c r="N93" s="49"/>
      <c r="O93" s="49"/>
      <c r="P93" s="49"/>
      <c r="Q93" s="54"/>
    </row>
    <row r="94" spans="1:17" x14ac:dyDescent="0.25">
      <c r="A94" s="82"/>
      <c r="B94" s="49"/>
      <c r="C94" s="49"/>
      <c r="D94" s="49"/>
      <c r="E94" s="49"/>
      <c r="F94" s="49"/>
      <c r="G94" s="49"/>
      <c r="H94" s="49"/>
      <c r="I94" s="49"/>
      <c r="J94" s="49"/>
      <c r="K94" s="43"/>
      <c r="L94" s="43"/>
      <c r="M94" s="43"/>
      <c r="N94" s="49"/>
      <c r="O94" s="49"/>
      <c r="P94" s="49"/>
      <c r="Q94" s="54"/>
    </row>
    <row r="95" spans="1:17" x14ac:dyDescent="0.25">
      <c r="A95" s="19"/>
      <c r="B95" s="39"/>
      <c r="C95" s="39"/>
      <c r="D95" s="39"/>
      <c r="E95" s="39"/>
      <c r="F95" s="39"/>
      <c r="G95" s="39"/>
      <c r="H95" s="39"/>
      <c r="I95" s="39"/>
      <c r="J95" s="39"/>
      <c r="K95" s="39"/>
      <c r="L95" s="39"/>
      <c r="M95" s="39"/>
      <c r="N95" s="39"/>
      <c r="O95" s="39"/>
      <c r="P95" s="39"/>
      <c r="Q95" s="54"/>
    </row>
    <row r="96" spans="1:17" x14ac:dyDescent="0.25">
      <c r="Q96" s="54"/>
    </row>
    <row r="97" spans="1:17" x14ac:dyDescent="0.25">
      <c r="A97" s="77"/>
      <c r="B97" s="49"/>
      <c r="C97" s="49"/>
      <c r="D97" s="49"/>
      <c r="E97" s="49"/>
      <c r="F97" s="49"/>
      <c r="G97" s="49"/>
      <c r="H97" s="49"/>
      <c r="I97" s="49"/>
      <c r="J97" s="49"/>
      <c r="K97" s="43"/>
      <c r="L97" s="43"/>
      <c r="M97" s="43"/>
      <c r="N97" s="49"/>
      <c r="O97" s="49"/>
      <c r="P97" s="49"/>
      <c r="Q97" s="54"/>
    </row>
    <row r="98" spans="1:17" x14ac:dyDescent="0.25">
      <c r="A98" s="77"/>
      <c r="B98" s="49"/>
      <c r="C98" s="49"/>
      <c r="D98" s="49"/>
      <c r="E98" s="49"/>
      <c r="F98" s="49"/>
      <c r="G98" s="49"/>
      <c r="H98" s="49"/>
      <c r="I98" s="49"/>
      <c r="J98" s="49"/>
      <c r="K98" s="43"/>
      <c r="L98" s="43"/>
      <c r="M98" s="43"/>
      <c r="N98" s="49"/>
      <c r="O98" s="49"/>
      <c r="P98" s="49"/>
      <c r="Q98" s="54"/>
    </row>
    <row r="99" spans="1:17" x14ac:dyDescent="0.25">
      <c r="A99" s="17"/>
      <c r="B99" s="45"/>
      <c r="C99" s="45"/>
      <c r="D99" s="45"/>
      <c r="E99" s="45"/>
      <c r="F99" s="45"/>
      <c r="G99" s="45"/>
      <c r="H99" s="45"/>
      <c r="I99" s="45"/>
      <c r="J99" s="45"/>
      <c r="K99" s="45"/>
      <c r="L99" s="45"/>
      <c r="M99" s="45"/>
      <c r="N99" s="45"/>
      <c r="O99" s="45"/>
      <c r="P99" s="45"/>
      <c r="Q99" s="11"/>
    </row>
    <row r="100" spans="1:17" x14ac:dyDescent="0.25">
      <c r="A100" s="17"/>
      <c r="B100" s="45"/>
      <c r="C100" s="45"/>
      <c r="D100" s="45"/>
      <c r="E100" s="45"/>
      <c r="F100" s="45"/>
      <c r="G100" s="45"/>
      <c r="H100" s="45"/>
      <c r="I100" s="45"/>
      <c r="J100" s="45"/>
      <c r="K100" s="45"/>
      <c r="L100" s="45"/>
      <c r="M100" s="45"/>
      <c r="N100" s="45"/>
      <c r="O100" s="45"/>
      <c r="P100" s="46"/>
      <c r="Q100" s="11"/>
    </row>
    <row r="101" spans="1:17" x14ac:dyDescent="0.25">
      <c r="A101" s="17"/>
      <c r="B101" s="45"/>
      <c r="C101" s="45"/>
      <c r="D101" s="45"/>
      <c r="E101" s="45"/>
      <c r="F101" s="45"/>
      <c r="G101" s="45"/>
      <c r="H101" s="45"/>
      <c r="I101" s="45"/>
      <c r="J101" s="45"/>
      <c r="K101" s="45"/>
      <c r="L101" s="45"/>
      <c r="M101" s="45"/>
      <c r="N101" s="45"/>
      <c r="O101" s="45"/>
      <c r="P101" s="45"/>
      <c r="Q101" s="11"/>
    </row>
    <row r="102" spans="1:17" x14ac:dyDescent="0.25">
      <c r="A102" s="17"/>
      <c r="B102" s="45"/>
      <c r="C102" s="45"/>
      <c r="D102" s="45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11"/>
    </row>
    <row r="103" spans="1:17" x14ac:dyDescent="0.25">
      <c r="A103" s="17"/>
      <c r="B103" s="45"/>
      <c r="C103" s="46"/>
      <c r="D103" s="45"/>
      <c r="E103" s="45"/>
      <c r="F103" s="45"/>
      <c r="G103" s="45"/>
      <c r="H103" s="46"/>
      <c r="I103" s="46"/>
      <c r="J103" s="45"/>
      <c r="K103" s="45"/>
      <c r="L103" s="45"/>
      <c r="M103" s="45"/>
      <c r="N103" s="45"/>
      <c r="O103" s="45"/>
      <c r="P103" s="45"/>
      <c r="Q103" s="11"/>
    </row>
    <row r="104" spans="1:17" x14ac:dyDescent="0.25">
      <c r="A104" s="17"/>
      <c r="B104" s="45"/>
      <c r="C104" s="46"/>
      <c r="D104" s="45"/>
      <c r="E104" s="45"/>
      <c r="F104" s="45"/>
      <c r="G104" s="45"/>
      <c r="H104" s="45"/>
      <c r="I104" s="46"/>
      <c r="J104" s="45"/>
      <c r="K104" s="45"/>
      <c r="L104" s="45"/>
      <c r="M104" s="45"/>
      <c r="N104" s="45"/>
      <c r="O104" s="45"/>
      <c r="P104" s="46"/>
      <c r="Q104" s="11"/>
    </row>
    <row r="105" spans="1:17" x14ac:dyDescent="0.25">
      <c r="A105" s="17"/>
      <c r="B105" s="45"/>
      <c r="C105" s="46"/>
      <c r="D105" s="45"/>
      <c r="E105" s="45"/>
      <c r="F105" s="45"/>
      <c r="G105" s="45"/>
      <c r="H105" s="45"/>
      <c r="I105" s="46"/>
      <c r="J105" s="45"/>
      <c r="K105" s="45"/>
      <c r="L105" s="45"/>
      <c r="M105" s="45"/>
      <c r="N105" s="45"/>
      <c r="O105" s="45"/>
      <c r="P105" s="46"/>
      <c r="Q105" s="11"/>
    </row>
    <row r="106" spans="1:17" x14ac:dyDescent="0.25">
      <c r="A106" s="17"/>
      <c r="B106" s="45"/>
      <c r="C106" s="46"/>
      <c r="D106" s="46"/>
      <c r="E106" s="46"/>
      <c r="F106" s="45"/>
      <c r="G106" s="46"/>
      <c r="H106" s="46"/>
      <c r="I106" s="45"/>
      <c r="J106" s="46"/>
      <c r="K106" s="46"/>
      <c r="L106" s="45"/>
      <c r="M106" s="45"/>
      <c r="N106" s="45"/>
      <c r="O106" s="45"/>
      <c r="P106" s="46"/>
    </row>
    <row r="107" spans="1:17" x14ac:dyDescent="0.25">
      <c r="A107" s="18"/>
      <c r="B107" s="39"/>
      <c r="C107" s="39"/>
      <c r="D107" s="39"/>
      <c r="E107" s="39"/>
      <c r="F107" s="39"/>
      <c r="G107" s="39"/>
      <c r="H107" s="39"/>
      <c r="I107" s="39"/>
      <c r="J107" s="39"/>
      <c r="K107" s="39"/>
      <c r="L107" s="39"/>
      <c r="M107" s="39"/>
      <c r="N107" s="39"/>
      <c r="O107" s="39"/>
      <c r="P107" s="39"/>
    </row>
  </sheetData>
  <mergeCells count="4">
    <mergeCell ref="A3:P3"/>
    <mergeCell ref="A69:Q69"/>
    <mergeCell ref="A70:Q70"/>
    <mergeCell ref="A18:P18"/>
  </mergeCells>
  <pageMargins left="0" right="0" top="0" bottom="0" header="0.3" footer="0.3"/>
  <pageSetup paperSize="9" scale="92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XFD95"/>
  <sheetViews>
    <sheetView view="pageBreakPreview" zoomScale="101" zoomScaleSheetLayoutView="101" workbookViewId="0">
      <selection activeCell="J50" sqref="J50"/>
    </sheetView>
  </sheetViews>
  <sheetFormatPr defaultRowHeight="15" x14ac:dyDescent="0.25"/>
  <cols>
    <col min="1" max="1" width="9.140625" style="19" customWidth="1"/>
    <col min="2" max="3" width="9.7109375" style="36" customWidth="1"/>
    <col min="4" max="5" width="9.140625" style="36" customWidth="1"/>
    <col min="6" max="6" width="9.7109375" style="36" customWidth="1"/>
    <col min="7" max="7" width="9.85546875" style="36" customWidth="1"/>
    <col min="8" max="9" width="9.140625" style="36" customWidth="1"/>
    <col min="10" max="10" width="9.42578125" style="36" customWidth="1"/>
    <col min="11" max="11" width="9.7109375" style="39" customWidth="1"/>
    <col min="12" max="12" width="9.140625" style="36" customWidth="1"/>
    <col min="13" max="13" width="9.7109375" style="36" customWidth="1"/>
    <col min="14" max="14" width="9.5703125" style="39" customWidth="1"/>
    <col min="15" max="15" width="9.140625" style="36" customWidth="1"/>
    <col min="16" max="16" width="9.85546875" style="36" customWidth="1"/>
    <col min="17" max="17" width="9.7109375" style="36" customWidth="1"/>
    <col min="18" max="18" width="9.140625" style="39" customWidth="1"/>
    <col min="19" max="19" width="9.7109375" style="51" customWidth="1"/>
    <col min="20" max="20" width="9.85546875" style="51" customWidth="1"/>
    <col min="21" max="21" width="9.140625" style="51" customWidth="1"/>
  </cols>
  <sheetData>
    <row r="1" spans="1:16384" s="3" customFormat="1" ht="19.5" thickBot="1" x14ac:dyDescent="0.3">
      <c r="A1" s="101" t="s">
        <v>54</v>
      </c>
      <c r="B1" s="112"/>
      <c r="C1" s="112"/>
      <c r="D1" s="112"/>
      <c r="E1" s="112"/>
      <c r="F1" s="112"/>
      <c r="G1" s="112"/>
      <c r="H1" s="112"/>
      <c r="I1" s="112"/>
      <c r="J1" s="113"/>
      <c r="K1" s="100"/>
      <c r="L1" s="113"/>
      <c r="M1" s="113"/>
      <c r="N1" s="100"/>
      <c r="O1" s="113"/>
      <c r="P1" s="113"/>
      <c r="Q1" s="113"/>
      <c r="R1" s="100"/>
      <c r="S1" s="114"/>
      <c r="T1" s="114"/>
      <c r="U1" s="115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  <c r="BH1" s="11"/>
      <c r="BI1" s="11"/>
      <c r="BJ1" s="11"/>
      <c r="BK1" s="11"/>
      <c r="BL1" s="11"/>
      <c r="BM1" s="11"/>
      <c r="BN1" s="11"/>
      <c r="BO1" s="11"/>
      <c r="BP1" s="11"/>
      <c r="BQ1" s="11"/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  <c r="DE1" s="11"/>
      <c r="DF1" s="11"/>
      <c r="DG1" s="11"/>
      <c r="DH1" s="11"/>
      <c r="DI1" s="11"/>
      <c r="DJ1" s="11"/>
      <c r="DK1" s="11"/>
      <c r="DL1" s="11"/>
      <c r="DM1" s="11"/>
      <c r="DN1" s="11"/>
      <c r="DO1" s="11"/>
      <c r="DP1" s="11"/>
      <c r="DQ1" s="11"/>
      <c r="DR1" s="11"/>
      <c r="DS1" s="11"/>
      <c r="DT1" s="11"/>
      <c r="DU1" s="11"/>
      <c r="DV1" s="11"/>
      <c r="DW1" s="11"/>
      <c r="DX1" s="11"/>
      <c r="DY1" s="11"/>
      <c r="DZ1" s="11"/>
      <c r="EA1" s="11"/>
      <c r="EB1" s="11"/>
      <c r="EC1" s="11"/>
      <c r="ED1" s="11"/>
      <c r="EE1" s="11"/>
      <c r="EF1" s="11"/>
      <c r="EG1" s="11"/>
      <c r="EH1" s="11"/>
      <c r="EI1" s="11"/>
      <c r="EJ1" s="11"/>
      <c r="EK1" s="11"/>
      <c r="EL1" s="11"/>
      <c r="EM1" s="11"/>
      <c r="EN1" s="11"/>
      <c r="EO1" s="11"/>
      <c r="EP1" s="11"/>
      <c r="EQ1" s="11"/>
      <c r="ER1" s="11"/>
      <c r="ES1" s="11"/>
      <c r="ET1" s="11"/>
      <c r="EU1" s="11"/>
      <c r="EV1" s="11"/>
      <c r="EW1" s="11"/>
      <c r="EX1" s="11"/>
      <c r="EY1" s="11"/>
      <c r="EZ1" s="11"/>
      <c r="FA1" s="11"/>
      <c r="FB1" s="11"/>
      <c r="FC1" s="11"/>
      <c r="FD1" s="11"/>
      <c r="FE1" s="11"/>
      <c r="FF1" s="11"/>
      <c r="FG1" s="11"/>
      <c r="FH1" s="11"/>
      <c r="FI1" s="11"/>
      <c r="FJ1" s="11"/>
      <c r="FK1" s="11"/>
      <c r="FL1" s="11"/>
      <c r="FM1" s="11"/>
      <c r="FN1" s="11"/>
      <c r="FO1" s="11"/>
      <c r="FP1" s="11"/>
      <c r="FQ1" s="11"/>
      <c r="FR1" s="11"/>
      <c r="FS1" s="11"/>
      <c r="FT1" s="11"/>
      <c r="FU1" s="11"/>
      <c r="FV1" s="11"/>
      <c r="FW1" s="11"/>
      <c r="FX1" s="11"/>
      <c r="FY1" s="11"/>
      <c r="FZ1" s="11"/>
      <c r="GA1" s="11"/>
      <c r="GB1" s="11"/>
      <c r="GC1" s="11"/>
      <c r="GD1" s="11"/>
      <c r="GE1" s="11"/>
      <c r="GF1" s="11"/>
      <c r="GG1" s="11"/>
      <c r="GH1" s="11"/>
      <c r="GI1" s="11"/>
      <c r="GJ1" s="11"/>
      <c r="GK1" s="11"/>
      <c r="GL1" s="11"/>
      <c r="GM1" s="11"/>
      <c r="GN1" s="11"/>
      <c r="GO1" s="11"/>
      <c r="GP1" s="11"/>
      <c r="GQ1" s="11"/>
      <c r="GR1" s="11"/>
      <c r="GS1" s="11"/>
      <c r="GT1" s="11"/>
      <c r="GU1" s="11"/>
      <c r="GV1" s="11"/>
      <c r="GW1" s="11"/>
      <c r="GX1" s="11"/>
      <c r="GY1" s="11"/>
      <c r="GZ1" s="11"/>
      <c r="HA1" s="11"/>
      <c r="HB1" s="11"/>
      <c r="HC1" s="11"/>
      <c r="HD1" s="11"/>
      <c r="HE1" s="11"/>
      <c r="HF1" s="11"/>
      <c r="HG1" s="11"/>
      <c r="HH1" s="11"/>
      <c r="HI1" s="11"/>
      <c r="HJ1" s="11"/>
      <c r="HK1" s="11"/>
      <c r="HL1" s="11"/>
      <c r="HM1" s="11"/>
      <c r="HN1" s="11"/>
      <c r="HO1" s="11"/>
      <c r="HP1" s="11"/>
      <c r="HQ1" s="11"/>
      <c r="HR1" s="11"/>
      <c r="HS1" s="11"/>
      <c r="HT1" s="11"/>
      <c r="HU1" s="11"/>
      <c r="HV1" s="11"/>
      <c r="HW1" s="11"/>
      <c r="HX1" s="11"/>
      <c r="HY1" s="11"/>
      <c r="HZ1" s="11"/>
      <c r="IA1" s="11"/>
      <c r="IB1" s="11"/>
      <c r="IC1" s="11"/>
      <c r="ID1" s="11"/>
      <c r="IE1" s="11"/>
      <c r="IF1" s="11"/>
      <c r="IG1" s="11"/>
      <c r="IH1" s="11"/>
      <c r="II1" s="11"/>
      <c r="IJ1" s="11"/>
      <c r="IK1" s="11"/>
      <c r="IL1" s="11"/>
      <c r="IM1" s="11"/>
      <c r="IN1" s="11"/>
      <c r="IO1" s="11"/>
      <c r="IP1" s="11"/>
      <c r="IQ1" s="11"/>
      <c r="IR1" s="11"/>
      <c r="IS1" s="11"/>
      <c r="IT1" s="11"/>
      <c r="IU1" s="11"/>
      <c r="IV1" s="11"/>
      <c r="IW1" s="11"/>
      <c r="IX1" s="11"/>
      <c r="IY1" s="11"/>
      <c r="IZ1" s="11"/>
      <c r="JA1" s="11"/>
      <c r="JB1" s="11"/>
      <c r="JC1" s="11"/>
      <c r="JD1" s="11"/>
      <c r="JE1" s="11"/>
      <c r="JF1" s="11"/>
      <c r="JG1" s="11"/>
      <c r="JH1" s="11"/>
      <c r="JI1" s="11"/>
      <c r="JJ1" s="11"/>
      <c r="JK1" s="11"/>
      <c r="JL1" s="11"/>
      <c r="JM1" s="11"/>
      <c r="JN1" s="11"/>
      <c r="JO1" s="11"/>
      <c r="JP1" s="11"/>
      <c r="JQ1" s="11"/>
      <c r="JR1" s="11"/>
      <c r="JS1" s="11"/>
      <c r="JT1" s="11"/>
      <c r="JU1" s="11"/>
      <c r="JV1" s="11"/>
      <c r="JW1" s="11"/>
      <c r="JX1" s="11"/>
      <c r="JY1" s="11"/>
      <c r="JZ1" s="11"/>
      <c r="KA1" s="11"/>
      <c r="KB1" s="11"/>
      <c r="KC1" s="11"/>
      <c r="KD1" s="11"/>
      <c r="KE1" s="11"/>
      <c r="KF1" s="11"/>
      <c r="KG1" s="11"/>
      <c r="KH1" s="11"/>
      <c r="KI1" s="11"/>
      <c r="KJ1" s="11"/>
      <c r="KK1" s="11"/>
      <c r="KL1" s="11"/>
      <c r="KM1" s="11"/>
      <c r="KN1" s="11"/>
      <c r="KO1" s="11"/>
      <c r="KP1" s="11"/>
      <c r="KQ1" s="11"/>
      <c r="KR1" s="11"/>
      <c r="KS1" s="11"/>
      <c r="KT1" s="11"/>
      <c r="KU1" s="11"/>
      <c r="KV1" s="11"/>
      <c r="KW1" s="11"/>
      <c r="KX1" s="11"/>
      <c r="KY1" s="11"/>
      <c r="KZ1" s="11"/>
      <c r="LA1" s="11"/>
      <c r="LB1" s="11"/>
      <c r="LC1" s="11"/>
      <c r="LD1" s="11"/>
      <c r="LE1" s="11"/>
      <c r="LF1" s="11"/>
      <c r="LG1" s="11"/>
      <c r="LH1" s="11"/>
      <c r="LI1" s="11"/>
      <c r="LJ1" s="11"/>
      <c r="LK1" s="11"/>
      <c r="LL1" s="11"/>
      <c r="LM1" s="11"/>
      <c r="LN1" s="11"/>
      <c r="LO1" s="11"/>
      <c r="LP1" s="11"/>
      <c r="LQ1" s="11"/>
      <c r="LR1" s="11"/>
      <c r="LS1" s="11"/>
      <c r="LT1" s="11"/>
      <c r="LU1" s="11"/>
      <c r="LV1" s="11"/>
      <c r="LW1" s="11"/>
      <c r="LX1" s="11"/>
      <c r="LY1" s="11"/>
      <c r="LZ1" s="11"/>
      <c r="MA1" s="11"/>
      <c r="MB1" s="11"/>
      <c r="MC1" s="11"/>
      <c r="MD1" s="11"/>
      <c r="ME1" s="11"/>
      <c r="MF1" s="11"/>
      <c r="MG1" s="11"/>
      <c r="MH1" s="11"/>
      <c r="MI1" s="11"/>
      <c r="MJ1" s="11"/>
      <c r="MK1" s="11"/>
      <c r="ML1" s="11"/>
      <c r="MM1" s="11"/>
      <c r="MN1" s="11"/>
      <c r="MO1" s="11"/>
      <c r="MP1" s="11"/>
      <c r="MQ1" s="11"/>
      <c r="MR1" s="11"/>
      <c r="MS1" s="11"/>
      <c r="MT1" s="11"/>
      <c r="MU1" s="11"/>
      <c r="MV1" s="11"/>
      <c r="MW1" s="11"/>
      <c r="MX1" s="11"/>
      <c r="MY1" s="11"/>
      <c r="MZ1" s="11"/>
      <c r="NA1" s="11"/>
      <c r="NB1" s="11"/>
      <c r="NC1" s="11"/>
      <c r="ND1" s="11"/>
      <c r="NE1" s="11"/>
      <c r="NF1" s="11"/>
      <c r="NG1" s="11"/>
      <c r="NH1" s="11"/>
      <c r="NI1" s="11"/>
      <c r="NJ1" s="11"/>
      <c r="NK1" s="11"/>
      <c r="NL1" s="11"/>
      <c r="NM1" s="11"/>
      <c r="NN1" s="11"/>
      <c r="NO1" s="11"/>
      <c r="NP1" s="11"/>
      <c r="NQ1" s="11"/>
      <c r="NR1" s="11"/>
      <c r="NS1" s="11"/>
      <c r="NT1" s="11"/>
      <c r="NU1" s="11"/>
      <c r="NV1" s="11"/>
      <c r="NW1" s="11"/>
      <c r="NX1" s="11"/>
      <c r="NY1" s="11"/>
      <c r="NZ1" s="11"/>
      <c r="OA1" s="11"/>
      <c r="OB1" s="11"/>
      <c r="OC1" s="11"/>
      <c r="OD1" s="11"/>
      <c r="OE1" s="11"/>
      <c r="OF1" s="11"/>
      <c r="OG1" s="11"/>
      <c r="OH1" s="11"/>
      <c r="OI1" s="11"/>
      <c r="OJ1" s="11"/>
      <c r="OK1" s="11"/>
      <c r="OL1" s="11"/>
      <c r="OM1" s="11"/>
      <c r="ON1" s="11"/>
      <c r="OO1" s="11"/>
      <c r="OP1" s="11"/>
      <c r="OQ1" s="11"/>
      <c r="OR1" s="11"/>
      <c r="OS1" s="11"/>
      <c r="OT1" s="11"/>
      <c r="OU1" s="11"/>
      <c r="OV1" s="11"/>
      <c r="OW1" s="11"/>
      <c r="OX1" s="11"/>
      <c r="OY1" s="11"/>
      <c r="OZ1" s="11"/>
      <c r="PA1" s="11"/>
      <c r="PB1" s="11"/>
      <c r="PC1" s="11"/>
      <c r="PD1" s="11"/>
      <c r="PE1" s="11"/>
      <c r="PF1" s="11"/>
      <c r="PG1" s="11"/>
      <c r="PH1" s="11"/>
      <c r="PI1" s="11"/>
      <c r="PJ1" s="11"/>
      <c r="PK1" s="11"/>
      <c r="PL1" s="11"/>
      <c r="PM1" s="11"/>
      <c r="PN1" s="11"/>
      <c r="PO1" s="11"/>
      <c r="PP1" s="11"/>
      <c r="PQ1" s="11"/>
      <c r="PR1" s="11"/>
      <c r="PS1" s="11"/>
      <c r="PT1" s="11"/>
      <c r="PU1" s="11"/>
      <c r="PV1" s="11"/>
      <c r="PW1" s="11"/>
      <c r="PX1" s="11"/>
      <c r="PY1" s="11"/>
      <c r="PZ1" s="11"/>
      <c r="QA1" s="11"/>
      <c r="QB1" s="11"/>
      <c r="QC1" s="11"/>
      <c r="QD1" s="11"/>
      <c r="QE1" s="11"/>
      <c r="QF1" s="11"/>
      <c r="QG1" s="11"/>
      <c r="QH1" s="11"/>
      <c r="QI1" s="11"/>
      <c r="QJ1" s="11"/>
      <c r="QK1" s="11"/>
      <c r="QL1" s="11"/>
      <c r="QM1" s="11"/>
      <c r="QN1" s="11"/>
      <c r="QO1" s="11"/>
      <c r="QP1" s="11"/>
      <c r="QQ1" s="11"/>
      <c r="QR1" s="11"/>
      <c r="QS1" s="11"/>
      <c r="QT1" s="11"/>
      <c r="QU1" s="11"/>
      <c r="QV1" s="11"/>
      <c r="QW1" s="11"/>
      <c r="QX1" s="11"/>
      <c r="QY1" s="11"/>
      <c r="QZ1" s="11"/>
      <c r="RA1" s="11"/>
      <c r="RB1" s="11"/>
      <c r="RC1" s="11"/>
      <c r="RD1" s="11"/>
      <c r="RE1" s="11"/>
      <c r="RF1" s="11"/>
      <c r="RG1" s="11"/>
      <c r="RH1" s="11"/>
      <c r="RI1" s="11"/>
      <c r="RJ1" s="11"/>
      <c r="RK1" s="11"/>
      <c r="RL1" s="11"/>
      <c r="RM1" s="11"/>
      <c r="RN1" s="11"/>
      <c r="RO1" s="11"/>
      <c r="RP1" s="11"/>
      <c r="RQ1" s="11"/>
      <c r="RR1" s="11"/>
      <c r="RS1" s="11"/>
      <c r="RT1" s="11"/>
      <c r="RU1" s="11"/>
      <c r="RV1" s="11"/>
      <c r="RW1" s="11"/>
      <c r="RX1" s="11"/>
      <c r="RY1" s="11"/>
      <c r="RZ1" s="11"/>
      <c r="SA1" s="11"/>
      <c r="SB1" s="11"/>
      <c r="SC1" s="11"/>
      <c r="SD1" s="11"/>
      <c r="SE1" s="11"/>
      <c r="SF1" s="11"/>
      <c r="SG1" s="11"/>
      <c r="SH1" s="11"/>
      <c r="SI1" s="11"/>
      <c r="SJ1" s="11"/>
      <c r="SK1" s="11"/>
      <c r="SL1" s="11"/>
      <c r="SM1" s="11"/>
      <c r="SN1" s="11"/>
      <c r="SO1" s="11"/>
      <c r="SP1" s="11"/>
      <c r="SQ1" s="11"/>
      <c r="SR1" s="11"/>
      <c r="SS1" s="11"/>
      <c r="ST1" s="11"/>
      <c r="SU1" s="11"/>
      <c r="SV1" s="11"/>
      <c r="SW1" s="11"/>
      <c r="SX1" s="11"/>
      <c r="SY1" s="11"/>
      <c r="SZ1" s="11"/>
      <c r="TA1" s="11"/>
      <c r="TB1" s="11"/>
      <c r="TC1" s="11"/>
      <c r="TD1" s="11"/>
      <c r="TE1" s="11"/>
      <c r="TF1" s="11"/>
      <c r="TG1" s="11"/>
      <c r="TH1" s="11"/>
      <c r="TI1" s="11"/>
      <c r="TJ1" s="11"/>
      <c r="TK1" s="11"/>
      <c r="TL1" s="11"/>
      <c r="TM1" s="11"/>
      <c r="TN1" s="11"/>
      <c r="TO1" s="11"/>
      <c r="TP1" s="11"/>
      <c r="TQ1" s="11"/>
      <c r="TR1" s="11"/>
      <c r="TS1" s="11"/>
      <c r="TT1" s="11"/>
      <c r="TU1" s="11"/>
      <c r="TV1" s="11"/>
      <c r="TW1" s="11"/>
      <c r="TX1" s="11"/>
      <c r="TY1" s="11"/>
      <c r="TZ1" s="11"/>
      <c r="UA1" s="11"/>
      <c r="UB1" s="11"/>
      <c r="UC1" s="11"/>
      <c r="UD1" s="11"/>
      <c r="UE1" s="11"/>
      <c r="UF1" s="11"/>
      <c r="UG1" s="11"/>
      <c r="UH1" s="11"/>
      <c r="UI1" s="11"/>
      <c r="UJ1" s="11"/>
      <c r="UK1" s="11"/>
      <c r="UL1" s="11"/>
      <c r="UM1" s="11"/>
      <c r="UN1" s="11"/>
      <c r="UO1" s="11"/>
      <c r="UP1" s="11"/>
      <c r="UQ1" s="11"/>
      <c r="UR1" s="11"/>
      <c r="US1" s="11"/>
      <c r="UT1" s="11"/>
      <c r="UU1" s="11"/>
      <c r="UV1" s="11"/>
      <c r="UW1" s="11"/>
      <c r="UX1" s="11"/>
      <c r="UY1" s="11"/>
      <c r="UZ1" s="11"/>
      <c r="VA1" s="11"/>
      <c r="VB1" s="11"/>
      <c r="VC1" s="11"/>
      <c r="VD1" s="11"/>
      <c r="VE1" s="11"/>
      <c r="VF1" s="11"/>
      <c r="VG1" s="11"/>
      <c r="VH1" s="11"/>
      <c r="VI1" s="11"/>
      <c r="VJ1" s="11"/>
      <c r="VK1" s="11"/>
      <c r="VL1" s="11"/>
      <c r="VM1" s="11"/>
      <c r="VN1" s="11"/>
      <c r="VO1" s="11"/>
      <c r="VP1" s="11"/>
      <c r="VQ1" s="11"/>
      <c r="VR1" s="11"/>
      <c r="VS1" s="11"/>
      <c r="VT1" s="11"/>
      <c r="VU1" s="11"/>
      <c r="VV1" s="11"/>
      <c r="VW1" s="11"/>
      <c r="VX1" s="11"/>
      <c r="VY1" s="11"/>
      <c r="VZ1" s="11"/>
      <c r="WA1" s="11"/>
      <c r="WB1" s="11"/>
      <c r="WC1" s="11"/>
      <c r="WD1" s="11"/>
      <c r="WE1" s="11"/>
      <c r="WF1" s="11"/>
      <c r="WG1" s="11"/>
      <c r="WH1" s="11"/>
      <c r="WI1" s="11"/>
      <c r="WJ1" s="11"/>
      <c r="WK1" s="11"/>
      <c r="WL1" s="11"/>
      <c r="WM1" s="11"/>
      <c r="WN1" s="11"/>
      <c r="WO1" s="11"/>
      <c r="WP1" s="11"/>
      <c r="WQ1" s="11"/>
      <c r="WR1" s="11"/>
      <c r="WS1" s="11"/>
      <c r="WT1" s="11"/>
      <c r="WU1" s="11"/>
      <c r="WV1" s="11"/>
      <c r="WW1" s="11"/>
      <c r="WX1" s="11"/>
      <c r="WY1" s="11"/>
      <c r="WZ1" s="11"/>
      <c r="XA1" s="11"/>
      <c r="XB1" s="11"/>
      <c r="XC1" s="11"/>
      <c r="XD1" s="11"/>
      <c r="XE1" s="11"/>
      <c r="XF1" s="11"/>
      <c r="XG1" s="11"/>
      <c r="XH1" s="11"/>
      <c r="XI1" s="11"/>
      <c r="XJ1" s="11"/>
      <c r="XK1" s="11"/>
      <c r="XL1" s="11"/>
      <c r="XM1" s="11"/>
      <c r="XN1" s="11"/>
      <c r="XO1" s="11"/>
      <c r="XP1" s="11"/>
      <c r="XQ1" s="11"/>
      <c r="XR1" s="11"/>
      <c r="XS1" s="11"/>
      <c r="XT1" s="11"/>
      <c r="XU1" s="11"/>
      <c r="XV1" s="11"/>
      <c r="XW1" s="11"/>
      <c r="XX1" s="11"/>
      <c r="XY1" s="11"/>
      <c r="XZ1" s="11"/>
      <c r="YA1" s="11"/>
      <c r="YB1" s="11"/>
      <c r="YC1" s="11"/>
      <c r="YD1" s="11"/>
      <c r="YE1" s="11"/>
      <c r="YF1" s="11"/>
      <c r="YG1" s="11"/>
      <c r="YH1" s="11"/>
      <c r="YI1" s="11"/>
      <c r="YJ1" s="11"/>
      <c r="YK1" s="11"/>
      <c r="YL1" s="11"/>
      <c r="YM1" s="11"/>
      <c r="YN1" s="11"/>
      <c r="YO1" s="11"/>
      <c r="YP1" s="11"/>
      <c r="YQ1" s="11"/>
      <c r="YR1" s="11"/>
      <c r="YS1" s="11"/>
      <c r="YT1" s="11"/>
      <c r="YU1" s="11"/>
      <c r="YV1" s="11"/>
      <c r="YW1" s="11"/>
      <c r="YX1" s="11"/>
      <c r="YY1" s="11"/>
      <c r="YZ1" s="11"/>
      <c r="ZA1" s="11"/>
      <c r="ZB1" s="11"/>
      <c r="ZC1" s="11"/>
      <c r="ZD1" s="11"/>
      <c r="ZE1" s="11"/>
      <c r="ZF1" s="11"/>
      <c r="ZG1" s="11"/>
      <c r="ZH1" s="11"/>
      <c r="ZI1" s="11"/>
      <c r="ZJ1" s="11"/>
      <c r="ZK1" s="11"/>
      <c r="ZL1" s="11"/>
      <c r="ZM1" s="11"/>
      <c r="ZN1" s="11"/>
      <c r="ZO1" s="11"/>
      <c r="ZP1" s="11"/>
      <c r="ZQ1" s="11"/>
      <c r="ZR1" s="11"/>
      <c r="ZS1" s="11"/>
      <c r="ZT1" s="11"/>
      <c r="ZU1" s="11"/>
      <c r="ZV1" s="11"/>
      <c r="ZW1" s="11"/>
      <c r="ZX1" s="11"/>
      <c r="ZY1" s="11"/>
      <c r="ZZ1" s="11"/>
      <c r="AAA1" s="11"/>
      <c r="AAB1" s="11"/>
      <c r="AAC1" s="11"/>
      <c r="AAD1" s="11"/>
      <c r="AAE1" s="11"/>
      <c r="AAF1" s="11"/>
      <c r="AAG1" s="11"/>
      <c r="AAH1" s="11"/>
      <c r="AAI1" s="11"/>
      <c r="AAJ1" s="11"/>
      <c r="AAK1" s="11"/>
      <c r="AAL1" s="11"/>
      <c r="AAM1" s="11"/>
      <c r="AAN1" s="11"/>
      <c r="AAO1" s="11"/>
      <c r="AAP1" s="11"/>
      <c r="AAQ1" s="11"/>
      <c r="AAR1" s="11"/>
      <c r="AAS1" s="11"/>
      <c r="AAT1" s="11"/>
      <c r="AAU1" s="11"/>
      <c r="AAV1" s="11"/>
      <c r="AAW1" s="11"/>
      <c r="AAX1" s="11"/>
      <c r="AAY1" s="11"/>
      <c r="AAZ1" s="11"/>
      <c r="ABA1" s="11"/>
      <c r="ABB1" s="11"/>
      <c r="ABC1" s="11"/>
      <c r="ABD1" s="11"/>
      <c r="ABE1" s="11"/>
      <c r="ABF1" s="11"/>
      <c r="ABG1" s="11"/>
      <c r="ABH1" s="11"/>
      <c r="ABI1" s="11"/>
      <c r="ABJ1" s="11"/>
      <c r="ABK1" s="11"/>
      <c r="ABL1" s="11"/>
      <c r="ABM1" s="11"/>
      <c r="ABN1" s="11"/>
      <c r="ABO1" s="11"/>
      <c r="ABP1" s="11"/>
      <c r="ABQ1" s="11"/>
      <c r="ABR1" s="11"/>
      <c r="ABS1" s="11"/>
      <c r="ABT1" s="11"/>
      <c r="ABU1" s="11"/>
      <c r="ABV1" s="11"/>
      <c r="ABW1" s="11"/>
      <c r="ABX1" s="11"/>
      <c r="ABY1" s="11"/>
      <c r="ABZ1" s="11"/>
      <c r="ACA1" s="11"/>
      <c r="ACB1" s="11"/>
      <c r="ACC1" s="11"/>
      <c r="ACD1" s="11"/>
      <c r="ACE1" s="11"/>
      <c r="ACF1" s="11"/>
      <c r="ACG1" s="11"/>
      <c r="ACH1" s="11"/>
      <c r="ACI1" s="11"/>
      <c r="ACJ1" s="11"/>
      <c r="ACK1" s="11"/>
      <c r="ACL1" s="11"/>
      <c r="ACM1" s="11"/>
      <c r="ACN1" s="11"/>
      <c r="ACO1" s="11"/>
      <c r="ACP1" s="11"/>
      <c r="ACQ1" s="11"/>
      <c r="ACR1" s="11"/>
      <c r="ACS1" s="11"/>
      <c r="ACT1" s="11"/>
      <c r="ACU1" s="11"/>
      <c r="ACV1" s="11"/>
      <c r="ACW1" s="11"/>
      <c r="ACX1" s="11"/>
      <c r="ACY1" s="11"/>
      <c r="ACZ1" s="11"/>
      <c r="ADA1" s="11"/>
      <c r="ADB1" s="11"/>
      <c r="ADC1" s="11"/>
      <c r="ADD1" s="11"/>
      <c r="ADE1" s="11"/>
      <c r="ADF1" s="11"/>
      <c r="ADG1" s="11"/>
      <c r="ADH1" s="11"/>
      <c r="ADI1" s="11"/>
      <c r="ADJ1" s="11"/>
      <c r="ADK1" s="11"/>
      <c r="ADL1" s="11"/>
      <c r="ADM1" s="11"/>
      <c r="ADN1" s="11"/>
      <c r="ADO1" s="11"/>
      <c r="ADP1" s="11"/>
      <c r="ADQ1" s="11"/>
      <c r="ADR1" s="11"/>
      <c r="ADS1" s="11"/>
      <c r="ADT1" s="11"/>
      <c r="ADU1" s="11"/>
      <c r="ADV1" s="11"/>
      <c r="ADW1" s="11"/>
      <c r="ADX1" s="11"/>
      <c r="ADY1" s="11"/>
      <c r="ADZ1" s="11"/>
      <c r="AEA1" s="11"/>
      <c r="AEB1" s="11"/>
      <c r="AEC1" s="11"/>
      <c r="AED1" s="11"/>
      <c r="AEE1" s="11"/>
      <c r="AEF1" s="11"/>
      <c r="AEG1" s="11"/>
      <c r="AEH1" s="11"/>
      <c r="AEI1" s="11"/>
      <c r="AEJ1" s="11"/>
      <c r="AEK1" s="11"/>
      <c r="AEL1" s="11"/>
      <c r="AEM1" s="11"/>
      <c r="AEN1" s="11"/>
      <c r="AEO1" s="11"/>
      <c r="AEP1" s="11"/>
      <c r="AEQ1" s="11"/>
      <c r="AER1" s="11"/>
      <c r="AES1" s="11"/>
      <c r="AET1" s="11"/>
      <c r="AEU1" s="11"/>
      <c r="AEV1" s="11"/>
      <c r="AEW1" s="11"/>
      <c r="AEX1" s="11"/>
      <c r="AEY1" s="11"/>
      <c r="AEZ1" s="11"/>
      <c r="AFA1" s="11"/>
      <c r="AFB1" s="11"/>
      <c r="AFC1" s="11"/>
      <c r="AFD1" s="11"/>
      <c r="AFE1" s="11"/>
      <c r="AFF1" s="11"/>
      <c r="AFG1" s="11"/>
      <c r="AFH1" s="11"/>
      <c r="AFI1" s="11"/>
      <c r="AFJ1" s="11"/>
      <c r="AFK1" s="11"/>
      <c r="AFL1" s="11"/>
      <c r="AFM1" s="11"/>
      <c r="AFN1" s="11"/>
      <c r="AFO1" s="11"/>
      <c r="AFP1" s="11"/>
      <c r="AFQ1" s="11"/>
      <c r="AFR1" s="11"/>
      <c r="AFS1" s="11"/>
      <c r="AFT1" s="11"/>
      <c r="AFU1" s="11"/>
      <c r="AFV1" s="11"/>
      <c r="AFW1" s="11"/>
      <c r="AFX1" s="11"/>
      <c r="AFY1" s="11"/>
      <c r="AFZ1" s="11"/>
      <c r="AGA1" s="11"/>
      <c r="AGB1" s="11"/>
      <c r="AGC1" s="11"/>
      <c r="AGD1" s="11"/>
      <c r="AGE1" s="11"/>
      <c r="AGF1" s="11"/>
      <c r="AGG1" s="11"/>
      <c r="AGH1" s="11"/>
      <c r="AGI1" s="11"/>
      <c r="AGJ1" s="11"/>
      <c r="AGK1" s="11"/>
      <c r="AGL1" s="11"/>
      <c r="AGM1" s="11"/>
      <c r="AGN1" s="11"/>
      <c r="AGO1" s="11"/>
      <c r="AGP1" s="11"/>
      <c r="AGQ1" s="11"/>
      <c r="AGR1" s="11"/>
      <c r="AGS1" s="11"/>
      <c r="AGT1" s="11"/>
      <c r="AGU1" s="11"/>
      <c r="AGV1" s="11"/>
      <c r="AGW1" s="11"/>
      <c r="AGX1" s="11"/>
      <c r="AGY1" s="11"/>
      <c r="AGZ1" s="11"/>
      <c r="AHA1" s="11"/>
      <c r="AHB1" s="11"/>
      <c r="AHC1" s="11"/>
      <c r="AHD1" s="11"/>
      <c r="AHE1" s="11"/>
      <c r="AHF1" s="11"/>
      <c r="AHG1" s="11"/>
      <c r="AHH1" s="11"/>
      <c r="AHI1" s="11"/>
      <c r="AHJ1" s="11"/>
      <c r="AHK1" s="11"/>
      <c r="AHL1" s="11"/>
      <c r="AHM1" s="11"/>
      <c r="AHN1" s="11"/>
      <c r="AHO1" s="11"/>
      <c r="AHP1" s="11"/>
      <c r="AHQ1" s="11"/>
      <c r="AHR1" s="11"/>
      <c r="AHS1" s="11"/>
      <c r="AHT1" s="11"/>
      <c r="AHU1" s="11"/>
      <c r="AHV1" s="11"/>
      <c r="AHW1" s="11"/>
      <c r="AHX1" s="11"/>
      <c r="AHY1" s="11"/>
      <c r="AHZ1" s="11"/>
      <c r="AIA1" s="11"/>
      <c r="AIB1" s="11"/>
      <c r="AIC1" s="11"/>
      <c r="AID1" s="11"/>
      <c r="AIE1" s="11"/>
      <c r="AIF1" s="11"/>
      <c r="AIG1" s="11"/>
      <c r="AIH1" s="11"/>
      <c r="AII1" s="11"/>
      <c r="AIJ1" s="11"/>
      <c r="AIK1" s="11"/>
      <c r="AIL1" s="11"/>
      <c r="AIM1" s="11"/>
      <c r="AIN1" s="11"/>
      <c r="AIO1" s="11"/>
      <c r="AIP1" s="11"/>
      <c r="AIQ1" s="11"/>
      <c r="AIR1" s="11"/>
      <c r="AIS1" s="11"/>
      <c r="AIT1" s="11"/>
      <c r="AIU1" s="11"/>
      <c r="AIV1" s="11"/>
      <c r="AIW1" s="11"/>
      <c r="AIX1" s="11"/>
      <c r="AIY1" s="11"/>
      <c r="AIZ1" s="11"/>
      <c r="AJA1" s="11"/>
      <c r="AJB1" s="11"/>
      <c r="AJC1" s="11"/>
      <c r="AJD1" s="11"/>
      <c r="AJE1" s="11"/>
      <c r="AJF1" s="11"/>
      <c r="AJG1" s="11"/>
      <c r="AJH1" s="11"/>
      <c r="AJI1" s="11"/>
      <c r="AJJ1" s="11"/>
      <c r="AJK1" s="11"/>
      <c r="AJL1" s="11"/>
      <c r="AJM1" s="11"/>
      <c r="AJN1" s="11"/>
      <c r="AJO1" s="11"/>
      <c r="AJP1" s="11"/>
      <c r="AJQ1" s="11"/>
      <c r="AJR1" s="11"/>
      <c r="AJS1" s="11"/>
      <c r="AJT1" s="11"/>
      <c r="AJU1" s="11"/>
      <c r="AJV1" s="11"/>
      <c r="AJW1" s="11"/>
      <c r="AJX1" s="11"/>
      <c r="AJY1" s="11"/>
      <c r="AJZ1" s="11"/>
      <c r="AKA1" s="11"/>
      <c r="AKB1" s="11"/>
      <c r="AKC1" s="11"/>
      <c r="AKD1" s="11"/>
      <c r="AKE1" s="11"/>
      <c r="AKF1" s="11"/>
      <c r="AKG1" s="11"/>
      <c r="AKH1" s="11"/>
      <c r="AKI1" s="11"/>
      <c r="AKJ1" s="11"/>
      <c r="AKK1" s="11"/>
      <c r="AKL1" s="11"/>
      <c r="AKM1" s="11"/>
      <c r="AKN1" s="11"/>
      <c r="AKO1" s="11"/>
      <c r="AKP1" s="11"/>
      <c r="AKQ1" s="11"/>
      <c r="AKR1" s="11"/>
      <c r="AKS1" s="11"/>
      <c r="AKT1" s="11"/>
      <c r="AKU1" s="11"/>
      <c r="AKV1" s="11"/>
      <c r="AKW1" s="11"/>
      <c r="AKX1" s="11"/>
      <c r="AKY1" s="11"/>
      <c r="AKZ1" s="11"/>
      <c r="ALA1" s="11"/>
      <c r="ALB1" s="11"/>
      <c r="ALC1" s="11"/>
      <c r="ALD1" s="11"/>
      <c r="ALE1" s="11"/>
      <c r="ALF1" s="11"/>
      <c r="ALG1" s="11"/>
      <c r="ALH1" s="11"/>
      <c r="ALI1" s="11"/>
      <c r="ALJ1" s="11"/>
      <c r="ALK1" s="11"/>
      <c r="ALL1" s="11"/>
      <c r="ALM1" s="11"/>
      <c r="ALN1" s="11"/>
      <c r="ALO1" s="11"/>
      <c r="ALP1" s="11"/>
      <c r="ALQ1" s="11"/>
      <c r="ALR1" s="11"/>
      <c r="ALS1" s="11"/>
      <c r="ALT1" s="11"/>
      <c r="ALU1" s="11"/>
      <c r="ALV1" s="11"/>
      <c r="ALW1" s="11"/>
      <c r="ALX1" s="11"/>
      <c r="ALY1" s="11"/>
      <c r="ALZ1" s="11"/>
      <c r="AMA1" s="11"/>
      <c r="AMB1" s="11"/>
      <c r="AMC1" s="11"/>
      <c r="AMD1" s="11"/>
      <c r="AME1" s="11"/>
      <c r="AMF1" s="11"/>
      <c r="AMG1" s="11"/>
      <c r="AMH1" s="11"/>
      <c r="AMI1" s="11"/>
      <c r="AMJ1" s="11"/>
      <c r="AMK1" s="11"/>
      <c r="AML1" s="11"/>
      <c r="AMM1" s="11"/>
      <c r="AMN1" s="11"/>
      <c r="AMO1" s="11"/>
      <c r="AMP1" s="11"/>
      <c r="AMQ1" s="11"/>
      <c r="AMR1" s="11"/>
      <c r="AMS1" s="11"/>
      <c r="AMT1" s="11"/>
      <c r="AMU1" s="11"/>
      <c r="AMV1" s="11"/>
      <c r="AMW1" s="11"/>
      <c r="AMX1" s="11"/>
      <c r="AMY1" s="11"/>
      <c r="AMZ1" s="11"/>
      <c r="ANA1" s="11"/>
      <c r="ANB1" s="11"/>
      <c r="ANC1" s="11"/>
      <c r="AND1" s="11"/>
      <c r="ANE1" s="11"/>
      <c r="ANF1" s="11"/>
      <c r="ANG1" s="11"/>
      <c r="ANH1" s="11"/>
      <c r="ANI1" s="11"/>
      <c r="ANJ1" s="11"/>
      <c r="ANK1" s="11"/>
      <c r="ANL1" s="11"/>
      <c r="ANM1" s="11"/>
      <c r="ANN1" s="11"/>
      <c r="ANO1" s="11"/>
      <c r="ANP1" s="11"/>
      <c r="ANQ1" s="11"/>
      <c r="ANR1" s="11"/>
      <c r="ANS1" s="11"/>
      <c r="ANT1" s="11"/>
      <c r="ANU1" s="11"/>
      <c r="ANV1" s="11"/>
      <c r="ANW1" s="11"/>
      <c r="ANX1" s="11"/>
      <c r="ANY1" s="11"/>
      <c r="ANZ1" s="11"/>
      <c r="AOA1" s="11"/>
      <c r="AOB1" s="11"/>
      <c r="AOC1" s="11"/>
      <c r="AOD1" s="11"/>
      <c r="AOE1" s="11"/>
      <c r="AOF1" s="11"/>
      <c r="AOG1" s="11"/>
      <c r="AOH1" s="11"/>
      <c r="AOI1" s="11"/>
      <c r="AOJ1" s="11"/>
      <c r="AOK1" s="11"/>
      <c r="AOL1" s="11"/>
      <c r="AOM1" s="11"/>
      <c r="AON1" s="11"/>
      <c r="AOO1" s="11"/>
      <c r="AOP1" s="11"/>
      <c r="AOQ1" s="11"/>
      <c r="AOR1" s="11"/>
      <c r="AOS1" s="11"/>
      <c r="AOT1" s="11"/>
      <c r="AOU1" s="11"/>
      <c r="AOV1" s="11"/>
      <c r="AOW1" s="11"/>
      <c r="AOX1" s="11"/>
      <c r="AOY1" s="11"/>
      <c r="AOZ1" s="11"/>
      <c r="APA1" s="11"/>
      <c r="APB1" s="11"/>
      <c r="APC1" s="11"/>
      <c r="APD1" s="11"/>
      <c r="APE1" s="11"/>
      <c r="APF1" s="11"/>
      <c r="APG1" s="11"/>
      <c r="APH1" s="11"/>
      <c r="API1" s="11"/>
      <c r="APJ1" s="11"/>
      <c r="APK1" s="11"/>
      <c r="APL1" s="11"/>
      <c r="APM1" s="11"/>
      <c r="APN1" s="11"/>
      <c r="APO1" s="11"/>
      <c r="APP1" s="11"/>
      <c r="APQ1" s="11"/>
      <c r="APR1" s="11"/>
      <c r="APS1" s="11"/>
      <c r="APT1" s="11"/>
      <c r="APU1" s="11"/>
      <c r="APV1" s="11"/>
      <c r="APW1" s="11"/>
      <c r="APX1" s="11"/>
      <c r="APY1" s="11"/>
      <c r="APZ1" s="11"/>
      <c r="AQA1" s="11"/>
      <c r="AQB1" s="11"/>
      <c r="AQC1" s="11"/>
      <c r="AQD1" s="11"/>
      <c r="AQE1" s="11"/>
      <c r="AQF1" s="11"/>
      <c r="AQG1" s="11"/>
      <c r="AQH1" s="11"/>
      <c r="AQI1" s="11"/>
      <c r="AQJ1" s="11"/>
      <c r="AQK1" s="11"/>
      <c r="AQL1" s="11"/>
      <c r="AQM1" s="11"/>
      <c r="AQN1" s="11"/>
      <c r="AQO1" s="11"/>
      <c r="AQP1" s="11"/>
      <c r="AQQ1" s="11"/>
      <c r="AQR1" s="11"/>
      <c r="AQS1" s="11"/>
      <c r="AQT1" s="11"/>
      <c r="AQU1" s="11"/>
      <c r="AQV1" s="11"/>
      <c r="AQW1" s="11"/>
      <c r="AQX1" s="11"/>
      <c r="AQY1" s="11"/>
      <c r="AQZ1" s="11"/>
      <c r="ARA1" s="11"/>
      <c r="ARB1" s="11"/>
      <c r="ARC1" s="11"/>
      <c r="ARD1" s="11"/>
      <c r="ARE1" s="11"/>
      <c r="ARF1" s="11"/>
      <c r="ARG1" s="11"/>
      <c r="ARH1" s="11"/>
      <c r="ARI1" s="11"/>
      <c r="ARJ1" s="11"/>
      <c r="ARK1" s="11"/>
      <c r="ARL1" s="11"/>
      <c r="ARM1" s="11"/>
      <c r="ARN1" s="11"/>
      <c r="ARO1" s="11"/>
      <c r="ARP1" s="11"/>
      <c r="ARQ1" s="11"/>
      <c r="ARR1" s="11"/>
      <c r="ARS1" s="11"/>
      <c r="ART1" s="11"/>
      <c r="ARU1" s="11"/>
      <c r="ARV1" s="11"/>
      <c r="ARW1" s="11"/>
      <c r="ARX1" s="11"/>
      <c r="ARY1" s="11"/>
      <c r="ARZ1" s="11"/>
      <c r="ASA1" s="11"/>
      <c r="ASB1" s="11"/>
      <c r="ASC1" s="11"/>
      <c r="ASD1" s="11"/>
      <c r="ASE1" s="11"/>
      <c r="ASF1" s="11"/>
      <c r="ASG1" s="11"/>
      <c r="ASH1" s="11"/>
      <c r="ASI1" s="11"/>
      <c r="ASJ1" s="11"/>
      <c r="ASK1" s="11"/>
      <c r="ASL1" s="11"/>
      <c r="ASM1" s="11"/>
      <c r="ASN1" s="11"/>
      <c r="ASO1" s="11"/>
      <c r="ASP1" s="11"/>
      <c r="ASQ1" s="11"/>
      <c r="ASR1" s="11"/>
      <c r="ASS1" s="11"/>
      <c r="AST1" s="11"/>
      <c r="ASU1" s="11"/>
      <c r="ASV1" s="11"/>
      <c r="ASW1" s="11"/>
      <c r="ASX1" s="11"/>
      <c r="ASY1" s="11"/>
      <c r="ASZ1" s="11"/>
      <c r="ATA1" s="11"/>
      <c r="ATB1" s="11"/>
      <c r="ATC1" s="11"/>
      <c r="ATD1" s="11"/>
      <c r="ATE1" s="11"/>
      <c r="ATF1" s="11"/>
      <c r="ATG1" s="11"/>
      <c r="ATH1" s="11"/>
      <c r="ATI1" s="11"/>
      <c r="ATJ1" s="11"/>
      <c r="ATK1" s="11"/>
      <c r="ATL1" s="11"/>
      <c r="ATM1" s="11"/>
      <c r="ATN1" s="11"/>
      <c r="ATO1" s="11"/>
      <c r="ATP1" s="11"/>
      <c r="ATQ1" s="11"/>
      <c r="ATR1" s="11"/>
      <c r="ATS1" s="11"/>
      <c r="ATT1" s="11"/>
      <c r="ATU1" s="11"/>
      <c r="ATV1" s="11"/>
      <c r="ATW1" s="11"/>
      <c r="ATX1" s="11"/>
      <c r="ATY1" s="11"/>
      <c r="ATZ1" s="11"/>
      <c r="AUA1" s="11"/>
      <c r="AUB1" s="11"/>
      <c r="AUC1" s="11"/>
      <c r="AUD1" s="11"/>
      <c r="AUE1" s="11"/>
      <c r="AUF1" s="11"/>
      <c r="AUG1" s="11"/>
      <c r="AUH1" s="11"/>
      <c r="AUI1" s="11"/>
      <c r="AUJ1" s="11"/>
      <c r="AUK1" s="11"/>
      <c r="AUL1" s="11"/>
      <c r="AUM1" s="11"/>
      <c r="AUN1" s="11"/>
      <c r="AUO1" s="11"/>
      <c r="AUP1" s="11"/>
      <c r="AUQ1" s="11"/>
      <c r="AUR1" s="11"/>
      <c r="AUS1" s="11"/>
      <c r="AUT1" s="11"/>
      <c r="AUU1" s="11"/>
      <c r="AUV1" s="11"/>
      <c r="AUW1" s="11"/>
      <c r="AUX1" s="11"/>
      <c r="AUY1" s="11"/>
      <c r="AUZ1" s="11"/>
      <c r="AVA1" s="11"/>
      <c r="AVB1" s="11"/>
      <c r="AVC1" s="11"/>
      <c r="AVD1" s="11"/>
      <c r="AVE1" s="11"/>
      <c r="AVF1" s="11"/>
      <c r="AVG1" s="11"/>
      <c r="AVH1" s="11"/>
      <c r="AVI1" s="11"/>
      <c r="AVJ1" s="11"/>
      <c r="AVK1" s="11"/>
      <c r="AVL1" s="11"/>
      <c r="AVM1" s="11"/>
      <c r="AVN1" s="11"/>
      <c r="AVO1" s="11"/>
      <c r="AVP1" s="11"/>
      <c r="AVQ1" s="11"/>
      <c r="AVR1" s="11"/>
      <c r="AVS1" s="11"/>
      <c r="AVT1" s="11"/>
      <c r="AVU1" s="11"/>
      <c r="AVV1" s="11"/>
      <c r="AVW1" s="11"/>
      <c r="AVX1" s="11"/>
      <c r="AVY1" s="11"/>
      <c r="AVZ1" s="11"/>
      <c r="AWA1" s="11"/>
      <c r="AWB1" s="11"/>
      <c r="AWC1" s="11"/>
      <c r="AWD1" s="11"/>
      <c r="AWE1" s="11"/>
      <c r="AWF1" s="11"/>
      <c r="AWG1" s="11"/>
      <c r="AWH1" s="11"/>
      <c r="AWI1" s="11"/>
      <c r="AWJ1" s="11"/>
      <c r="AWK1" s="11"/>
      <c r="AWL1" s="11"/>
      <c r="AWM1" s="11"/>
      <c r="AWN1" s="11"/>
      <c r="AWO1" s="11"/>
      <c r="AWP1" s="11"/>
      <c r="AWQ1" s="11"/>
      <c r="AWR1" s="11"/>
      <c r="AWS1" s="11"/>
      <c r="AWT1" s="11"/>
      <c r="AWU1" s="11"/>
      <c r="AWV1" s="11"/>
      <c r="AWW1" s="11"/>
      <c r="AWX1" s="11"/>
      <c r="AWY1" s="11"/>
      <c r="AWZ1" s="11"/>
      <c r="AXA1" s="11"/>
      <c r="AXB1" s="11"/>
      <c r="AXC1" s="11"/>
      <c r="AXD1" s="11"/>
      <c r="AXE1" s="11"/>
      <c r="AXF1" s="11"/>
      <c r="AXG1" s="11"/>
      <c r="AXH1" s="11"/>
      <c r="AXI1" s="11"/>
      <c r="AXJ1" s="11"/>
      <c r="AXK1" s="11"/>
      <c r="AXL1" s="11"/>
      <c r="AXM1" s="11"/>
      <c r="AXN1" s="11"/>
      <c r="AXO1" s="11"/>
      <c r="AXP1" s="11"/>
      <c r="AXQ1" s="11"/>
      <c r="AXR1" s="11"/>
      <c r="AXS1" s="11"/>
      <c r="AXT1" s="11"/>
      <c r="AXU1" s="11"/>
      <c r="AXV1" s="11"/>
      <c r="AXW1" s="11"/>
      <c r="AXX1" s="11"/>
      <c r="AXY1" s="11"/>
      <c r="AXZ1" s="11"/>
      <c r="AYA1" s="11"/>
      <c r="AYB1" s="11"/>
      <c r="AYC1" s="11"/>
      <c r="AYD1" s="11"/>
      <c r="AYE1" s="11"/>
      <c r="AYF1" s="11"/>
      <c r="AYG1" s="11"/>
      <c r="AYH1" s="11"/>
      <c r="AYI1" s="11"/>
      <c r="AYJ1" s="11"/>
      <c r="AYK1" s="11"/>
      <c r="AYL1" s="11"/>
      <c r="AYM1" s="11"/>
      <c r="AYN1" s="11"/>
      <c r="AYO1" s="11"/>
      <c r="AYP1" s="11"/>
      <c r="AYQ1" s="11"/>
      <c r="AYR1" s="11"/>
      <c r="AYS1" s="11"/>
      <c r="AYT1" s="11"/>
      <c r="AYU1" s="11"/>
      <c r="AYV1" s="11"/>
      <c r="AYW1" s="11"/>
      <c r="AYX1" s="11"/>
      <c r="AYY1" s="11"/>
      <c r="AYZ1" s="11"/>
      <c r="AZA1" s="11"/>
      <c r="AZB1" s="11"/>
      <c r="AZC1" s="11"/>
      <c r="AZD1" s="11"/>
      <c r="AZE1" s="11"/>
      <c r="AZF1" s="11"/>
      <c r="AZG1" s="11"/>
      <c r="AZH1" s="11"/>
      <c r="AZI1" s="11"/>
      <c r="AZJ1" s="11"/>
      <c r="AZK1" s="11"/>
      <c r="AZL1" s="11"/>
      <c r="AZM1" s="11"/>
      <c r="AZN1" s="11"/>
      <c r="AZO1" s="11"/>
      <c r="AZP1" s="11"/>
      <c r="AZQ1" s="11"/>
      <c r="AZR1" s="11"/>
      <c r="AZS1" s="11"/>
      <c r="AZT1" s="11"/>
      <c r="AZU1" s="11"/>
      <c r="AZV1" s="11"/>
      <c r="AZW1" s="11"/>
      <c r="AZX1" s="11"/>
      <c r="AZY1" s="11"/>
      <c r="AZZ1" s="11"/>
      <c r="BAA1" s="11"/>
      <c r="BAB1" s="11"/>
      <c r="BAC1" s="11"/>
      <c r="BAD1" s="11"/>
      <c r="BAE1" s="11"/>
      <c r="BAF1" s="11"/>
      <c r="BAG1" s="11"/>
      <c r="BAH1" s="11"/>
      <c r="BAI1" s="11"/>
      <c r="BAJ1" s="11"/>
      <c r="BAK1" s="11"/>
      <c r="BAL1" s="11"/>
      <c r="BAM1" s="11"/>
      <c r="BAN1" s="11"/>
      <c r="BAO1" s="11"/>
      <c r="BAP1" s="11"/>
      <c r="BAQ1" s="11"/>
      <c r="BAR1" s="11"/>
      <c r="BAS1" s="11"/>
      <c r="BAT1" s="11"/>
      <c r="BAU1" s="11"/>
      <c r="BAV1" s="11"/>
      <c r="BAW1" s="11"/>
      <c r="BAX1" s="11"/>
      <c r="BAY1" s="11"/>
      <c r="BAZ1" s="11"/>
      <c r="BBA1" s="11"/>
      <c r="BBB1" s="11"/>
      <c r="BBC1" s="11"/>
      <c r="BBD1" s="11"/>
      <c r="BBE1" s="11"/>
      <c r="BBF1" s="11"/>
      <c r="BBG1" s="11"/>
      <c r="BBH1" s="11"/>
      <c r="BBI1" s="11"/>
      <c r="BBJ1" s="11"/>
      <c r="BBK1" s="11"/>
      <c r="BBL1" s="11"/>
      <c r="BBM1" s="11"/>
      <c r="BBN1" s="11"/>
      <c r="BBO1" s="11"/>
      <c r="BBP1" s="11"/>
      <c r="BBQ1" s="11"/>
      <c r="BBR1" s="11"/>
      <c r="BBS1" s="11"/>
      <c r="BBT1" s="11"/>
      <c r="BBU1" s="11"/>
      <c r="BBV1" s="11"/>
      <c r="BBW1" s="11"/>
      <c r="BBX1" s="11"/>
      <c r="BBY1" s="11"/>
      <c r="BBZ1" s="11"/>
      <c r="BCA1" s="11"/>
      <c r="BCB1" s="11"/>
      <c r="BCC1" s="11"/>
      <c r="BCD1" s="11"/>
      <c r="BCE1" s="11"/>
      <c r="BCF1" s="11"/>
      <c r="BCG1" s="11"/>
      <c r="BCH1" s="11"/>
      <c r="BCI1" s="11"/>
      <c r="BCJ1" s="11"/>
      <c r="BCK1" s="11"/>
      <c r="BCL1" s="11"/>
      <c r="BCM1" s="11"/>
      <c r="BCN1" s="11"/>
      <c r="BCO1" s="11"/>
      <c r="BCP1" s="11"/>
      <c r="BCQ1" s="11"/>
      <c r="BCR1" s="11"/>
      <c r="BCS1" s="11"/>
      <c r="BCT1" s="11"/>
      <c r="BCU1" s="11"/>
      <c r="BCV1" s="11"/>
      <c r="BCW1" s="11"/>
      <c r="BCX1" s="11"/>
      <c r="BCY1" s="11"/>
      <c r="BCZ1" s="11"/>
      <c r="BDA1" s="11"/>
      <c r="BDB1" s="11"/>
      <c r="BDC1" s="11"/>
      <c r="BDD1" s="11"/>
      <c r="BDE1" s="11"/>
      <c r="BDF1" s="11"/>
      <c r="BDG1" s="11"/>
      <c r="BDH1" s="11"/>
      <c r="BDI1" s="11"/>
      <c r="BDJ1" s="11"/>
      <c r="BDK1" s="11"/>
      <c r="BDL1" s="11"/>
      <c r="BDM1" s="11"/>
      <c r="BDN1" s="11"/>
      <c r="BDO1" s="11"/>
      <c r="BDP1" s="11"/>
      <c r="BDQ1" s="11"/>
      <c r="BDR1" s="11"/>
      <c r="BDS1" s="11"/>
      <c r="BDT1" s="11"/>
      <c r="BDU1" s="11"/>
      <c r="BDV1" s="11"/>
      <c r="BDW1" s="11"/>
      <c r="BDX1" s="11"/>
      <c r="BDY1" s="11"/>
      <c r="BDZ1" s="11"/>
      <c r="BEA1" s="11"/>
      <c r="BEB1" s="11"/>
      <c r="BEC1" s="11"/>
      <c r="BED1" s="11"/>
      <c r="BEE1" s="11"/>
      <c r="BEF1" s="11"/>
      <c r="BEG1" s="11"/>
      <c r="BEH1" s="11"/>
      <c r="BEI1" s="11"/>
      <c r="BEJ1" s="11"/>
      <c r="BEK1" s="11"/>
      <c r="BEL1" s="11"/>
      <c r="BEM1" s="11"/>
      <c r="BEN1" s="11"/>
      <c r="BEO1" s="11"/>
      <c r="BEP1" s="11"/>
      <c r="BEQ1" s="11"/>
      <c r="BER1" s="11"/>
      <c r="BES1" s="11"/>
      <c r="BET1" s="11"/>
      <c r="BEU1" s="11"/>
      <c r="BEV1" s="11"/>
      <c r="BEW1" s="11"/>
      <c r="BEX1" s="11"/>
      <c r="BEY1" s="11"/>
      <c r="BEZ1" s="11"/>
      <c r="BFA1" s="11"/>
      <c r="BFB1" s="11"/>
      <c r="BFC1" s="11"/>
      <c r="BFD1" s="11"/>
      <c r="BFE1" s="11"/>
      <c r="BFF1" s="11"/>
      <c r="BFG1" s="11"/>
      <c r="BFH1" s="11"/>
      <c r="BFI1" s="11"/>
      <c r="BFJ1" s="11"/>
      <c r="BFK1" s="11"/>
      <c r="BFL1" s="11"/>
      <c r="BFM1" s="11"/>
      <c r="BFN1" s="11"/>
      <c r="BFO1" s="11"/>
      <c r="BFP1" s="11"/>
      <c r="BFQ1" s="11"/>
      <c r="BFR1" s="11"/>
      <c r="BFS1" s="11"/>
      <c r="BFT1" s="11"/>
      <c r="BFU1" s="11"/>
      <c r="BFV1" s="11"/>
      <c r="BFW1" s="11"/>
      <c r="BFX1" s="11"/>
      <c r="BFY1" s="11"/>
      <c r="BFZ1" s="11"/>
      <c r="BGA1" s="11"/>
      <c r="BGB1" s="11"/>
      <c r="BGC1" s="11"/>
      <c r="BGD1" s="11"/>
      <c r="BGE1" s="11"/>
      <c r="BGF1" s="11"/>
      <c r="BGG1" s="11"/>
      <c r="BGH1" s="11"/>
      <c r="BGI1" s="11"/>
      <c r="BGJ1" s="11"/>
      <c r="BGK1" s="11"/>
      <c r="BGL1" s="11"/>
      <c r="BGM1" s="11"/>
      <c r="BGN1" s="11"/>
      <c r="BGO1" s="11"/>
      <c r="BGP1" s="11"/>
      <c r="BGQ1" s="11"/>
      <c r="BGR1" s="11"/>
      <c r="BGS1" s="11"/>
      <c r="BGT1" s="11"/>
      <c r="BGU1" s="11"/>
      <c r="BGV1" s="11"/>
      <c r="BGW1" s="11"/>
      <c r="BGX1" s="11"/>
      <c r="BGY1" s="11"/>
      <c r="BGZ1" s="11"/>
      <c r="BHA1" s="11"/>
      <c r="BHB1" s="11"/>
      <c r="BHC1" s="11"/>
      <c r="BHD1" s="11"/>
      <c r="BHE1" s="11"/>
      <c r="BHF1" s="11"/>
      <c r="BHG1" s="11"/>
      <c r="BHH1" s="11"/>
      <c r="BHI1" s="11"/>
      <c r="BHJ1" s="11"/>
      <c r="BHK1" s="11"/>
      <c r="BHL1" s="11"/>
      <c r="BHM1" s="11"/>
      <c r="BHN1" s="11"/>
      <c r="BHO1" s="11"/>
      <c r="BHP1" s="11"/>
      <c r="BHQ1" s="11"/>
      <c r="BHR1" s="11"/>
      <c r="BHS1" s="11"/>
      <c r="BHT1" s="11"/>
      <c r="BHU1" s="11"/>
      <c r="BHV1" s="11"/>
      <c r="BHW1" s="11"/>
      <c r="BHX1" s="11"/>
      <c r="BHY1" s="11"/>
      <c r="BHZ1" s="11"/>
      <c r="BIA1" s="11"/>
      <c r="BIB1" s="11"/>
      <c r="BIC1" s="11"/>
      <c r="BID1" s="11"/>
      <c r="BIE1" s="11"/>
      <c r="BIF1" s="11"/>
      <c r="BIG1" s="11"/>
      <c r="BIH1" s="11"/>
      <c r="BII1" s="11"/>
      <c r="BIJ1" s="11"/>
      <c r="BIK1" s="11"/>
      <c r="BIL1" s="11"/>
      <c r="BIM1" s="11"/>
      <c r="BIN1" s="11"/>
      <c r="BIO1" s="11"/>
      <c r="BIP1" s="11"/>
      <c r="BIQ1" s="11"/>
      <c r="BIR1" s="11"/>
      <c r="BIS1" s="11"/>
      <c r="BIT1" s="11"/>
      <c r="BIU1" s="11"/>
      <c r="BIV1" s="11"/>
      <c r="BIW1" s="11"/>
      <c r="BIX1" s="11"/>
      <c r="BIY1" s="11"/>
      <c r="BIZ1" s="11"/>
      <c r="BJA1" s="11"/>
      <c r="BJB1" s="11"/>
      <c r="BJC1" s="11"/>
      <c r="BJD1" s="11"/>
      <c r="BJE1" s="11"/>
      <c r="BJF1" s="11"/>
      <c r="BJG1" s="11"/>
      <c r="BJH1" s="11"/>
      <c r="BJI1" s="11"/>
      <c r="BJJ1" s="11"/>
      <c r="BJK1" s="11"/>
      <c r="BJL1" s="11"/>
      <c r="BJM1" s="11"/>
      <c r="BJN1" s="11"/>
      <c r="BJO1" s="11"/>
      <c r="BJP1" s="11"/>
      <c r="BJQ1" s="11"/>
      <c r="BJR1" s="11"/>
      <c r="BJS1" s="11"/>
      <c r="BJT1" s="11"/>
      <c r="BJU1" s="11"/>
      <c r="BJV1" s="11"/>
      <c r="BJW1" s="11"/>
      <c r="BJX1" s="11"/>
      <c r="BJY1" s="11"/>
      <c r="BJZ1" s="11"/>
      <c r="BKA1" s="11"/>
      <c r="BKB1" s="11"/>
      <c r="BKC1" s="11"/>
      <c r="BKD1" s="11"/>
      <c r="BKE1" s="11"/>
      <c r="BKF1" s="11"/>
      <c r="BKG1" s="11"/>
      <c r="BKH1" s="11"/>
      <c r="BKI1" s="11"/>
      <c r="BKJ1" s="11"/>
      <c r="BKK1" s="11"/>
      <c r="BKL1" s="11"/>
      <c r="BKM1" s="11"/>
      <c r="BKN1" s="11"/>
      <c r="BKO1" s="11"/>
      <c r="BKP1" s="11"/>
      <c r="BKQ1" s="11"/>
      <c r="BKR1" s="11"/>
      <c r="BKS1" s="11"/>
      <c r="BKT1" s="11"/>
      <c r="BKU1" s="11"/>
      <c r="BKV1" s="11"/>
      <c r="BKW1" s="11"/>
      <c r="BKX1" s="11"/>
      <c r="BKY1" s="11"/>
      <c r="BKZ1" s="11"/>
      <c r="BLA1" s="11"/>
      <c r="BLB1" s="11"/>
      <c r="BLC1" s="11"/>
      <c r="BLD1" s="11"/>
      <c r="BLE1" s="11"/>
      <c r="BLF1" s="11"/>
      <c r="BLG1" s="11"/>
      <c r="BLH1" s="11"/>
      <c r="BLI1" s="11"/>
      <c r="BLJ1" s="11"/>
      <c r="BLK1" s="11"/>
      <c r="BLL1" s="11"/>
      <c r="BLM1" s="11"/>
      <c r="BLN1" s="11"/>
      <c r="BLO1" s="11"/>
      <c r="BLP1" s="11"/>
      <c r="BLQ1" s="11"/>
      <c r="BLR1" s="11"/>
      <c r="BLS1" s="11"/>
      <c r="BLT1" s="11"/>
      <c r="BLU1" s="11"/>
      <c r="BLV1" s="11"/>
      <c r="BLW1" s="11"/>
      <c r="BLX1" s="11"/>
      <c r="BLY1" s="11"/>
      <c r="BLZ1" s="11"/>
      <c r="BMA1" s="11"/>
      <c r="BMB1" s="11"/>
      <c r="BMC1" s="11"/>
      <c r="BMD1" s="11"/>
      <c r="BME1" s="11"/>
      <c r="BMF1" s="11"/>
      <c r="BMG1" s="11"/>
      <c r="BMH1" s="11"/>
      <c r="BMI1" s="11"/>
      <c r="BMJ1" s="11"/>
      <c r="BMK1" s="11"/>
      <c r="BML1" s="11"/>
      <c r="BMM1" s="11"/>
      <c r="BMN1" s="11"/>
      <c r="BMO1" s="11"/>
      <c r="BMP1" s="11"/>
      <c r="BMQ1" s="11"/>
      <c r="BMR1" s="11"/>
      <c r="BMS1" s="11"/>
      <c r="BMT1" s="11"/>
      <c r="BMU1" s="11"/>
      <c r="BMV1" s="11"/>
      <c r="BMW1" s="11"/>
      <c r="BMX1" s="11"/>
      <c r="BMY1" s="11"/>
      <c r="BMZ1" s="11"/>
      <c r="BNA1" s="11"/>
      <c r="BNB1" s="11"/>
      <c r="BNC1" s="11"/>
      <c r="BND1" s="11"/>
      <c r="BNE1" s="11"/>
      <c r="BNF1" s="11"/>
      <c r="BNG1" s="11"/>
      <c r="BNH1" s="11"/>
      <c r="BNI1" s="11"/>
      <c r="BNJ1" s="11"/>
      <c r="BNK1" s="11"/>
      <c r="BNL1" s="11"/>
      <c r="BNM1" s="11"/>
      <c r="BNN1" s="11"/>
      <c r="BNO1" s="11"/>
      <c r="BNP1" s="11"/>
      <c r="BNQ1" s="11"/>
      <c r="BNR1" s="11"/>
      <c r="BNS1" s="11"/>
      <c r="BNT1" s="11"/>
      <c r="BNU1" s="11"/>
      <c r="BNV1" s="11"/>
      <c r="BNW1" s="11"/>
      <c r="BNX1" s="11"/>
      <c r="BNY1" s="11"/>
      <c r="BNZ1" s="11"/>
      <c r="BOA1" s="11"/>
      <c r="BOB1" s="11"/>
      <c r="BOC1" s="11"/>
      <c r="BOD1" s="11"/>
      <c r="BOE1" s="11"/>
      <c r="BOF1" s="11"/>
      <c r="BOG1" s="11"/>
      <c r="BOH1" s="11"/>
      <c r="BOI1" s="11"/>
      <c r="BOJ1" s="11"/>
      <c r="BOK1" s="11"/>
      <c r="BOL1" s="11"/>
      <c r="BOM1" s="11"/>
      <c r="BON1" s="11"/>
      <c r="BOO1" s="11"/>
      <c r="BOP1" s="11"/>
      <c r="BOQ1" s="11"/>
      <c r="BOR1" s="11"/>
      <c r="BOS1" s="11"/>
      <c r="BOT1" s="11"/>
      <c r="BOU1" s="11"/>
      <c r="BOV1" s="11"/>
      <c r="BOW1" s="11"/>
      <c r="BOX1" s="11"/>
      <c r="BOY1" s="11"/>
      <c r="BOZ1" s="11"/>
      <c r="BPA1" s="11"/>
      <c r="BPB1" s="11"/>
      <c r="BPC1" s="11"/>
      <c r="BPD1" s="11"/>
      <c r="BPE1" s="11"/>
      <c r="BPF1" s="11"/>
      <c r="BPG1" s="11"/>
      <c r="BPH1" s="11"/>
      <c r="BPI1" s="11"/>
      <c r="BPJ1" s="11"/>
      <c r="BPK1" s="11"/>
      <c r="BPL1" s="11"/>
      <c r="BPM1" s="11"/>
      <c r="BPN1" s="11"/>
      <c r="BPO1" s="11"/>
      <c r="BPP1" s="11"/>
      <c r="BPQ1" s="11"/>
      <c r="BPR1" s="11"/>
      <c r="BPS1" s="11"/>
      <c r="BPT1" s="11"/>
      <c r="BPU1" s="11"/>
      <c r="BPV1" s="11"/>
      <c r="BPW1" s="11"/>
      <c r="BPX1" s="11"/>
      <c r="BPY1" s="11"/>
      <c r="BPZ1" s="11"/>
      <c r="BQA1" s="11"/>
      <c r="BQB1" s="11"/>
      <c r="BQC1" s="11"/>
      <c r="BQD1" s="11"/>
      <c r="BQE1" s="11"/>
      <c r="BQF1" s="11"/>
      <c r="BQG1" s="11"/>
      <c r="BQH1" s="11"/>
      <c r="BQI1" s="11"/>
      <c r="BQJ1" s="11"/>
      <c r="BQK1" s="11"/>
      <c r="BQL1" s="11"/>
      <c r="BQM1" s="11"/>
      <c r="BQN1" s="11"/>
      <c r="BQO1" s="11"/>
      <c r="BQP1" s="11"/>
      <c r="BQQ1" s="11"/>
      <c r="BQR1" s="11"/>
      <c r="BQS1" s="11"/>
      <c r="BQT1" s="11"/>
      <c r="BQU1" s="11"/>
      <c r="BQV1" s="11"/>
      <c r="BQW1" s="11"/>
      <c r="BQX1" s="11"/>
      <c r="BQY1" s="11"/>
      <c r="BQZ1" s="11"/>
      <c r="BRA1" s="11"/>
      <c r="BRB1" s="11"/>
      <c r="BRC1" s="11"/>
      <c r="BRD1" s="11"/>
      <c r="BRE1" s="11"/>
      <c r="BRF1" s="11"/>
      <c r="BRG1" s="11"/>
      <c r="BRH1" s="11"/>
      <c r="BRI1" s="11"/>
      <c r="BRJ1" s="11"/>
      <c r="BRK1" s="11"/>
      <c r="BRL1" s="11"/>
      <c r="BRM1" s="11"/>
      <c r="BRN1" s="11"/>
      <c r="BRO1" s="11"/>
      <c r="BRP1" s="11"/>
      <c r="BRQ1" s="11"/>
      <c r="BRR1" s="11"/>
      <c r="BRS1" s="11"/>
      <c r="BRT1" s="11"/>
      <c r="BRU1" s="11"/>
      <c r="BRV1" s="11"/>
      <c r="BRW1" s="11"/>
      <c r="BRX1" s="11"/>
      <c r="BRY1" s="11"/>
      <c r="BRZ1" s="11"/>
      <c r="BSA1" s="11"/>
      <c r="BSB1" s="11"/>
      <c r="BSC1" s="11"/>
      <c r="BSD1" s="11"/>
      <c r="BSE1" s="11"/>
      <c r="BSF1" s="11"/>
      <c r="BSG1" s="11"/>
      <c r="BSH1" s="11"/>
      <c r="BSI1" s="11"/>
      <c r="BSJ1" s="11"/>
      <c r="BSK1" s="11"/>
      <c r="BSL1" s="11"/>
      <c r="BSM1" s="11"/>
      <c r="BSN1" s="11"/>
      <c r="BSO1" s="11"/>
      <c r="BSP1" s="11"/>
      <c r="BSQ1" s="11"/>
      <c r="BSR1" s="11"/>
      <c r="BSS1" s="11"/>
      <c r="BST1" s="11"/>
      <c r="BSU1" s="11"/>
      <c r="BSV1" s="11"/>
      <c r="BSW1" s="11"/>
      <c r="BSX1" s="11"/>
      <c r="BSY1" s="11"/>
      <c r="BSZ1" s="11"/>
      <c r="BTA1" s="11"/>
      <c r="BTB1" s="11"/>
      <c r="BTC1" s="11"/>
      <c r="BTD1" s="11"/>
      <c r="BTE1" s="11"/>
      <c r="BTF1" s="11"/>
      <c r="BTG1" s="11"/>
      <c r="BTH1" s="11"/>
      <c r="BTI1" s="11"/>
      <c r="BTJ1" s="11"/>
      <c r="BTK1" s="11"/>
      <c r="BTL1" s="11"/>
      <c r="BTM1" s="11"/>
      <c r="BTN1" s="11"/>
      <c r="BTO1" s="11"/>
      <c r="BTP1" s="11"/>
      <c r="BTQ1" s="11"/>
      <c r="BTR1" s="11"/>
      <c r="BTS1" s="11"/>
      <c r="BTT1" s="11"/>
      <c r="BTU1" s="11"/>
      <c r="BTV1" s="11"/>
      <c r="BTW1" s="11"/>
      <c r="BTX1" s="11"/>
      <c r="BTY1" s="11"/>
      <c r="BTZ1" s="11"/>
      <c r="BUA1" s="11"/>
      <c r="BUB1" s="11"/>
      <c r="BUC1" s="11"/>
      <c r="BUD1" s="11"/>
      <c r="BUE1" s="11"/>
      <c r="BUF1" s="11"/>
      <c r="BUG1" s="11"/>
      <c r="BUH1" s="11"/>
      <c r="BUI1" s="11"/>
      <c r="BUJ1" s="11"/>
      <c r="BUK1" s="11"/>
      <c r="BUL1" s="11"/>
      <c r="BUM1" s="11"/>
      <c r="BUN1" s="11"/>
      <c r="BUO1" s="11"/>
      <c r="BUP1" s="11"/>
      <c r="BUQ1" s="11"/>
      <c r="BUR1" s="11"/>
      <c r="BUS1" s="11"/>
      <c r="BUT1" s="11"/>
      <c r="BUU1" s="11"/>
      <c r="BUV1" s="11"/>
      <c r="BUW1" s="11"/>
      <c r="BUX1" s="11"/>
      <c r="BUY1" s="11"/>
      <c r="BUZ1" s="11"/>
      <c r="BVA1" s="11"/>
      <c r="BVB1" s="11"/>
      <c r="BVC1" s="11"/>
      <c r="BVD1" s="11"/>
      <c r="BVE1" s="11"/>
      <c r="BVF1" s="11"/>
      <c r="BVG1" s="11"/>
      <c r="BVH1" s="11"/>
      <c r="BVI1" s="11"/>
      <c r="BVJ1" s="11"/>
      <c r="BVK1" s="11"/>
      <c r="BVL1" s="11"/>
      <c r="BVM1" s="11"/>
      <c r="BVN1" s="11"/>
      <c r="BVO1" s="11"/>
      <c r="BVP1" s="11"/>
      <c r="BVQ1" s="11"/>
      <c r="BVR1" s="11"/>
      <c r="BVS1" s="11"/>
      <c r="BVT1" s="11"/>
      <c r="BVU1" s="11"/>
      <c r="BVV1" s="11"/>
      <c r="BVW1" s="11"/>
      <c r="BVX1" s="11"/>
      <c r="BVY1" s="11"/>
      <c r="BVZ1" s="11"/>
      <c r="BWA1" s="11"/>
      <c r="BWB1" s="11"/>
      <c r="BWC1" s="11"/>
      <c r="BWD1" s="11"/>
      <c r="BWE1" s="11"/>
      <c r="BWF1" s="11"/>
      <c r="BWG1" s="11"/>
      <c r="BWH1" s="11"/>
      <c r="BWI1" s="11"/>
      <c r="BWJ1" s="11"/>
      <c r="BWK1" s="11"/>
      <c r="BWL1" s="11"/>
      <c r="BWM1" s="11"/>
      <c r="BWN1" s="11"/>
      <c r="BWO1" s="11"/>
      <c r="BWP1" s="11"/>
      <c r="BWQ1" s="11"/>
      <c r="BWR1" s="11"/>
      <c r="BWS1" s="11"/>
      <c r="BWT1" s="11"/>
      <c r="BWU1" s="11"/>
      <c r="BWV1" s="11"/>
      <c r="BWW1" s="11"/>
      <c r="BWX1" s="11"/>
      <c r="BWY1" s="11"/>
      <c r="BWZ1" s="11"/>
      <c r="BXA1" s="11"/>
      <c r="BXB1" s="11"/>
      <c r="BXC1" s="11"/>
      <c r="BXD1" s="11"/>
      <c r="BXE1" s="11"/>
      <c r="BXF1" s="11"/>
      <c r="BXG1" s="11"/>
      <c r="BXH1" s="11"/>
      <c r="BXI1" s="11"/>
      <c r="BXJ1" s="11"/>
      <c r="BXK1" s="11"/>
      <c r="BXL1" s="11"/>
      <c r="BXM1" s="11"/>
      <c r="BXN1" s="11"/>
      <c r="BXO1" s="11"/>
      <c r="BXP1" s="11"/>
      <c r="BXQ1" s="11"/>
      <c r="BXR1" s="11"/>
      <c r="BXS1" s="11"/>
      <c r="BXT1" s="11"/>
      <c r="BXU1" s="11"/>
      <c r="BXV1" s="11"/>
      <c r="BXW1" s="11"/>
      <c r="BXX1" s="11"/>
      <c r="BXY1" s="11"/>
      <c r="BXZ1" s="11"/>
      <c r="BYA1" s="11"/>
      <c r="BYB1" s="11"/>
      <c r="BYC1" s="11"/>
      <c r="BYD1" s="11"/>
      <c r="BYE1" s="11"/>
      <c r="BYF1" s="11"/>
      <c r="BYG1" s="11"/>
      <c r="BYH1" s="11"/>
      <c r="BYI1" s="11"/>
      <c r="BYJ1" s="11"/>
      <c r="BYK1" s="11"/>
      <c r="BYL1" s="11"/>
      <c r="BYM1" s="11"/>
      <c r="BYN1" s="11"/>
      <c r="BYO1" s="11"/>
      <c r="BYP1" s="11"/>
      <c r="BYQ1" s="11"/>
      <c r="BYR1" s="11"/>
      <c r="BYS1" s="11"/>
      <c r="BYT1" s="11"/>
      <c r="BYU1" s="11"/>
      <c r="BYV1" s="11"/>
      <c r="BYW1" s="11"/>
      <c r="BYX1" s="11"/>
      <c r="BYY1" s="11"/>
      <c r="BYZ1" s="11"/>
      <c r="BZA1" s="11"/>
      <c r="BZB1" s="11"/>
      <c r="BZC1" s="11"/>
      <c r="BZD1" s="11"/>
      <c r="BZE1" s="11"/>
      <c r="BZF1" s="11"/>
      <c r="BZG1" s="11"/>
      <c r="BZH1" s="11"/>
      <c r="BZI1" s="11"/>
      <c r="BZJ1" s="11"/>
      <c r="BZK1" s="11"/>
      <c r="BZL1" s="11"/>
      <c r="BZM1" s="11"/>
      <c r="BZN1" s="11"/>
      <c r="BZO1" s="11"/>
      <c r="BZP1" s="11"/>
      <c r="BZQ1" s="11"/>
      <c r="BZR1" s="11"/>
      <c r="BZS1" s="11"/>
      <c r="BZT1" s="11"/>
      <c r="BZU1" s="11"/>
      <c r="BZV1" s="11"/>
      <c r="BZW1" s="11"/>
      <c r="BZX1" s="11"/>
      <c r="BZY1" s="11"/>
      <c r="BZZ1" s="11"/>
      <c r="CAA1" s="11"/>
      <c r="CAB1" s="11"/>
      <c r="CAC1" s="11"/>
      <c r="CAD1" s="11"/>
      <c r="CAE1" s="11"/>
      <c r="CAF1" s="11"/>
      <c r="CAG1" s="11"/>
      <c r="CAH1" s="11"/>
      <c r="CAI1" s="11"/>
      <c r="CAJ1" s="11"/>
      <c r="CAK1" s="11"/>
      <c r="CAL1" s="11"/>
      <c r="CAM1" s="11"/>
      <c r="CAN1" s="11"/>
      <c r="CAO1" s="11"/>
      <c r="CAP1" s="11"/>
      <c r="CAQ1" s="11"/>
      <c r="CAR1" s="11"/>
      <c r="CAS1" s="11"/>
      <c r="CAT1" s="11"/>
      <c r="CAU1" s="11"/>
      <c r="CAV1" s="11"/>
      <c r="CAW1" s="11"/>
      <c r="CAX1" s="11"/>
      <c r="CAY1" s="11"/>
      <c r="CAZ1" s="11"/>
      <c r="CBA1" s="11"/>
      <c r="CBB1" s="11"/>
      <c r="CBC1" s="11"/>
      <c r="CBD1" s="11"/>
      <c r="CBE1" s="11"/>
      <c r="CBF1" s="11"/>
      <c r="CBG1" s="11"/>
      <c r="CBH1" s="11"/>
      <c r="CBI1" s="11"/>
      <c r="CBJ1" s="11"/>
      <c r="CBK1" s="11"/>
      <c r="CBL1" s="11"/>
      <c r="CBM1" s="11"/>
      <c r="CBN1" s="11"/>
      <c r="CBO1" s="11"/>
      <c r="CBP1" s="11"/>
      <c r="CBQ1" s="11"/>
      <c r="CBR1" s="11"/>
      <c r="CBS1" s="11"/>
      <c r="CBT1" s="11"/>
      <c r="CBU1" s="11"/>
      <c r="CBV1" s="11"/>
      <c r="CBW1" s="11"/>
      <c r="CBX1" s="11"/>
      <c r="CBY1" s="11"/>
      <c r="CBZ1" s="11"/>
      <c r="CCA1" s="11"/>
      <c r="CCB1" s="11"/>
      <c r="CCC1" s="11"/>
      <c r="CCD1" s="11"/>
      <c r="CCE1" s="11"/>
      <c r="CCF1" s="11"/>
      <c r="CCG1" s="11"/>
      <c r="CCH1" s="11"/>
      <c r="CCI1" s="11"/>
      <c r="CCJ1" s="11"/>
      <c r="CCK1" s="11"/>
      <c r="CCL1" s="11"/>
      <c r="CCM1" s="11"/>
      <c r="CCN1" s="11"/>
      <c r="CCO1" s="11"/>
      <c r="CCP1" s="11"/>
      <c r="CCQ1" s="11"/>
      <c r="CCR1" s="11"/>
      <c r="CCS1" s="11"/>
      <c r="CCT1" s="11"/>
      <c r="CCU1" s="11"/>
      <c r="CCV1" s="11"/>
      <c r="CCW1" s="11"/>
      <c r="CCX1" s="11"/>
      <c r="CCY1" s="11"/>
      <c r="CCZ1" s="11"/>
      <c r="CDA1" s="11"/>
      <c r="CDB1" s="11"/>
      <c r="CDC1" s="11"/>
      <c r="CDD1" s="11"/>
      <c r="CDE1" s="11"/>
      <c r="CDF1" s="11"/>
      <c r="CDG1" s="11"/>
      <c r="CDH1" s="11"/>
      <c r="CDI1" s="11"/>
      <c r="CDJ1" s="11"/>
      <c r="CDK1" s="11"/>
      <c r="CDL1" s="11"/>
      <c r="CDM1" s="11"/>
      <c r="CDN1" s="11"/>
      <c r="CDO1" s="11"/>
      <c r="CDP1" s="11"/>
      <c r="CDQ1" s="11"/>
      <c r="CDR1" s="11"/>
      <c r="CDS1" s="11"/>
      <c r="CDT1" s="11"/>
      <c r="CDU1" s="11"/>
      <c r="CDV1" s="11"/>
      <c r="CDW1" s="11"/>
      <c r="CDX1" s="11"/>
      <c r="CDY1" s="11"/>
      <c r="CDZ1" s="11"/>
      <c r="CEA1" s="11"/>
      <c r="CEB1" s="11"/>
      <c r="CEC1" s="11"/>
      <c r="CED1" s="11"/>
      <c r="CEE1" s="11"/>
      <c r="CEF1" s="11"/>
      <c r="CEG1" s="11"/>
      <c r="CEH1" s="11"/>
      <c r="CEI1" s="11"/>
      <c r="CEJ1" s="11"/>
      <c r="CEK1" s="11"/>
      <c r="CEL1" s="11"/>
      <c r="CEM1" s="11"/>
      <c r="CEN1" s="11"/>
      <c r="CEO1" s="11"/>
      <c r="CEP1" s="11"/>
      <c r="CEQ1" s="11"/>
      <c r="CER1" s="11"/>
      <c r="CES1" s="11"/>
      <c r="CET1" s="11"/>
      <c r="CEU1" s="11"/>
      <c r="CEV1" s="11"/>
      <c r="CEW1" s="11"/>
      <c r="CEX1" s="11"/>
      <c r="CEY1" s="11"/>
      <c r="CEZ1" s="11"/>
      <c r="CFA1" s="11"/>
      <c r="CFB1" s="11"/>
      <c r="CFC1" s="11"/>
      <c r="CFD1" s="11"/>
      <c r="CFE1" s="11"/>
      <c r="CFF1" s="11"/>
      <c r="CFG1" s="11"/>
      <c r="CFH1" s="11"/>
      <c r="CFI1" s="11"/>
      <c r="CFJ1" s="11"/>
      <c r="CFK1" s="11"/>
      <c r="CFL1" s="11"/>
      <c r="CFM1" s="11"/>
      <c r="CFN1" s="11"/>
      <c r="CFO1" s="11"/>
      <c r="CFP1" s="11"/>
      <c r="CFQ1" s="11"/>
      <c r="CFR1" s="11"/>
      <c r="CFS1" s="11"/>
      <c r="CFT1" s="11"/>
      <c r="CFU1" s="11"/>
      <c r="CFV1" s="11"/>
      <c r="CFW1" s="11"/>
      <c r="CFX1" s="11"/>
      <c r="CFY1" s="11"/>
      <c r="CFZ1" s="11"/>
      <c r="CGA1" s="11"/>
      <c r="CGB1" s="11"/>
      <c r="CGC1" s="11"/>
      <c r="CGD1" s="11"/>
      <c r="CGE1" s="11"/>
      <c r="CGF1" s="11"/>
      <c r="CGG1" s="11"/>
      <c r="CGH1" s="11"/>
      <c r="CGI1" s="11"/>
      <c r="CGJ1" s="11"/>
      <c r="CGK1" s="11"/>
      <c r="CGL1" s="11"/>
      <c r="CGM1" s="11"/>
      <c r="CGN1" s="11"/>
      <c r="CGO1" s="11"/>
      <c r="CGP1" s="11"/>
      <c r="CGQ1" s="11"/>
      <c r="CGR1" s="11"/>
      <c r="CGS1" s="11"/>
      <c r="CGT1" s="11"/>
      <c r="CGU1" s="11"/>
      <c r="CGV1" s="11"/>
      <c r="CGW1" s="11"/>
      <c r="CGX1" s="11"/>
      <c r="CGY1" s="11"/>
      <c r="CGZ1" s="11"/>
      <c r="CHA1" s="11"/>
      <c r="CHB1" s="11"/>
      <c r="CHC1" s="11"/>
      <c r="CHD1" s="11"/>
      <c r="CHE1" s="11"/>
      <c r="CHF1" s="11"/>
      <c r="CHG1" s="11"/>
      <c r="CHH1" s="11"/>
      <c r="CHI1" s="11"/>
      <c r="CHJ1" s="11"/>
      <c r="CHK1" s="11"/>
      <c r="CHL1" s="11"/>
      <c r="CHM1" s="11"/>
      <c r="CHN1" s="11"/>
      <c r="CHO1" s="11"/>
      <c r="CHP1" s="11"/>
      <c r="CHQ1" s="11"/>
      <c r="CHR1" s="11"/>
      <c r="CHS1" s="11"/>
      <c r="CHT1" s="11"/>
      <c r="CHU1" s="11"/>
      <c r="CHV1" s="11"/>
      <c r="CHW1" s="11"/>
      <c r="CHX1" s="11"/>
      <c r="CHY1" s="11"/>
      <c r="CHZ1" s="11"/>
      <c r="CIA1" s="11"/>
      <c r="CIB1" s="11"/>
      <c r="CIC1" s="11"/>
      <c r="CID1" s="11"/>
      <c r="CIE1" s="11"/>
      <c r="CIF1" s="11"/>
      <c r="CIG1" s="11"/>
      <c r="CIH1" s="11"/>
      <c r="CII1" s="11"/>
      <c r="CIJ1" s="11"/>
      <c r="CIK1" s="11"/>
      <c r="CIL1" s="11"/>
      <c r="CIM1" s="11"/>
      <c r="CIN1" s="11"/>
      <c r="CIO1" s="11"/>
      <c r="CIP1" s="11"/>
      <c r="CIQ1" s="11"/>
      <c r="CIR1" s="11"/>
      <c r="CIS1" s="11"/>
      <c r="CIT1" s="11"/>
      <c r="CIU1" s="11"/>
      <c r="CIV1" s="11"/>
      <c r="CIW1" s="11"/>
      <c r="CIX1" s="11"/>
      <c r="CIY1" s="11"/>
      <c r="CIZ1" s="11"/>
      <c r="CJA1" s="11"/>
      <c r="CJB1" s="11"/>
      <c r="CJC1" s="11"/>
      <c r="CJD1" s="11"/>
      <c r="CJE1" s="11"/>
      <c r="CJF1" s="11"/>
      <c r="CJG1" s="11"/>
      <c r="CJH1" s="11"/>
      <c r="CJI1" s="11"/>
      <c r="CJJ1" s="11"/>
      <c r="CJK1" s="11"/>
      <c r="CJL1" s="11"/>
      <c r="CJM1" s="11"/>
      <c r="CJN1" s="11"/>
      <c r="CJO1" s="11"/>
      <c r="CJP1" s="11"/>
      <c r="CJQ1" s="11"/>
      <c r="CJR1" s="11"/>
      <c r="CJS1" s="11"/>
      <c r="CJT1" s="11"/>
      <c r="CJU1" s="11"/>
      <c r="CJV1" s="11"/>
      <c r="CJW1" s="11"/>
      <c r="CJX1" s="11"/>
      <c r="CJY1" s="11"/>
      <c r="CJZ1" s="11"/>
      <c r="CKA1" s="11"/>
      <c r="CKB1" s="11"/>
      <c r="CKC1" s="11"/>
      <c r="CKD1" s="11"/>
      <c r="CKE1" s="11"/>
      <c r="CKF1" s="11"/>
      <c r="CKG1" s="11"/>
      <c r="CKH1" s="11"/>
      <c r="CKI1" s="11"/>
      <c r="CKJ1" s="11"/>
      <c r="CKK1" s="11"/>
      <c r="CKL1" s="11"/>
      <c r="CKM1" s="11"/>
      <c r="CKN1" s="11"/>
      <c r="CKO1" s="11"/>
      <c r="CKP1" s="11"/>
      <c r="CKQ1" s="11"/>
      <c r="CKR1" s="11"/>
      <c r="CKS1" s="11"/>
      <c r="CKT1" s="11"/>
      <c r="CKU1" s="11"/>
      <c r="CKV1" s="11"/>
      <c r="CKW1" s="11"/>
      <c r="CKX1" s="11"/>
      <c r="CKY1" s="11"/>
      <c r="CKZ1" s="11"/>
      <c r="CLA1" s="11"/>
      <c r="CLB1" s="11"/>
      <c r="CLC1" s="11"/>
      <c r="CLD1" s="11"/>
      <c r="CLE1" s="11"/>
      <c r="CLF1" s="11"/>
      <c r="CLG1" s="11"/>
      <c r="CLH1" s="11"/>
      <c r="CLI1" s="11"/>
      <c r="CLJ1" s="11"/>
      <c r="CLK1" s="11"/>
      <c r="CLL1" s="11"/>
      <c r="CLM1" s="11"/>
      <c r="CLN1" s="11"/>
      <c r="CLO1" s="11"/>
      <c r="CLP1" s="11"/>
      <c r="CLQ1" s="11"/>
      <c r="CLR1" s="11"/>
      <c r="CLS1" s="11"/>
      <c r="CLT1" s="11"/>
      <c r="CLU1" s="11"/>
      <c r="CLV1" s="11"/>
      <c r="CLW1" s="11"/>
      <c r="CLX1" s="11"/>
      <c r="CLY1" s="11"/>
      <c r="CLZ1" s="11"/>
      <c r="CMA1" s="11"/>
      <c r="CMB1" s="11"/>
      <c r="CMC1" s="11"/>
      <c r="CMD1" s="11"/>
      <c r="CME1" s="11"/>
      <c r="CMF1" s="11"/>
      <c r="CMG1" s="11"/>
      <c r="CMH1" s="11"/>
      <c r="CMI1" s="11"/>
      <c r="CMJ1" s="11"/>
      <c r="CMK1" s="11"/>
      <c r="CML1" s="11"/>
      <c r="CMM1" s="11"/>
      <c r="CMN1" s="11"/>
      <c r="CMO1" s="11"/>
      <c r="CMP1" s="11"/>
      <c r="CMQ1" s="11"/>
      <c r="CMR1" s="11"/>
      <c r="CMS1" s="11"/>
      <c r="CMT1" s="11"/>
      <c r="CMU1" s="11"/>
      <c r="CMV1" s="11"/>
      <c r="CMW1" s="11"/>
      <c r="CMX1" s="11"/>
      <c r="CMY1" s="11"/>
      <c r="CMZ1" s="11"/>
      <c r="CNA1" s="11"/>
      <c r="CNB1" s="11"/>
      <c r="CNC1" s="11"/>
      <c r="CND1" s="11"/>
      <c r="CNE1" s="11"/>
      <c r="CNF1" s="11"/>
      <c r="CNG1" s="11"/>
      <c r="CNH1" s="11"/>
      <c r="CNI1" s="11"/>
      <c r="CNJ1" s="11"/>
      <c r="CNK1" s="11"/>
      <c r="CNL1" s="11"/>
      <c r="CNM1" s="11"/>
      <c r="CNN1" s="11"/>
      <c r="CNO1" s="11"/>
      <c r="CNP1" s="11"/>
      <c r="CNQ1" s="11"/>
      <c r="CNR1" s="11"/>
      <c r="CNS1" s="11"/>
      <c r="CNT1" s="11"/>
      <c r="CNU1" s="11"/>
      <c r="CNV1" s="11"/>
      <c r="CNW1" s="11"/>
      <c r="CNX1" s="11"/>
      <c r="CNY1" s="11"/>
      <c r="CNZ1" s="11"/>
      <c r="COA1" s="11"/>
      <c r="COB1" s="11"/>
      <c r="COC1" s="11"/>
      <c r="COD1" s="11"/>
      <c r="COE1" s="11"/>
      <c r="COF1" s="11"/>
      <c r="COG1" s="11"/>
      <c r="COH1" s="11"/>
      <c r="COI1" s="11"/>
      <c r="COJ1" s="11"/>
      <c r="COK1" s="11"/>
      <c r="COL1" s="11"/>
      <c r="COM1" s="11"/>
      <c r="CON1" s="11"/>
      <c r="COO1" s="11"/>
      <c r="COP1" s="11"/>
      <c r="COQ1" s="11"/>
      <c r="COR1" s="11"/>
      <c r="COS1" s="11"/>
      <c r="COT1" s="11"/>
      <c r="COU1" s="11"/>
      <c r="COV1" s="11"/>
      <c r="COW1" s="11"/>
      <c r="COX1" s="11"/>
      <c r="COY1" s="11"/>
      <c r="COZ1" s="11"/>
      <c r="CPA1" s="11"/>
      <c r="CPB1" s="11"/>
      <c r="CPC1" s="11"/>
      <c r="CPD1" s="11"/>
      <c r="CPE1" s="11"/>
      <c r="CPF1" s="11"/>
      <c r="CPG1" s="11"/>
      <c r="CPH1" s="11"/>
      <c r="CPI1" s="11"/>
      <c r="CPJ1" s="11"/>
      <c r="CPK1" s="11"/>
      <c r="CPL1" s="11"/>
      <c r="CPM1" s="11"/>
      <c r="CPN1" s="11"/>
      <c r="CPO1" s="11"/>
      <c r="CPP1" s="11"/>
      <c r="CPQ1" s="11"/>
      <c r="CPR1" s="11"/>
      <c r="CPS1" s="11"/>
      <c r="CPT1" s="11"/>
      <c r="CPU1" s="11"/>
      <c r="CPV1" s="11"/>
      <c r="CPW1" s="11"/>
      <c r="CPX1" s="11"/>
      <c r="CPY1" s="11"/>
      <c r="CPZ1" s="11"/>
      <c r="CQA1" s="11"/>
      <c r="CQB1" s="11"/>
      <c r="CQC1" s="11"/>
      <c r="CQD1" s="11"/>
      <c r="CQE1" s="11"/>
      <c r="CQF1" s="11"/>
      <c r="CQG1" s="11"/>
      <c r="CQH1" s="11"/>
      <c r="CQI1" s="11"/>
      <c r="CQJ1" s="11"/>
      <c r="CQK1" s="11"/>
      <c r="CQL1" s="11"/>
      <c r="CQM1" s="11"/>
      <c r="CQN1" s="11"/>
      <c r="CQO1" s="11"/>
      <c r="CQP1" s="11"/>
      <c r="CQQ1" s="11"/>
      <c r="CQR1" s="11"/>
      <c r="CQS1" s="11"/>
      <c r="CQT1" s="11"/>
      <c r="CQU1" s="11"/>
      <c r="CQV1" s="11"/>
      <c r="CQW1" s="11"/>
      <c r="CQX1" s="11"/>
      <c r="CQY1" s="11"/>
      <c r="CQZ1" s="11"/>
      <c r="CRA1" s="11"/>
      <c r="CRB1" s="11"/>
      <c r="CRC1" s="11"/>
      <c r="CRD1" s="11"/>
      <c r="CRE1" s="11"/>
      <c r="CRF1" s="11"/>
      <c r="CRG1" s="11"/>
      <c r="CRH1" s="11"/>
      <c r="CRI1" s="11"/>
      <c r="CRJ1" s="11"/>
      <c r="CRK1" s="11"/>
      <c r="CRL1" s="11"/>
      <c r="CRM1" s="11"/>
      <c r="CRN1" s="11"/>
      <c r="CRO1" s="11"/>
      <c r="CRP1" s="11"/>
      <c r="CRQ1" s="11"/>
      <c r="CRR1" s="11"/>
      <c r="CRS1" s="11"/>
      <c r="CRT1" s="11"/>
      <c r="CRU1" s="11"/>
      <c r="CRV1" s="11"/>
      <c r="CRW1" s="11"/>
      <c r="CRX1" s="11"/>
      <c r="CRY1" s="11"/>
      <c r="CRZ1" s="11"/>
      <c r="CSA1" s="11"/>
      <c r="CSB1" s="11"/>
      <c r="CSC1" s="11"/>
      <c r="CSD1" s="11"/>
      <c r="CSE1" s="11"/>
      <c r="CSF1" s="11"/>
      <c r="CSG1" s="11"/>
      <c r="CSH1" s="11"/>
      <c r="CSI1" s="11"/>
      <c r="CSJ1" s="11"/>
      <c r="CSK1" s="11"/>
      <c r="CSL1" s="11"/>
      <c r="CSM1" s="11"/>
      <c r="CSN1" s="11"/>
      <c r="CSO1" s="11"/>
      <c r="CSP1" s="11"/>
      <c r="CSQ1" s="11"/>
      <c r="CSR1" s="11"/>
      <c r="CSS1" s="11"/>
      <c r="CST1" s="11"/>
      <c r="CSU1" s="11"/>
      <c r="CSV1" s="11"/>
      <c r="CSW1" s="11"/>
      <c r="CSX1" s="11"/>
      <c r="CSY1" s="11"/>
      <c r="CSZ1" s="11"/>
      <c r="CTA1" s="11"/>
      <c r="CTB1" s="11"/>
      <c r="CTC1" s="11"/>
      <c r="CTD1" s="11"/>
      <c r="CTE1" s="11"/>
      <c r="CTF1" s="11"/>
      <c r="CTG1" s="11"/>
      <c r="CTH1" s="11"/>
      <c r="CTI1" s="11"/>
      <c r="CTJ1" s="11"/>
      <c r="CTK1" s="11"/>
      <c r="CTL1" s="11"/>
      <c r="CTM1" s="11"/>
      <c r="CTN1" s="11"/>
      <c r="CTO1" s="11"/>
      <c r="CTP1" s="11"/>
      <c r="CTQ1" s="11"/>
      <c r="CTR1" s="11"/>
      <c r="CTS1" s="11"/>
      <c r="CTT1" s="11"/>
      <c r="CTU1" s="11"/>
      <c r="CTV1" s="11"/>
      <c r="CTW1" s="11"/>
      <c r="CTX1" s="11"/>
      <c r="CTY1" s="11"/>
      <c r="CTZ1" s="11"/>
      <c r="CUA1" s="11"/>
      <c r="CUB1" s="11"/>
      <c r="CUC1" s="11"/>
      <c r="CUD1" s="11"/>
      <c r="CUE1" s="11"/>
      <c r="CUF1" s="11"/>
      <c r="CUG1" s="11"/>
      <c r="CUH1" s="11"/>
      <c r="CUI1" s="11"/>
      <c r="CUJ1" s="11"/>
      <c r="CUK1" s="11"/>
      <c r="CUL1" s="11"/>
      <c r="CUM1" s="11"/>
      <c r="CUN1" s="11"/>
      <c r="CUO1" s="11"/>
      <c r="CUP1" s="11"/>
      <c r="CUQ1" s="11"/>
      <c r="CUR1" s="11"/>
      <c r="CUS1" s="11"/>
      <c r="CUT1" s="11"/>
      <c r="CUU1" s="11"/>
      <c r="CUV1" s="11"/>
      <c r="CUW1" s="11"/>
      <c r="CUX1" s="11"/>
      <c r="CUY1" s="11"/>
      <c r="CUZ1" s="11"/>
      <c r="CVA1" s="11"/>
      <c r="CVB1" s="11"/>
      <c r="CVC1" s="11"/>
      <c r="CVD1" s="11"/>
      <c r="CVE1" s="11"/>
      <c r="CVF1" s="11"/>
      <c r="CVG1" s="11"/>
      <c r="CVH1" s="11"/>
      <c r="CVI1" s="11"/>
      <c r="CVJ1" s="11"/>
      <c r="CVK1" s="11"/>
      <c r="CVL1" s="11"/>
      <c r="CVM1" s="11"/>
      <c r="CVN1" s="11"/>
      <c r="CVO1" s="11"/>
      <c r="CVP1" s="11"/>
      <c r="CVQ1" s="11"/>
      <c r="CVR1" s="11"/>
      <c r="CVS1" s="11"/>
      <c r="CVT1" s="11"/>
      <c r="CVU1" s="11"/>
      <c r="CVV1" s="11"/>
      <c r="CVW1" s="11"/>
      <c r="CVX1" s="11"/>
      <c r="CVY1" s="11"/>
      <c r="CVZ1" s="11"/>
      <c r="CWA1" s="11"/>
      <c r="CWB1" s="11"/>
      <c r="CWC1" s="11"/>
      <c r="CWD1" s="11"/>
      <c r="CWE1" s="11"/>
      <c r="CWF1" s="11"/>
      <c r="CWG1" s="11"/>
      <c r="CWH1" s="11"/>
      <c r="CWI1" s="11"/>
      <c r="CWJ1" s="11"/>
      <c r="CWK1" s="11"/>
      <c r="CWL1" s="11"/>
      <c r="CWM1" s="11"/>
      <c r="CWN1" s="11"/>
      <c r="CWO1" s="11"/>
      <c r="CWP1" s="11"/>
      <c r="CWQ1" s="11"/>
      <c r="CWR1" s="11"/>
      <c r="CWS1" s="11"/>
      <c r="CWT1" s="11"/>
      <c r="CWU1" s="11"/>
      <c r="CWV1" s="11"/>
      <c r="CWW1" s="11"/>
      <c r="CWX1" s="11"/>
      <c r="CWY1" s="11"/>
      <c r="CWZ1" s="11"/>
      <c r="CXA1" s="11"/>
      <c r="CXB1" s="11"/>
      <c r="CXC1" s="11"/>
      <c r="CXD1" s="11"/>
      <c r="CXE1" s="11"/>
      <c r="CXF1" s="11"/>
      <c r="CXG1" s="11"/>
      <c r="CXH1" s="11"/>
      <c r="CXI1" s="11"/>
      <c r="CXJ1" s="11"/>
      <c r="CXK1" s="11"/>
      <c r="CXL1" s="11"/>
      <c r="CXM1" s="11"/>
      <c r="CXN1" s="11"/>
      <c r="CXO1" s="11"/>
      <c r="CXP1" s="11"/>
      <c r="CXQ1" s="11"/>
      <c r="CXR1" s="11"/>
      <c r="CXS1" s="11"/>
      <c r="CXT1" s="11"/>
      <c r="CXU1" s="11"/>
      <c r="CXV1" s="11"/>
      <c r="CXW1" s="11"/>
      <c r="CXX1" s="11"/>
      <c r="CXY1" s="11"/>
      <c r="CXZ1" s="11"/>
      <c r="CYA1" s="11"/>
      <c r="CYB1" s="11"/>
      <c r="CYC1" s="11"/>
      <c r="CYD1" s="11"/>
      <c r="CYE1" s="11"/>
      <c r="CYF1" s="11"/>
      <c r="CYG1" s="11"/>
      <c r="CYH1" s="11"/>
      <c r="CYI1" s="11"/>
      <c r="CYJ1" s="11"/>
      <c r="CYK1" s="11"/>
      <c r="CYL1" s="11"/>
      <c r="CYM1" s="11"/>
      <c r="CYN1" s="11"/>
      <c r="CYO1" s="11"/>
      <c r="CYP1" s="11"/>
      <c r="CYQ1" s="11"/>
      <c r="CYR1" s="11"/>
      <c r="CYS1" s="11"/>
      <c r="CYT1" s="11"/>
      <c r="CYU1" s="11"/>
      <c r="CYV1" s="11"/>
      <c r="CYW1" s="11"/>
      <c r="CYX1" s="11"/>
      <c r="CYY1" s="11"/>
      <c r="CYZ1" s="11"/>
      <c r="CZA1" s="11"/>
      <c r="CZB1" s="11"/>
      <c r="CZC1" s="11"/>
      <c r="CZD1" s="11"/>
      <c r="CZE1" s="11"/>
      <c r="CZF1" s="11"/>
      <c r="CZG1" s="11"/>
      <c r="CZH1" s="11"/>
      <c r="CZI1" s="11"/>
      <c r="CZJ1" s="11"/>
      <c r="CZK1" s="11"/>
      <c r="CZL1" s="11"/>
      <c r="CZM1" s="11"/>
      <c r="CZN1" s="11"/>
      <c r="CZO1" s="11"/>
      <c r="CZP1" s="11"/>
      <c r="CZQ1" s="11"/>
      <c r="CZR1" s="11"/>
      <c r="CZS1" s="11"/>
      <c r="CZT1" s="11"/>
      <c r="CZU1" s="11"/>
      <c r="CZV1" s="11"/>
      <c r="CZW1" s="11"/>
      <c r="CZX1" s="11"/>
      <c r="CZY1" s="11"/>
      <c r="CZZ1" s="11"/>
      <c r="DAA1" s="11"/>
      <c r="DAB1" s="11"/>
      <c r="DAC1" s="11"/>
      <c r="DAD1" s="11"/>
      <c r="DAE1" s="11"/>
      <c r="DAF1" s="11"/>
      <c r="DAG1" s="11"/>
      <c r="DAH1" s="11"/>
      <c r="DAI1" s="11"/>
      <c r="DAJ1" s="11"/>
      <c r="DAK1" s="11"/>
      <c r="DAL1" s="11"/>
      <c r="DAM1" s="11"/>
      <c r="DAN1" s="11"/>
      <c r="DAO1" s="11"/>
      <c r="DAP1" s="11"/>
      <c r="DAQ1" s="11"/>
      <c r="DAR1" s="11"/>
      <c r="DAS1" s="11"/>
      <c r="DAT1" s="11"/>
      <c r="DAU1" s="11"/>
      <c r="DAV1" s="11"/>
      <c r="DAW1" s="11"/>
      <c r="DAX1" s="11"/>
      <c r="DAY1" s="11"/>
      <c r="DAZ1" s="11"/>
      <c r="DBA1" s="11"/>
      <c r="DBB1" s="11"/>
      <c r="DBC1" s="11"/>
      <c r="DBD1" s="11"/>
      <c r="DBE1" s="11"/>
      <c r="DBF1" s="11"/>
      <c r="DBG1" s="11"/>
      <c r="DBH1" s="11"/>
      <c r="DBI1" s="11"/>
      <c r="DBJ1" s="11"/>
      <c r="DBK1" s="11"/>
      <c r="DBL1" s="11"/>
      <c r="DBM1" s="11"/>
      <c r="DBN1" s="11"/>
      <c r="DBO1" s="11"/>
      <c r="DBP1" s="11"/>
      <c r="DBQ1" s="11"/>
      <c r="DBR1" s="11"/>
      <c r="DBS1" s="11"/>
      <c r="DBT1" s="11"/>
      <c r="DBU1" s="11"/>
      <c r="DBV1" s="11"/>
      <c r="DBW1" s="11"/>
      <c r="DBX1" s="11"/>
      <c r="DBY1" s="11"/>
      <c r="DBZ1" s="11"/>
      <c r="DCA1" s="11"/>
      <c r="DCB1" s="11"/>
      <c r="DCC1" s="11"/>
      <c r="DCD1" s="11"/>
      <c r="DCE1" s="11"/>
      <c r="DCF1" s="11"/>
      <c r="DCG1" s="11"/>
      <c r="DCH1" s="11"/>
      <c r="DCI1" s="11"/>
      <c r="DCJ1" s="11"/>
      <c r="DCK1" s="11"/>
      <c r="DCL1" s="11"/>
      <c r="DCM1" s="11"/>
      <c r="DCN1" s="11"/>
      <c r="DCO1" s="11"/>
      <c r="DCP1" s="11"/>
      <c r="DCQ1" s="11"/>
      <c r="DCR1" s="11"/>
      <c r="DCS1" s="11"/>
      <c r="DCT1" s="11"/>
      <c r="DCU1" s="11"/>
      <c r="DCV1" s="11"/>
      <c r="DCW1" s="11"/>
      <c r="DCX1" s="11"/>
      <c r="DCY1" s="11"/>
      <c r="DCZ1" s="11"/>
      <c r="DDA1" s="11"/>
      <c r="DDB1" s="11"/>
      <c r="DDC1" s="11"/>
      <c r="DDD1" s="11"/>
      <c r="DDE1" s="11"/>
      <c r="DDF1" s="11"/>
      <c r="DDG1" s="11"/>
      <c r="DDH1" s="11"/>
      <c r="DDI1" s="11"/>
      <c r="DDJ1" s="11"/>
      <c r="DDK1" s="11"/>
      <c r="DDL1" s="11"/>
      <c r="DDM1" s="11"/>
      <c r="DDN1" s="11"/>
      <c r="DDO1" s="11"/>
      <c r="DDP1" s="11"/>
      <c r="DDQ1" s="11"/>
      <c r="DDR1" s="11"/>
      <c r="DDS1" s="11"/>
      <c r="DDT1" s="11"/>
      <c r="DDU1" s="11"/>
      <c r="DDV1" s="11"/>
      <c r="DDW1" s="11"/>
      <c r="DDX1" s="11"/>
      <c r="DDY1" s="11"/>
      <c r="DDZ1" s="11"/>
      <c r="DEA1" s="11"/>
      <c r="DEB1" s="11"/>
      <c r="DEC1" s="11"/>
      <c r="DED1" s="11"/>
      <c r="DEE1" s="11"/>
      <c r="DEF1" s="11"/>
      <c r="DEG1" s="11"/>
      <c r="DEH1" s="11"/>
      <c r="DEI1" s="11"/>
      <c r="DEJ1" s="11"/>
      <c r="DEK1" s="11"/>
      <c r="DEL1" s="11"/>
      <c r="DEM1" s="11"/>
      <c r="DEN1" s="11"/>
      <c r="DEO1" s="11"/>
      <c r="DEP1" s="11"/>
      <c r="DEQ1" s="11"/>
      <c r="DER1" s="11"/>
      <c r="DES1" s="11"/>
      <c r="DET1" s="11"/>
      <c r="DEU1" s="11"/>
      <c r="DEV1" s="11"/>
      <c r="DEW1" s="11"/>
      <c r="DEX1" s="11"/>
      <c r="DEY1" s="11"/>
      <c r="DEZ1" s="11"/>
      <c r="DFA1" s="11"/>
      <c r="DFB1" s="11"/>
      <c r="DFC1" s="11"/>
      <c r="DFD1" s="11"/>
      <c r="DFE1" s="11"/>
      <c r="DFF1" s="11"/>
      <c r="DFG1" s="11"/>
      <c r="DFH1" s="11"/>
      <c r="DFI1" s="11"/>
      <c r="DFJ1" s="11"/>
      <c r="DFK1" s="11"/>
      <c r="DFL1" s="11"/>
      <c r="DFM1" s="11"/>
      <c r="DFN1" s="11"/>
      <c r="DFO1" s="11"/>
      <c r="DFP1" s="11"/>
      <c r="DFQ1" s="11"/>
      <c r="DFR1" s="11"/>
      <c r="DFS1" s="11"/>
      <c r="DFT1" s="11"/>
      <c r="DFU1" s="11"/>
      <c r="DFV1" s="11"/>
      <c r="DFW1" s="11"/>
      <c r="DFX1" s="11"/>
      <c r="DFY1" s="11"/>
      <c r="DFZ1" s="11"/>
      <c r="DGA1" s="11"/>
      <c r="DGB1" s="11"/>
      <c r="DGC1" s="11"/>
      <c r="DGD1" s="11"/>
      <c r="DGE1" s="11"/>
      <c r="DGF1" s="11"/>
      <c r="DGG1" s="11"/>
      <c r="DGH1" s="11"/>
      <c r="DGI1" s="11"/>
      <c r="DGJ1" s="11"/>
      <c r="DGK1" s="11"/>
      <c r="DGL1" s="11"/>
      <c r="DGM1" s="11"/>
      <c r="DGN1" s="11"/>
      <c r="DGO1" s="11"/>
      <c r="DGP1" s="11"/>
      <c r="DGQ1" s="11"/>
      <c r="DGR1" s="11"/>
      <c r="DGS1" s="11"/>
      <c r="DGT1" s="11"/>
      <c r="DGU1" s="11"/>
      <c r="DGV1" s="11"/>
      <c r="DGW1" s="11"/>
      <c r="DGX1" s="11"/>
      <c r="DGY1" s="11"/>
      <c r="DGZ1" s="11"/>
      <c r="DHA1" s="11"/>
      <c r="DHB1" s="11"/>
      <c r="DHC1" s="11"/>
      <c r="DHD1" s="11"/>
      <c r="DHE1" s="11"/>
      <c r="DHF1" s="11"/>
      <c r="DHG1" s="11"/>
      <c r="DHH1" s="11"/>
      <c r="DHI1" s="11"/>
      <c r="DHJ1" s="11"/>
      <c r="DHK1" s="11"/>
      <c r="DHL1" s="11"/>
      <c r="DHM1" s="11"/>
      <c r="DHN1" s="11"/>
      <c r="DHO1" s="11"/>
      <c r="DHP1" s="11"/>
      <c r="DHQ1" s="11"/>
      <c r="DHR1" s="11"/>
      <c r="DHS1" s="11"/>
      <c r="DHT1" s="11"/>
      <c r="DHU1" s="11"/>
      <c r="DHV1" s="11"/>
      <c r="DHW1" s="11"/>
      <c r="DHX1" s="11"/>
      <c r="DHY1" s="11"/>
      <c r="DHZ1" s="11"/>
      <c r="DIA1" s="11"/>
      <c r="DIB1" s="11"/>
      <c r="DIC1" s="11"/>
      <c r="DID1" s="11"/>
      <c r="DIE1" s="11"/>
      <c r="DIF1" s="11"/>
      <c r="DIG1" s="11"/>
      <c r="DIH1" s="11"/>
      <c r="DII1" s="11"/>
      <c r="DIJ1" s="11"/>
      <c r="DIK1" s="11"/>
      <c r="DIL1" s="11"/>
      <c r="DIM1" s="11"/>
      <c r="DIN1" s="11"/>
      <c r="DIO1" s="11"/>
      <c r="DIP1" s="11"/>
      <c r="DIQ1" s="11"/>
      <c r="DIR1" s="11"/>
      <c r="DIS1" s="11"/>
      <c r="DIT1" s="11"/>
      <c r="DIU1" s="11"/>
      <c r="DIV1" s="11"/>
      <c r="DIW1" s="11"/>
      <c r="DIX1" s="11"/>
      <c r="DIY1" s="11"/>
      <c r="DIZ1" s="11"/>
      <c r="DJA1" s="11"/>
      <c r="DJB1" s="11"/>
      <c r="DJC1" s="11"/>
      <c r="DJD1" s="11"/>
      <c r="DJE1" s="11"/>
      <c r="DJF1" s="11"/>
      <c r="DJG1" s="11"/>
      <c r="DJH1" s="11"/>
      <c r="DJI1" s="11"/>
      <c r="DJJ1" s="11"/>
      <c r="DJK1" s="11"/>
      <c r="DJL1" s="11"/>
      <c r="DJM1" s="11"/>
      <c r="DJN1" s="11"/>
      <c r="DJO1" s="11"/>
      <c r="DJP1" s="11"/>
      <c r="DJQ1" s="11"/>
      <c r="DJR1" s="11"/>
      <c r="DJS1" s="11"/>
      <c r="DJT1" s="11"/>
      <c r="DJU1" s="11"/>
      <c r="DJV1" s="11"/>
      <c r="DJW1" s="11"/>
      <c r="DJX1" s="11"/>
      <c r="DJY1" s="11"/>
      <c r="DJZ1" s="11"/>
      <c r="DKA1" s="11"/>
      <c r="DKB1" s="11"/>
      <c r="DKC1" s="11"/>
      <c r="DKD1" s="11"/>
      <c r="DKE1" s="11"/>
      <c r="DKF1" s="11"/>
      <c r="DKG1" s="11"/>
      <c r="DKH1" s="11"/>
      <c r="DKI1" s="11"/>
      <c r="DKJ1" s="11"/>
      <c r="DKK1" s="11"/>
      <c r="DKL1" s="11"/>
      <c r="DKM1" s="11"/>
      <c r="DKN1" s="11"/>
      <c r="DKO1" s="11"/>
      <c r="DKP1" s="11"/>
      <c r="DKQ1" s="11"/>
      <c r="DKR1" s="11"/>
      <c r="DKS1" s="11"/>
      <c r="DKT1" s="11"/>
      <c r="DKU1" s="11"/>
      <c r="DKV1" s="11"/>
      <c r="DKW1" s="11"/>
      <c r="DKX1" s="11"/>
      <c r="DKY1" s="11"/>
      <c r="DKZ1" s="11"/>
      <c r="DLA1" s="11"/>
      <c r="DLB1" s="11"/>
      <c r="DLC1" s="11"/>
      <c r="DLD1" s="11"/>
      <c r="DLE1" s="11"/>
      <c r="DLF1" s="11"/>
      <c r="DLG1" s="11"/>
      <c r="DLH1" s="11"/>
      <c r="DLI1" s="11"/>
      <c r="DLJ1" s="11"/>
      <c r="DLK1" s="11"/>
      <c r="DLL1" s="11"/>
      <c r="DLM1" s="11"/>
      <c r="DLN1" s="11"/>
      <c r="DLO1" s="11"/>
      <c r="DLP1" s="11"/>
      <c r="DLQ1" s="11"/>
      <c r="DLR1" s="11"/>
      <c r="DLS1" s="11"/>
      <c r="DLT1" s="11"/>
      <c r="DLU1" s="11"/>
      <c r="DLV1" s="11"/>
      <c r="DLW1" s="11"/>
      <c r="DLX1" s="11"/>
      <c r="DLY1" s="11"/>
      <c r="DLZ1" s="11"/>
      <c r="DMA1" s="11"/>
      <c r="DMB1" s="11"/>
      <c r="DMC1" s="11"/>
      <c r="DMD1" s="11"/>
      <c r="DME1" s="11"/>
      <c r="DMF1" s="11"/>
      <c r="DMG1" s="11"/>
      <c r="DMH1" s="11"/>
      <c r="DMI1" s="11"/>
      <c r="DMJ1" s="11"/>
      <c r="DMK1" s="11"/>
      <c r="DML1" s="11"/>
      <c r="DMM1" s="11"/>
      <c r="DMN1" s="11"/>
      <c r="DMO1" s="11"/>
      <c r="DMP1" s="11"/>
      <c r="DMQ1" s="11"/>
      <c r="DMR1" s="11"/>
      <c r="DMS1" s="11"/>
      <c r="DMT1" s="11"/>
      <c r="DMU1" s="11"/>
      <c r="DMV1" s="11"/>
      <c r="DMW1" s="11"/>
      <c r="DMX1" s="11"/>
      <c r="DMY1" s="11"/>
      <c r="DMZ1" s="11"/>
      <c r="DNA1" s="11"/>
      <c r="DNB1" s="11"/>
      <c r="DNC1" s="11"/>
      <c r="DND1" s="11"/>
      <c r="DNE1" s="11"/>
      <c r="DNF1" s="11"/>
      <c r="DNG1" s="11"/>
      <c r="DNH1" s="11"/>
      <c r="DNI1" s="11"/>
      <c r="DNJ1" s="11"/>
      <c r="DNK1" s="11"/>
      <c r="DNL1" s="11"/>
      <c r="DNM1" s="11"/>
      <c r="DNN1" s="11"/>
      <c r="DNO1" s="11"/>
      <c r="DNP1" s="11"/>
      <c r="DNQ1" s="11"/>
      <c r="DNR1" s="11"/>
      <c r="DNS1" s="11"/>
      <c r="DNT1" s="11"/>
      <c r="DNU1" s="11"/>
      <c r="DNV1" s="11"/>
      <c r="DNW1" s="11"/>
      <c r="DNX1" s="11"/>
      <c r="DNY1" s="11"/>
      <c r="DNZ1" s="11"/>
      <c r="DOA1" s="11"/>
      <c r="DOB1" s="11"/>
      <c r="DOC1" s="11"/>
      <c r="DOD1" s="11"/>
      <c r="DOE1" s="11"/>
      <c r="DOF1" s="11"/>
      <c r="DOG1" s="11"/>
      <c r="DOH1" s="11"/>
      <c r="DOI1" s="11"/>
      <c r="DOJ1" s="11"/>
      <c r="DOK1" s="11"/>
      <c r="DOL1" s="11"/>
      <c r="DOM1" s="11"/>
      <c r="DON1" s="11"/>
      <c r="DOO1" s="11"/>
      <c r="DOP1" s="11"/>
      <c r="DOQ1" s="11"/>
      <c r="DOR1" s="11"/>
      <c r="DOS1" s="11"/>
      <c r="DOT1" s="11"/>
      <c r="DOU1" s="11"/>
      <c r="DOV1" s="11"/>
      <c r="DOW1" s="11"/>
      <c r="DOX1" s="11"/>
      <c r="DOY1" s="11"/>
      <c r="DOZ1" s="11"/>
      <c r="DPA1" s="11"/>
      <c r="DPB1" s="11"/>
      <c r="DPC1" s="11"/>
      <c r="DPD1" s="11"/>
      <c r="DPE1" s="11"/>
      <c r="DPF1" s="11"/>
      <c r="DPG1" s="11"/>
      <c r="DPH1" s="11"/>
      <c r="DPI1" s="11"/>
      <c r="DPJ1" s="11"/>
      <c r="DPK1" s="11"/>
      <c r="DPL1" s="11"/>
      <c r="DPM1" s="11"/>
      <c r="DPN1" s="11"/>
      <c r="DPO1" s="11"/>
      <c r="DPP1" s="11"/>
      <c r="DPQ1" s="11"/>
      <c r="DPR1" s="11"/>
      <c r="DPS1" s="11"/>
      <c r="DPT1" s="11"/>
      <c r="DPU1" s="11"/>
      <c r="DPV1" s="11"/>
      <c r="DPW1" s="11"/>
      <c r="DPX1" s="11"/>
      <c r="DPY1" s="11"/>
      <c r="DPZ1" s="11"/>
      <c r="DQA1" s="11"/>
      <c r="DQB1" s="11"/>
      <c r="DQC1" s="11"/>
      <c r="DQD1" s="11"/>
      <c r="DQE1" s="11"/>
      <c r="DQF1" s="11"/>
      <c r="DQG1" s="11"/>
      <c r="DQH1" s="11"/>
      <c r="DQI1" s="11"/>
      <c r="DQJ1" s="11"/>
      <c r="DQK1" s="11"/>
      <c r="DQL1" s="11"/>
      <c r="DQM1" s="11"/>
      <c r="DQN1" s="11"/>
      <c r="DQO1" s="11"/>
      <c r="DQP1" s="11"/>
      <c r="DQQ1" s="11"/>
      <c r="DQR1" s="11"/>
      <c r="DQS1" s="11"/>
      <c r="DQT1" s="11"/>
      <c r="DQU1" s="11"/>
      <c r="DQV1" s="11"/>
      <c r="DQW1" s="11"/>
      <c r="DQX1" s="11"/>
      <c r="DQY1" s="11"/>
      <c r="DQZ1" s="11"/>
      <c r="DRA1" s="11"/>
      <c r="DRB1" s="11"/>
      <c r="DRC1" s="11"/>
      <c r="DRD1" s="11"/>
      <c r="DRE1" s="11"/>
      <c r="DRF1" s="11"/>
      <c r="DRG1" s="11"/>
      <c r="DRH1" s="11"/>
      <c r="DRI1" s="11"/>
      <c r="DRJ1" s="11"/>
      <c r="DRK1" s="11"/>
      <c r="DRL1" s="11"/>
      <c r="DRM1" s="11"/>
      <c r="DRN1" s="11"/>
      <c r="DRO1" s="11"/>
      <c r="DRP1" s="11"/>
      <c r="DRQ1" s="11"/>
      <c r="DRR1" s="11"/>
      <c r="DRS1" s="11"/>
      <c r="DRT1" s="11"/>
      <c r="DRU1" s="11"/>
      <c r="DRV1" s="11"/>
      <c r="DRW1" s="11"/>
      <c r="DRX1" s="11"/>
      <c r="DRY1" s="11"/>
      <c r="DRZ1" s="11"/>
      <c r="DSA1" s="11"/>
      <c r="DSB1" s="11"/>
      <c r="DSC1" s="11"/>
      <c r="DSD1" s="11"/>
      <c r="DSE1" s="11"/>
      <c r="DSF1" s="11"/>
      <c r="DSG1" s="11"/>
      <c r="DSH1" s="11"/>
      <c r="DSI1" s="11"/>
      <c r="DSJ1" s="11"/>
      <c r="DSK1" s="11"/>
      <c r="DSL1" s="11"/>
      <c r="DSM1" s="11"/>
      <c r="DSN1" s="11"/>
      <c r="DSO1" s="11"/>
      <c r="DSP1" s="11"/>
      <c r="DSQ1" s="11"/>
      <c r="DSR1" s="11"/>
      <c r="DSS1" s="11"/>
      <c r="DST1" s="11"/>
      <c r="DSU1" s="11"/>
      <c r="DSV1" s="11"/>
      <c r="DSW1" s="11"/>
      <c r="DSX1" s="11"/>
      <c r="DSY1" s="11"/>
      <c r="DSZ1" s="11"/>
      <c r="DTA1" s="11"/>
      <c r="DTB1" s="11"/>
      <c r="DTC1" s="11"/>
      <c r="DTD1" s="11"/>
      <c r="DTE1" s="11"/>
      <c r="DTF1" s="11"/>
      <c r="DTG1" s="11"/>
      <c r="DTH1" s="11"/>
      <c r="DTI1" s="11"/>
      <c r="DTJ1" s="11"/>
      <c r="DTK1" s="11"/>
      <c r="DTL1" s="11"/>
      <c r="DTM1" s="11"/>
      <c r="DTN1" s="11"/>
      <c r="DTO1" s="11"/>
      <c r="DTP1" s="11"/>
      <c r="DTQ1" s="11"/>
      <c r="DTR1" s="11"/>
      <c r="DTS1" s="11"/>
      <c r="DTT1" s="11"/>
      <c r="DTU1" s="11"/>
      <c r="DTV1" s="11"/>
      <c r="DTW1" s="11"/>
      <c r="DTX1" s="11"/>
      <c r="DTY1" s="11"/>
      <c r="DTZ1" s="11"/>
      <c r="DUA1" s="11"/>
      <c r="DUB1" s="11"/>
      <c r="DUC1" s="11"/>
      <c r="DUD1" s="11"/>
      <c r="DUE1" s="11"/>
      <c r="DUF1" s="11"/>
      <c r="DUG1" s="11"/>
      <c r="DUH1" s="11"/>
      <c r="DUI1" s="11"/>
      <c r="DUJ1" s="11"/>
      <c r="DUK1" s="11"/>
      <c r="DUL1" s="11"/>
      <c r="DUM1" s="11"/>
      <c r="DUN1" s="11"/>
      <c r="DUO1" s="11"/>
      <c r="DUP1" s="11"/>
      <c r="DUQ1" s="11"/>
      <c r="DUR1" s="11"/>
      <c r="DUS1" s="11"/>
      <c r="DUT1" s="11"/>
      <c r="DUU1" s="11"/>
      <c r="DUV1" s="11"/>
      <c r="DUW1" s="11"/>
      <c r="DUX1" s="11"/>
      <c r="DUY1" s="11"/>
      <c r="DUZ1" s="11"/>
      <c r="DVA1" s="11"/>
      <c r="DVB1" s="11"/>
      <c r="DVC1" s="11"/>
      <c r="DVD1" s="11"/>
      <c r="DVE1" s="11"/>
      <c r="DVF1" s="11"/>
      <c r="DVG1" s="11"/>
      <c r="DVH1" s="11"/>
      <c r="DVI1" s="11"/>
      <c r="DVJ1" s="11"/>
      <c r="DVK1" s="11"/>
      <c r="DVL1" s="11"/>
      <c r="DVM1" s="11"/>
      <c r="DVN1" s="11"/>
      <c r="DVO1" s="11"/>
      <c r="DVP1" s="11"/>
      <c r="DVQ1" s="11"/>
      <c r="DVR1" s="11"/>
      <c r="DVS1" s="11"/>
      <c r="DVT1" s="11"/>
      <c r="DVU1" s="11"/>
      <c r="DVV1" s="11"/>
      <c r="DVW1" s="11"/>
      <c r="DVX1" s="11"/>
      <c r="DVY1" s="11"/>
      <c r="DVZ1" s="11"/>
      <c r="DWA1" s="11"/>
      <c r="DWB1" s="11"/>
      <c r="DWC1" s="11"/>
      <c r="DWD1" s="11"/>
      <c r="DWE1" s="11"/>
      <c r="DWF1" s="11"/>
      <c r="DWG1" s="11"/>
      <c r="DWH1" s="11"/>
      <c r="DWI1" s="11"/>
      <c r="DWJ1" s="11"/>
      <c r="DWK1" s="11"/>
      <c r="DWL1" s="11"/>
      <c r="DWM1" s="11"/>
      <c r="DWN1" s="11"/>
      <c r="DWO1" s="11"/>
      <c r="DWP1" s="11"/>
      <c r="DWQ1" s="11"/>
      <c r="DWR1" s="11"/>
      <c r="DWS1" s="11"/>
      <c r="DWT1" s="11"/>
      <c r="DWU1" s="11"/>
      <c r="DWV1" s="11"/>
      <c r="DWW1" s="11"/>
      <c r="DWX1" s="11"/>
      <c r="DWY1" s="11"/>
      <c r="DWZ1" s="11"/>
      <c r="DXA1" s="11"/>
      <c r="DXB1" s="11"/>
      <c r="DXC1" s="11"/>
      <c r="DXD1" s="11"/>
      <c r="DXE1" s="11"/>
      <c r="DXF1" s="11"/>
      <c r="DXG1" s="11"/>
      <c r="DXH1" s="11"/>
      <c r="DXI1" s="11"/>
      <c r="DXJ1" s="11"/>
      <c r="DXK1" s="11"/>
      <c r="DXL1" s="11"/>
      <c r="DXM1" s="11"/>
      <c r="DXN1" s="11"/>
      <c r="DXO1" s="11"/>
      <c r="DXP1" s="11"/>
      <c r="DXQ1" s="11"/>
      <c r="DXR1" s="11"/>
      <c r="DXS1" s="11"/>
      <c r="DXT1" s="11"/>
      <c r="DXU1" s="11"/>
      <c r="DXV1" s="11"/>
      <c r="DXW1" s="11"/>
      <c r="DXX1" s="11"/>
      <c r="DXY1" s="11"/>
      <c r="DXZ1" s="11"/>
      <c r="DYA1" s="11"/>
      <c r="DYB1" s="11"/>
      <c r="DYC1" s="11"/>
      <c r="DYD1" s="11"/>
      <c r="DYE1" s="11"/>
      <c r="DYF1" s="11"/>
      <c r="DYG1" s="11"/>
      <c r="DYH1" s="11"/>
      <c r="DYI1" s="11"/>
      <c r="DYJ1" s="11"/>
      <c r="DYK1" s="11"/>
      <c r="DYL1" s="11"/>
      <c r="DYM1" s="11"/>
      <c r="DYN1" s="11"/>
      <c r="DYO1" s="11"/>
      <c r="DYP1" s="11"/>
      <c r="DYQ1" s="11"/>
      <c r="DYR1" s="11"/>
      <c r="DYS1" s="11"/>
      <c r="DYT1" s="11"/>
      <c r="DYU1" s="11"/>
      <c r="DYV1" s="11"/>
      <c r="DYW1" s="11"/>
      <c r="DYX1" s="11"/>
      <c r="DYY1" s="11"/>
      <c r="DYZ1" s="11"/>
      <c r="DZA1" s="11"/>
      <c r="DZB1" s="11"/>
      <c r="DZC1" s="11"/>
      <c r="DZD1" s="11"/>
      <c r="DZE1" s="11"/>
      <c r="DZF1" s="11"/>
      <c r="DZG1" s="11"/>
      <c r="DZH1" s="11"/>
      <c r="DZI1" s="11"/>
      <c r="DZJ1" s="11"/>
      <c r="DZK1" s="11"/>
      <c r="DZL1" s="11"/>
      <c r="DZM1" s="11"/>
      <c r="DZN1" s="11"/>
      <c r="DZO1" s="11"/>
      <c r="DZP1" s="11"/>
      <c r="DZQ1" s="11"/>
      <c r="DZR1" s="11"/>
      <c r="DZS1" s="11"/>
      <c r="DZT1" s="11"/>
      <c r="DZU1" s="11"/>
      <c r="DZV1" s="11"/>
      <c r="DZW1" s="11"/>
      <c r="DZX1" s="11"/>
      <c r="DZY1" s="11"/>
      <c r="DZZ1" s="11"/>
      <c r="EAA1" s="11"/>
      <c r="EAB1" s="11"/>
      <c r="EAC1" s="11"/>
      <c r="EAD1" s="11"/>
      <c r="EAE1" s="11"/>
      <c r="EAF1" s="11"/>
      <c r="EAG1" s="11"/>
      <c r="EAH1" s="11"/>
      <c r="EAI1" s="11"/>
      <c r="EAJ1" s="11"/>
      <c r="EAK1" s="11"/>
      <c r="EAL1" s="11"/>
      <c r="EAM1" s="11"/>
      <c r="EAN1" s="11"/>
      <c r="EAO1" s="11"/>
      <c r="EAP1" s="11"/>
      <c r="EAQ1" s="11"/>
      <c r="EAR1" s="11"/>
      <c r="EAS1" s="11"/>
      <c r="EAT1" s="11"/>
      <c r="EAU1" s="11"/>
      <c r="EAV1" s="11"/>
      <c r="EAW1" s="11"/>
      <c r="EAX1" s="11"/>
      <c r="EAY1" s="11"/>
      <c r="EAZ1" s="11"/>
      <c r="EBA1" s="11"/>
      <c r="EBB1" s="11"/>
      <c r="EBC1" s="11"/>
      <c r="EBD1" s="11"/>
      <c r="EBE1" s="11"/>
      <c r="EBF1" s="11"/>
      <c r="EBG1" s="11"/>
      <c r="EBH1" s="11"/>
      <c r="EBI1" s="11"/>
      <c r="EBJ1" s="11"/>
      <c r="EBK1" s="11"/>
      <c r="EBL1" s="11"/>
      <c r="EBM1" s="11"/>
      <c r="EBN1" s="11"/>
      <c r="EBO1" s="11"/>
      <c r="EBP1" s="11"/>
      <c r="EBQ1" s="11"/>
      <c r="EBR1" s="11"/>
      <c r="EBS1" s="11"/>
      <c r="EBT1" s="11"/>
      <c r="EBU1" s="11"/>
      <c r="EBV1" s="11"/>
      <c r="EBW1" s="11"/>
      <c r="EBX1" s="11"/>
      <c r="EBY1" s="11"/>
      <c r="EBZ1" s="11"/>
      <c r="ECA1" s="11"/>
      <c r="ECB1" s="11"/>
      <c r="ECC1" s="11"/>
      <c r="ECD1" s="11"/>
      <c r="ECE1" s="11"/>
      <c r="ECF1" s="11"/>
      <c r="ECG1" s="11"/>
      <c r="ECH1" s="11"/>
      <c r="ECI1" s="11"/>
      <c r="ECJ1" s="11"/>
      <c r="ECK1" s="11"/>
      <c r="ECL1" s="11"/>
      <c r="ECM1" s="11"/>
      <c r="ECN1" s="11"/>
      <c r="ECO1" s="11"/>
      <c r="ECP1" s="11"/>
      <c r="ECQ1" s="11"/>
      <c r="ECR1" s="11"/>
      <c r="ECS1" s="11"/>
      <c r="ECT1" s="11"/>
      <c r="ECU1" s="11"/>
      <c r="ECV1" s="11"/>
      <c r="ECW1" s="11"/>
      <c r="ECX1" s="11"/>
      <c r="ECY1" s="11"/>
      <c r="ECZ1" s="11"/>
      <c r="EDA1" s="11"/>
      <c r="EDB1" s="11"/>
      <c r="EDC1" s="11"/>
      <c r="EDD1" s="11"/>
      <c r="EDE1" s="11"/>
      <c r="EDF1" s="11"/>
      <c r="EDG1" s="11"/>
      <c r="EDH1" s="11"/>
      <c r="EDI1" s="11"/>
      <c r="EDJ1" s="11"/>
      <c r="EDK1" s="11"/>
      <c r="EDL1" s="11"/>
      <c r="EDM1" s="11"/>
      <c r="EDN1" s="11"/>
      <c r="EDO1" s="11"/>
      <c r="EDP1" s="11"/>
      <c r="EDQ1" s="11"/>
      <c r="EDR1" s="11"/>
      <c r="EDS1" s="11"/>
      <c r="EDT1" s="11"/>
      <c r="EDU1" s="11"/>
      <c r="EDV1" s="11"/>
      <c r="EDW1" s="11"/>
      <c r="EDX1" s="11"/>
      <c r="EDY1" s="11"/>
      <c r="EDZ1" s="11"/>
      <c r="EEA1" s="11"/>
      <c r="EEB1" s="11"/>
      <c r="EEC1" s="11"/>
      <c r="EED1" s="11"/>
      <c r="EEE1" s="11"/>
      <c r="EEF1" s="11"/>
      <c r="EEG1" s="11"/>
      <c r="EEH1" s="11"/>
      <c r="EEI1" s="11"/>
      <c r="EEJ1" s="11"/>
      <c r="EEK1" s="11"/>
      <c r="EEL1" s="11"/>
      <c r="EEM1" s="11"/>
      <c r="EEN1" s="11"/>
      <c r="EEO1" s="11"/>
      <c r="EEP1" s="11"/>
      <c r="EEQ1" s="11"/>
      <c r="EER1" s="11"/>
      <c r="EES1" s="11"/>
      <c r="EET1" s="11"/>
      <c r="EEU1" s="11"/>
      <c r="EEV1" s="11"/>
      <c r="EEW1" s="11"/>
      <c r="EEX1" s="11"/>
      <c r="EEY1" s="11"/>
      <c r="EEZ1" s="11"/>
      <c r="EFA1" s="11"/>
      <c r="EFB1" s="11"/>
      <c r="EFC1" s="11"/>
      <c r="EFD1" s="11"/>
      <c r="EFE1" s="11"/>
      <c r="EFF1" s="11"/>
      <c r="EFG1" s="11"/>
      <c r="EFH1" s="11"/>
      <c r="EFI1" s="11"/>
      <c r="EFJ1" s="11"/>
      <c r="EFK1" s="11"/>
      <c r="EFL1" s="11"/>
      <c r="EFM1" s="11"/>
      <c r="EFN1" s="11"/>
      <c r="EFO1" s="11"/>
      <c r="EFP1" s="11"/>
      <c r="EFQ1" s="11"/>
      <c r="EFR1" s="11"/>
      <c r="EFS1" s="11"/>
      <c r="EFT1" s="11"/>
      <c r="EFU1" s="11"/>
      <c r="EFV1" s="11"/>
      <c r="EFW1" s="11"/>
      <c r="EFX1" s="11"/>
      <c r="EFY1" s="11"/>
      <c r="EFZ1" s="11"/>
      <c r="EGA1" s="11"/>
      <c r="EGB1" s="11"/>
      <c r="EGC1" s="11"/>
      <c r="EGD1" s="11"/>
      <c r="EGE1" s="11"/>
      <c r="EGF1" s="11"/>
      <c r="EGG1" s="11"/>
      <c r="EGH1" s="11"/>
      <c r="EGI1" s="11"/>
      <c r="EGJ1" s="11"/>
      <c r="EGK1" s="11"/>
      <c r="EGL1" s="11"/>
      <c r="EGM1" s="11"/>
      <c r="EGN1" s="11"/>
      <c r="EGO1" s="11"/>
      <c r="EGP1" s="11"/>
      <c r="EGQ1" s="11"/>
      <c r="EGR1" s="11"/>
      <c r="EGS1" s="11"/>
      <c r="EGT1" s="11"/>
      <c r="EGU1" s="11"/>
      <c r="EGV1" s="11"/>
      <c r="EGW1" s="11"/>
      <c r="EGX1" s="11"/>
      <c r="EGY1" s="11"/>
      <c r="EGZ1" s="11"/>
      <c r="EHA1" s="11"/>
      <c r="EHB1" s="11"/>
      <c r="EHC1" s="11"/>
      <c r="EHD1" s="11"/>
      <c r="EHE1" s="11"/>
      <c r="EHF1" s="11"/>
      <c r="EHG1" s="11"/>
      <c r="EHH1" s="11"/>
      <c r="EHI1" s="11"/>
      <c r="EHJ1" s="11"/>
      <c r="EHK1" s="11"/>
      <c r="EHL1" s="11"/>
      <c r="EHM1" s="11"/>
      <c r="EHN1" s="11"/>
      <c r="EHO1" s="11"/>
      <c r="EHP1" s="11"/>
      <c r="EHQ1" s="11"/>
      <c r="EHR1" s="11"/>
      <c r="EHS1" s="11"/>
      <c r="EHT1" s="11"/>
      <c r="EHU1" s="11"/>
      <c r="EHV1" s="11"/>
      <c r="EHW1" s="11"/>
      <c r="EHX1" s="11"/>
      <c r="EHY1" s="11"/>
      <c r="EHZ1" s="11"/>
      <c r="EIA1" s="11"/>
      <c r="EIB1" s="11"/>
      <c r="EIC1" s="11"/>
      <c r="EID1" s="11"/>
      <c r="EIE1" s="11"/>
      <c r="EIF1" s="11"/>
      <c r="EIG1" s="11"/>
      <c r="EIH1" s="11"/>
      <c r="EII1" s="11"/>
      <c r="EIJ1" s="11"/>
      <c r="EIK1" s="11"/>
      <c r="EIL1" s="11"/>
      <c r="EIM1" s="11"/>
      <c r="EIN1" s="11"/>
      <c r="EIO1" s="11"/>
      <c r="EIP1" s="11"/>
      <c r="EIQ1" s="11"/>
      <c r="EIR1" s="11"/>
      <c r="EIS1" s="11"/>
      <c r="EIT1" s="11"/>
      <c r="EIU1" s="11"/>
      <c r="EIV1" s="11"/>
      <c r="EIW1" s="11"/>
      <c r="EIX1" s="11"/>
      <c r="EIY1" s="11"/>
      <c r="EIZ1" s="11"/>
      <c r="EJA1" s="11"/>
      <c r="EJB1" s="11"/>
      <c r="EJC1" s="11"/>
      <c r="EJD1" s="11"/>
      <c r="EJE1" s="11"/>
      <c r="EJF1" s="11"/>
      <c r="EJG1" s="11"/>
      <c r="EJH1" s="11"/>
      <c r="EJI1" s="11"/>
      <c r="EJJ1" s="11"/>
      <c r="EJK1" s="11"/>
      <c r="EJL1" s="11"/>
      <c r="EJM1" s="11"/>
      <c r="EJN1" s="11"/>
      <c r="EJO1" s="11"/>
      <c r="EJP1" s="11"/>
      <c r="EJQ1" s="11"/>
      <c r="EJR1" s="11"/>
      <c r="EJS1" s="11"/>
      <c r="EJT1" s="11"/>
      <c r="EJU1" s="11"/>
      <c r="EJV1" s="11"/>
      <c r="EJW1" s="11"/>
      <c r="EJX1" s="11"/>
      <c r="EJY1" s="11"/>
      <c r="EJZ1" s="11"/>
      <c r="EKA1" s="11"/>
      <c r="EKB1" s="11"/>
      <c r="EKC1" s="11"/>
      <c r="EKD1" s="11"/>
      <c r="EKE1" s="11"/>
      <c r="EKF1" s="11"/>
      <c r="EKG1" s="11"/>
      <c r="EKH1" s="11"/>
      <c r="EKI1" s="11"/>
      <c r="EKJ1" s="11"/>
      <c r="EKK1" s="11"/>
      <c r="EKL1" s="11"/>
      <c r="EKM1" s="11"/>
      <c r="EKN1" s="11"/>
      <c r="EKO1" s="11"/>
      <c r="EKP1" s="11"/>
      <c r="EKQ1" s="11"/>
      <c r="EKR1" s="11"/>
      <c r="EKS1" s="11"/>
      <c r="EKT1" s="11"/>
      <c r="EKU1" s="11"/>
      <c r="EKV1" s="11"/>
      <c r="EKW1" s="11"/>
      <c r="EKX1" s="11"/>
      <c r="EKY1" s="11"/>
      <c r="EKZ1" s="11"/>
      <c r="ELA1" s="11"/>
      <c r="ELB1" s="11"/>
      <c r="ELC1" s="11"/>
      <c r="ELD1" s="11"/>
      <c r="ELE1" s="11"/>
      <c r="ELF1" s="11"/>
      <c r="ELG1" s="11"/>
      <c r="ELH1" s="11"/>
      <c r="ELI1" s="11"/>
      <c r="ELJ1" s="11"/>
      <c r="ELK1" s="11"/>
      <c r="ELL1" s="11"/>
      <c r="ELM1" s="11"/>
      <c r="ELN1" s="11"/>
      <c r="ELO1" s="11"/>
      <c r="ELP1" s="11"/>
      <c r="ELQ1" s="11"/>
      <c r="ELR1" s="11"/>
      <c r="ELS1" s="11"/>
      <c r="ELT1" s="11"/>
      <c r="ELU1" s="11"/>
      <c r="ELV1" s="11"/>
      <c r="ELW1" s="11"/>
      <c r="ELX1" s="11"/>
      <c r="ELY1" s="11"/>
      <c r="ELZ1" s="11"/>
      <c r="EMA1" s="11"/>
      <c r="EMB1" s="11"/>
      <c r="EMC1" s="11"/>
      <c r="EMD1" s="11"/>
      <c r="EME1" s="11"/>
      <c r="EMF1" s="11"/>
      <c r="EMG1" s="11"/>
      <c r="EMH1" s="11"/>
      <c r="EMI1" s="11"/>
      <c r="EMJ1" s="11"/>
      <c r="EMK1" s="11"/>
      <c r="EML1" s="11"/>
      <c r="EMM1" s="11"/>
      <c r="EMN1" s="11"/>
      <c r="EMO1" s="11"/>
      <c r="EMP1" s="11"/>
      <c r="EMQ1" s="11"/>
      <c r="EMR1" s="11"/>
      <c r="EMS1" s="11"/>
      <c r="EMT1" s="11"/>
      <c r="EMU1" s="11"/>
      <c r="EMV1" s="11"/>
      <c r="EMW1" s="11"/>
      <c r="EMX1" s="11"/>
      <c r="EMY1" s="11"/>
      <c r="EMZ1" s="11"/>
      <c r="ENA1" s="11"/>
      <c r="ENB1" s="11"/>
      <c r="ENC1" s="11"/>
      <c r="END1" s="11"/>
      <c r="ENE1" s="11"/>
      <c r="ENF1" s="11"/>
      <c r="ENG1" s="11"/>
      <c r="ENH1" s="11"/>
      <c r="ENI1" s="11"/>
      <c r="ENJ1" s="11"/>
      <c r="ENK1" s="11"/>
      <c r="ENL1" s="11"/>
      <c r="ENM1" s="11"/>
      <c r="ENN1" s="11"/>
      <c r="ENO1" s="11"/>
      <c r="ENP1" s="11"/>
      <c r="ENQ1" s="11"/>
      <c r="ENR1" s="11"/>
      <c r="ENS1" s="11"/>
      <c r="ENT1" s="11"/>
      <c r="ENU1" s="11"/>
      <c r="ENV1" s="11"/>
      <c r="ENW1" s="11"/>
      <c r="ENX1" s="11"/>
      <c r="ENY1" s="11"/>
      <c r="ENZ1" s="11"/>
      <c r="EOA1" s="11"/>
      <c r="EOB1" s="11"/>
      <c r="EOC1" s="11"/>
      <c r="EOD1" s="11"/>
      <c r="EOE1" s="11"/>
      <c r="EOF1" s="11"/>
      <c r="EOG1" s="11"/>
      <c r="EOH1" s="11"/>
      <c r="EOI1" s="11"/>
      <c r="EOJ1" s="11"/>
      <c r="EOK1" s="11"/>
      <c r="EOL1" s="11"/>
      <c r="EOM1" s="11"/>
      <c r="EON1" s="11"/>
      <c r="EOO1" s="11"/>
      <c r="EOP1" s="11"/>
      <c r="EOQ1" s="11"/>
      <c r="EOR1" s="11"/>
      <c r="EOS1" s="11"/>
      <c r="EOT1" s="11"/>
      <c r="EOU1" s="11"/>
      <c r="EOV1" s="11"/>
      <c r="EOW1" s="11"/>
      <c r="EOX1" s="11"/>
      <c r="EOY1" s="11"/>
      <c r="EOZ1" s="11"/>
      <c r="EPA1" s="11"/>
      <c r="EPB1" s="11"/>
      <c r="EPC1" s="11"/>
      <c r="EPD1" s="11"/>
      <c r="EPE1" s="11"/>
      <c r="EPF1" s="11"/>
      <c r="EPG1" s="11"/>
      <c r="EPH1" s="11"/>
      <c r="EPI1" s="11"/>
      <c r="EPJ1" s="11"/>
      <c r="EPK1" s="11"/>
      <c r="EPL1" s="11"/>
      <c r="EPM1" s="11"/>
      <c r="EPN1" s="11"/>
      <c r="EPO1" s="11"/>
      <c r="EPP1" s="11"/>
      <c r="EPQ1" s="11"/>
      <c r="EPR1" s="11"/>
      <c r="EPS1" s="11"/>
      <c r="EPT1" s="11"/>
      <c r="EPU1" s="11"/>
      <c r="EPV1" s="11"/>
      <c r="EPW1" s="11"/>
      <c r="EPX1" s="11"/>
      <c r="EPY1" s="11"/>
      <c r="EPZ1" s="11"/>
      <c r="EQA1" s="11"/>
      <c r="EQB1" s="11"/>
      <c r="EQC1" s="11"/>
      <c r="EQD1" s="11"/>
      <c r="EQE1" s="11"/>
      <c r="EQF1" s="11"/>
      <c r="EQG1" s="11"/>
      <c r="EQH1" s="11"/>
      <c r="EQI1" s="11"/>
      <c r="EQJ1" s="11"/>
      <c r="EQK1" s="11"/>
      <c r="EQL1" s="11"/>
      <c r="EQM1" s="11"/>
      <c r="EQN1" s="11"/>
      <c r="EQO1" s="11"/>
      <c r="EQP1" s="11"/>
      <c r="EQQ1" s="11"/>
      <c r="EQR1" s="11"/>
      <c r="EQS1" s="11"/>
      <c r="EQT1" s="11"/>
      <c r="EQU1" s="11"/>
      <c r="EQV1" s="11"/>
      <c r="EQW1" s="11"/>
      <c r="EQX1" s="11"/>
      <c r="EQY1" s="11"/>
      <c r="EQZ1" s="11"/>
      <c r="ERA1" s="11"/>
      <c r="ERB1" s="11"/>
      <c r="ERC1" s="11"/>
      <c r="ERD1" s="11"/>
      <c r="ERE1" s="11"/>
      <c r="ERF1" s="11"/>
      <c r="ERG1" s="11"/>
      <c r="ERH1" s="11"/>
      <c r="ERI1" s="11"/>
      <c r="ERJ1" s="11"/>
      <c r="ERK1" s="11"/>
      <c r="ERL1" s="11"/>
      <c r="ERM1" s="11"/>
      <c r="ERN1" s="11"/>
      <c r="ERO1" s="11"/>
      <c r="ERP1" s="11"/>
      <c r="ERQ1" s="11"/>
      <c r="ERR1" s="11"/>
      <c r="ERS1" s="11"/>
      <c r="ERT1" s="11"/>
      <c r="ERU1" s="11"/>
      <c r="ERV1" s="11"/>
      <c r="ERW1" s="11"/>
      <c r="ERX1" s="11"/>
      <c r="ERY1" s="11"/>
      <c r="ERZ1" s="11"/>
      <c r="ESA1" s="11"/>
      <c r="ESB1" s="11"/>
      <c r="ESC1" s="11"/>
      <c r="ESD1" s="11"/>
      <c r="ESE1" s="11"/>
      <c r="ESF1" s="11"/>
      <c r="ESG1" s="11"/>
      <c r="ESH1" s="11"/>
      <c r="ESI1" s="11"/>
      <c r="ESJ1" s="11"/>
      <c r="ESK1" s="11"/>
      <c r="ESL1" s="11"/>
      <c r="ESM1" s="11"/>
      <c r="ESN1" s="11"/>
      <c r="ESO1" s="11"/>
      <c r="ESP1" s="11"/>
      <c r="ESQ1" s="11"/>
      <c r="ESR1" s="11"/>
      <c r="ESS1" s="11"/>
      <c r="EST1" s="11"/>
      <c r="ESU1" s="11"/>
      <c r="ESV1" s="11"/>
      <c r="ESW1" s="11"/>
      <c r="ESX1" s="11"/>
      <c r="ESY1" s="11"/>
      <c r="ESZ1" s="11"/>
      <c r="ETA1" s="11"/>
      <c r="ETB1" s="11"/>
      <c r="ETC1" s="11"/>
      <c r="ETD1" s="11"/>
      <c r="ETE1" s="11"/>
      <c r="ETF1" s="11"/>
      <c r="ETG1" s="11"/>
      <c r="ETH1" s="11"/>
      <c r="ETI1" s="11"/>
      <c r="ETJ1" s="11"/>
      <c r="ETK1" s="11"/>
      <c r="ETL1" s="11"/>
      <c r="ETM1" s="11"/>
      <c r="ETN1" s="11"/>
      <c r="ETO1" s="11"/>
      <c r="ETP1" s="11"/>
      <c r="ETQ1" s="11"/>
      <c r="ETR1" s="11"/>
      <c r="ETS1" s="11"/>
      <c r="ETT1" s="11"/>
      <c r="ETU1" s="11"/>
      <c r="ETV1" s="11"/>
      <c r="ETW1" s="11"/>
      <c r="ETX1" s="11"/>
      <c r="ETY1" s="11"/>
      <c r="ETZ1" s="11"/>
      <c r="EUA1" s="11"/>
      <c r="EUB1" s="11"/>
      <c r="EUC1" s="11"/>
      <c r="EUD1" s="11"/>
      <c r="EUE1" s="11"/>
      <c r="EUF1" s="11"/>
      <c r="EUG1" s="11"/>
      <c r="EUH1" s="11"/>
      <c r="EUI1" s="11"/>
      <c r="EUJ1" s="11"/>
      <c r="EUK1" s="11"/>
      <c r="EUL1" s="11"/>
      <c r="EUM1" s="11"/>
      <c r="EUN1" s="11"/>
      <c r="EUO1" s="11"/>
      <c r="EUP1" s="11"/>
      <c r="EUQ1" s="11"/>
      <c r="EUR1" s="11"/>
      <c r="EUS1" s="11"/>
      <c r="EUT1" s="11"/>
      <c r="EUU1" s="11"/>
      <c r="EUV1" s="11"/>
      <c r="EUW1" s="11"/>
      <c r="EUX1" s="11"/>
      <c r="EUY1" s="11"/>
      <c r="EUZ1" s="11"/>
      <c r="EVA1" s="11"/>
      <c r="EVB1" s="11"/>
      <c r="EVC1" s="11"/>
      <c r="EVD1" s="11"/>
      <c r="EVE1" s="11"/>
      <c r="EVF1" s="11"/>
      <c r="EVG1" s="11"/>
      <c r="EVH1" s="11"/>
      <c r="EVI1" s="11"/>
      <c r="EVJ1" s="11"/>
      <c r="EVK1" s="11"/>
      <c r="EVL1" s="11"/>
      <c r="EVM1" s="11"/>
      <c r="EVN1" s="11"/>
      <c r="EVO1" s="11"/>
      <c r="EVP1" s="11"/>
      <c r="EVQ1" s="11"/>
      <c r="EVR1" s="11"/>
      <c r="EVS1" s="11"/>
      <c r="EVT1" s="11"/>
      <c r="EVU1" s="11"/>
      <c r="EVV1" s="11"/>
      <c r="EVW1" s="11"/>
      <c r="EVX1" s="11"/>
      <c r="EVY1" s="11"/>
      <c r="EVZ1" s="11"/>
      <c r="EWA1" s="11"/>
      <c r="EWB1" s="11"/>
      <c r="EWC1" s="11"/>
      <c r="EWD1" s="11"/>
      <c r="EWE1" s="11"/>
      <c r="EWF1" s="11"/>
      <c r="EWG1" s="11"/>
      <c r="EWH1" s="11"/>
      <c r="EWI1" s="11"/>
      <c r="EWJ1" s="11"/>
      <c r="EWK1" s="11"/>
      <c r="EWL1" s="11"/>
      <c r="EWM1" s="11"/>
      <c r="EWN1" s="11"/>
      <c r="EWO1" s="11"/>
      <c r="EWP1" s="11"/>
      <c r="EWQ1" s="11"/>
      <c r="EWR1" s="11"/>
      <c r="EWS1" s="11"/>
      <c r="EWT1" s="11"/>
      <c r="EWU1" s="11"/>
      <c r="EWV1" s="11"/>
      <c r="EWW1" s="11"/>
      <c r="EWX1" s="11"/>
      <c r="EWY1" s="11"/>
      <c r="EWZ1" s="11"/>
      <c r="EXA1" s="11"/>
      <c r="EXB1" s="11"/>
      <c r="EXC1" s="11"/>
      <c r="EXD1" s="11"/>
      <c r="EXE1" s="11"/>
      <c r="EXF1" s="11"/>
      <c r="EXG1" s="11"/>
      <c r="EXH1" s="11"/>
      <c r="EXI1" s="11"/>
      <c r="EXJ1" s="11"/>
      <c r="EXK1" s="11"/>
      <c r="EXL1" s="11"/>
      <c r="EXM1" s="11"/>
      <c r="EXN1" s="11"/>
      <c r="EXO1" s="11"/>
      <c r="EXP1" s="11"/>
      <c r="EXQ1" s="11"/>
      <c r="EXR1" s="11"/>
      <c r="EXS1" s="11"/>
      <c r="EXT1" s="11"/>
      <c r="EXU1" s="11"/>
      <c r="EXV1" s="11"/>
      <c r="EXW1" s="11"/>
      <c r="EXX1" s="11"/>
      <c r="EXY1" s="11"/>
      <c r="EXZ1" s="11"/>
      <c r="EYA1" s="11"/>
      <c r="EYB1" s="11"/>
      <c r="EYC1" s="11"/>
      <c r="EYD1" s="11"/>
      <c r="EYE1" s="11"/>
      <c r="EYF1" s="11"/>
      <c r="EYG1" s="11"/>
      <c r="EYH1" s="11"/>
      <c r="EYI1" s="11"/>
      <c r="EYJ1" s="11"/>
      <c r="EYK1" s="11"/>
      <c r="EYL1" s="11"/>
      <c r="EYM1" s="11"/>
      <c r="EYN1" s="11"/>
      <c r="EYO1" s="11"/>
      <c r="EYP1" s="11"/>
      <c r="EYQ1" s="11"/>
      <c r="EYR1" s="11"/>
      <c r="EYS1" s="11"/>
      <c r="EYT1" s="11"/>
      <c r="EYU1" s="11"/>
      <c r="EYV1" s="11"/>
      <c r="EYW1" s="11"/>
      <c r="EYX1" s="11"/>
      <c r="EYY1" s="11"/>
      <c r="EYZ1" s="11"/>
      <c r="EZA1" s="11"/>
      <c r="EZB1" s="11"/>
      <c r="EZC1" s="11"/>
      <c r="EZD1" s="11"/>
      <c r="EZE1" s="11"/>
      <c r="EZF1" s="11"/>
      <c r="EZG1" s="11"/>
      <c r="EZH1" s="11"/>
      <c r="EZI1" s="11"/>
      <c r="EZJ1" s="11"/>
      <c r="EZK1" s="11"/>
      <c r="EZL1" s="11"/>
      <c r="EZM1" s="11"/>
      <c r="EZN1" s="11"/>
      <c r="EZO1" s="11"/>
      <c r="EZP1" s="11"/>
      <c r="EZQ1" s="11"/>
      <c r="EZR1" s="11"/>
      <c r="EZS1" s="11"/>
      <c r="EZT1" s="11"/>
      <c r="EZU1" s="11"/>
      <c r="EZV1" s="11"/>
      <c r="EZW1" s="11"/>
      <c r="EZX1" s="11"/>
      <c r="EZY1" s="11"/>
      <c r="EZZ1" s="11"/>
      <c r="FAA1" s="11"/>
      <c r="FAB1" s="11"/>
      <c r="FAC1" s="11"/>
      <c r="FAD1" s="11"/>
      <c r="FAE1" s="11"/>
      <c r="FAF1" s="11"/>
      <c r="FAG1" s="11"/>
      <c r="FAH1" s="11"/>
      <c r="FAI1" s="11"/>
      <c r="FAJ1" s="11"/>
      <c r="FAK1" s="11"/>
      <c r="FAL1" s="11"/>
      <c r="FAM1" s="11"/>
      <c r="FAN1" s="11"/>
      <c r="FAO1" s="11"/>
      <c r="FAP1" s="11"/>
      <c r="FAQ1" s="11"/>
      <c r="FAR1" s="11"/>
      <c r="FAS1" s="11"/>
      <c r="FAT1" s="11"/>
      <c r="FAU1" s="11"/>
      <c r="FAV1" s="11"/>
      <c r="FAW1" s="11"/>
      <c r="FAX1" s="11"/>
      <c r="FAY1" s="11"/>
      <c r="FAZ1" s="11"/>
      <c r="FBA1" s="11"/>
      <c r="FBB1" s="11"/>
      <c r="FBC1" s="11"/>
      <c r="FBD1" s="11"/>
      <c r="FBE1" s="11"/>
      <c r="FBF1" s="11"/>
      <c r="FBG1" s="11"/>
      <c r="FBH1" s="11"/>
      <c r="FBI1" s="11"/>
      <c r="FBJ1" s="11"/>
      <c r="FBK1" s="11"/>
      <c r="FBL1" s="11"/>
      <c r="FBM1" s="11"/>
      <c r="FBN1" s="11"/>
      <c r="FBO1" s="11"/>
      <c r="FBP1" s="11"/>
      <c r="FBQ1" s="11"/>
      <c r="FBR1" s="11"/>
      <c r="FBS1" s="11"/>
      <c r="FBT1" s="11"/>
      <c r="FBU1" s="11"/>
      <c r="FBV1" s="11"/>
      <c r="FBW1" s="11"/>
      <c r="FBX1" s="11"/>
      <c r="FBY1" s="11"/>
      <c r="FBZ1" s="11"/>
      <c r="FCA1" s="11"/>
      <c r="FCB1" s="11"/>
      <c r="FCC1" s="11"/>
      <c r="FCD1" s="11"/>
      <c r="FCE1" s="11"/>
      <c r="FCF1" s="11"/>
      <c r="FCG1" s="11"/>
      <c r="FCH1" s="11"/>
      <c r="FCI1" s="11"/>
      <c r="FCJ1" s="11"/>
      <c r="FCK1" s="11"/>
      <c r="FCL1" s="11"/>
      <c r="FCM1" s="11"/>
      <c r="FCN1" s="11"/>
      <c r="FCO1" s="11"/>
      <c r="FCP1" s="11"/>
      <c r="FCQ1" s="11"/>
      <c r="FCR1" s="11"/>
      <c r="FCS1" s="11"/>
      <c r="FCT1" s="11"/>
      <c r="FCU1" s="11"/>
      <c r="FCV1" s="11"/>
      <c r="FCW1" s="11"/>
      <c r="FCX1" s="11"/>
      <c r="FCY1" s="11"/>
      <c r="FCZ1" s="11"/>
      <c r="FDA1" s="11"/>
      <c r="FDB1" s="11"/>
      <c r="FDC1" s="11"/>
      <c r="FDD1" s="11"/>
      <c r="FDE1" s="11"/>
      <c r="FDF1" s="11"/>
      <c r="FDG1" s="11"/>
      <c r="FDH1" s="11"/>
      <c r="FDI1" s="11"/>
      <c r="FDJ1" s="11"/>
      <c r="FDK1" s="11"/>
      <c r="FDL1" s="11"/>
      <c r="FDM1" s="11"/>
      <c r="FDN1" s="11"/>
      <c r="FDO1" s="11"/>
      <c r="FDP1" s="11"/>
      <c r="FDQ1" s="11"/>
      <c r="FDR1" s="11"/>
      <c r="FDS1" s="11"/>
      <c r="FDT1" s="11"/>
      <c r="FDU1" s="11"/>
      <c r="FDV1" s="11"/>
      <c r="FDW1" s="11"/>
      <c r="FDX1" s="11"/>
      <c r="FDY1" s="11"/>
      <c r="FDZ1" s="11"/>
      <c r="FEA1" s="11"/>
      <c r="FEB1" s="11"/>
      <c r="FEC1" s="11"/>
      <c r="FED1" s="11"/>
      <c r="FEE1" s="11"/>
      <c r="FEF1" s="11"/>
      <c r="FEG1" s="11"/>
      <c r="FEH1" s="11"/>
      <c r="FEI1" s="11"/>
      <c r="FEJ1" s="11"/>
      <c r="FEK1" s="11"/>
      <c r="FEL1" s="11"/>
      <c r="FEM1" s="11"/>
      <c r="FEN1" s="11"/>
      <c r="FEO1" s="11"/>
      <c r="FEP1" s="11"/>
      <c r="FEQ1" s="11"/>
      <c r="FER1" s="11"/>
      <c r="FES1" s="11"/>
      <c r="FET1" s="11"/>
      <c r="FEU1" s="11"/>
      <c r="FEV1" s="11"/>
      <c r="FEW1" s="11"/>
      <c r="FEX1" s="11"/>
      <c r="FEY1" s="11"/>
      <c r="FEZ1" s="11"/>
      <c r="FFA1" s="11"/>
      <c r="FFB1" s="11"/>
      <c r="FFC1" s="11"/>
      <c r="FFD1" s="11"/>
      <c r="FFE1" s="11"/>
      <c r="FFF1" s="11"/>
      <c r="FFG1" s="11"/>
      <c r="FFH1" s="11"/>
      <c r="FFI1" s="11"/>
      <c r="FFJ1" s="11"/>
      <c r="FFK1" s="11"/>
      <c r="FFL1" s="11"/>
      <c r="FFM1" s="11"/>
      <c r="FFN1" s="11"/>
      <c r="FFO1" s="11"/>
      <c r="FFP1" s="11"/>
      <c r="FFQ1" s="11"/>
      <c r="FFR1" s="11"/>
      <c r="FFS1" s="11"/>
      <c r="FFT1" s="11"/>
      <c r="FFU1" s="11"/>
      <c r="FFV1" s="11"/>
      <c r="FFW1" s="11"/>
      <c r="FFX1" s="11"/>
      <c r="FFY1" s="11"/>
      <c r="FFZ1" s="11"/>
      <c r="FGA1" s="11"/>
      <c r="FGB1" s="11"/>
      <c r="FGC1" s="11"/>
      <c r="FGD1" s="11"/>
      <c r="FGE1" s="11"/>
      <c r="FGF1" s="11"/>
      <c r="FGG1" s="11"/>
      <c r="FGH1" s="11"/>
      <c r="FGI1" s="11"/>
      <c r="FGJ1" s="11"/>
      <c r="FGK1" s="11"/>
      <c r="FGL1" s="11"/>
      <c r="FGM1" s="11"/>
      <c r="FGN1" s="11"/>
      <c r="FGO1" s="11"/>
      <c r="FGP1" s="11"/>
      <c r="FGQ1" s="11"/>
      <c r="FGR1" s="11"/>
      <c r="FGS1" s="11"/>
      <c r="FGT1" s="11"/>
      <c r="FGU1" s="11"/>
      <c r="FGV1" s="11"/>
      <c r="FGW1" s="11"/>
      <c r="FGX1" s="11"/>
      <c r="FGY1" s="11"/>
      <c r="FGZ1" s="11"/>
      <c r="FHA1" s="11"/>
      <c r="FHB1" s="11"/>
      <c r="FHC1" s="11"/>
      <c r="FHD1" s="11"/>
      <c r="FHE1" s="11"/>
      <c r="FHF1" s="11"/>
      <c r="FHG1" s="11"/>
      <c r="FHH1" s="11"/>
      <c r="FHI1" s="11"/>
      <c r="FHJ1" s="11"/>
      <c r="FHK1" s="11"/>
      <c r="FHL1" s="11"/>
      <c r="FHM1" s="11"/>
      <c r="FHN1" s="11"/>
      <c r="FHO1" s="11"/>
      <c r="FHP1" s="11"/>
      <c r="FHQ1" s="11"/>
      <c r="FHR1" s="11"/>
      <c r="FHS1" s="11"/>
      <c r="FHT1" s="11"/>
      <c r="FHU1" s="11"/>
      <c r="FHV1" s="11"/>
      <c r="FHW1" s="11"/>
      <c r="FHX1" s="11"/>
      <c r="FHY1" s="11"/>
      <c r="FHZ1" s="11"/>
      <c r="FIA1" s="11"/>
      <c r="FIB1" s="11"/>
      <c r="FIC1" s="11"/>
      <c r="FID1" s="11"/>
      <c r="FIE1" s="11"/>
      <c r="FIF1" s="11"/>
      <c r="FIG1" s="11"/>
      <c r="FIH1" s="11"/>
      <c r="FII1" s="11"/>
      <c r="FIJ1" s="11"/>
      <c r="FIK1" s="11"/>
      <c r="FIL1" s="11"/>
      <c r="FIM1" s="11"/>
      <c r="FIN1" s="11"/>
      <c r="FIO1" s="11"/>
      <c r="FIP1" s="11"/>
      <c r="FIQ1" s="11"/>
      <c r="FIR1" s="11"/>
      <c r="FIS1" s="11"/>
      <c r="FIT1" s="11"/>
      <c r="FIU1" s="11"/>
      <c r="FIV1" s="11"/>
      <c r="FIW1" s="11"/>
      <c r="FIX1" s="11"/>
      <c r="FIY1" s="11"/>
      <c r="FIZ1" s="11"/>
      <c r="FJA1" s="11"/>
      <c r="FJB1" s="11"/>
      <c r="FJC1" s="11"/>
      <c r="FJD1" s="11"/>
      <c r="FJE1" s="11"/>
      <c r="FJF1" s="11"/>
      <c r="FJG1" s="11"/>
      <c r="FJH1" s="11"/>
      <c r="FJI1" s="11"/>
      <c r="FJJ1" s="11"/>
      <c r="FJK1" s="11"/>
      <c r="FJL1" s="11"/>
      <c r="FJM1" s="11"/>
      <c r="FJN1" s="11"/>
      <c r="FJO1" s="11"/>
      <c r="FJP1" s="11"/>
      <c r="FJQ1" s="11"/>
      <c r="FJR1" s="11"/>
      <c r="FJS1" s="11"/>
      <c r="FJT1" s="11"/>
      <c r="FJU1" s="11"/>
      <c r="FJV1" s="11"/>
      <c r="FJW1" s="11"/>
      <c r="FJX1" s="11"/>
      <c r="FJY1" s="11"/>
      <c r="FJZ1" s="11"/>
      <c r="FKA1" s="11"/>
      <c r="FKB1" s="11"/>
      <c r="FKC1" s="11"/>
      <c r="FKD1" s="11"/>
      <c r="FKE1" s="11"/>
      <c r="FKF1" s="11"/>
      <c r="FKG1" s="11"/>
      <c r="FKH1" s="11"/>
      <c r="FKI1" s="11"/>
      <c r="FKJ1" s="11"/>
      <c r="FKK1" s="11"/>
      <c r="FKL1" s="11"/>
      <c r="FKM1" s="11"/>
      <c r="FKN1" s="11"/>
      <c r="FKO1" s="11"/>
      <c r="FKP1" s="11"/>
      <c r="FKQ1" s="11"/>
      <c r="FKR1" s="11"/>
      <c r="FKS1" s="11"/>
      <c r="FKT1" s="11"/>
      <c r="FKU1" s="11"/>
      <c r="FKV1" s="11"/>
      <c r="FKW1" s="11"/>
      <c r="FKX1" s="11"/>
      <c r="FKY1" s="11"/>
      <c r="FKZ1" s="11"/>
      <c r="FLA1" s="11"/>
      <c r="FLB1" s="11"/>
      <c r="FLC1" s="11"/>
      <c r="FLD1" s="11"/>
      <c r="FLE1" s="11"/>
      <c r="FLF1" s="11"/>
      <c r="FLG1" s="11"/>
      <c r="FLH1" s="11"/>
      <c r="FLI1" s="11"/>
      <c r="FLJ1" s="11"/>
      <c r="FLK1" s="11"/>
      <c r="FLL1" s="11"/>
      <c r="FLM1" s="11"/>
      <c r="FLN1" s="11"/>
      <c r="FLO1" s="11"/>
      <c r="FLP1" s="11"/>
      <c r="FLQ1" s="11"/>
      <c r="FLR1" s="11"/>
      <c r="FLS1" s="11"/>
      <c r="FLT1" s="11"/>
      <c r="FLU1" s="11"/>
      <c r="FLV1" s="11"/>
      <c r="FLW1" s="11"/>
      <c r="FLX1" s="11"/>
      <c r="FLY1" s="11"/>
      <c r="FLZ1" s="11"/>
      <c r="FMA1" s="11"/>
      <c r="FMB1" s="11"/>
      <c r="FMC1" s="11"/>
      <c r="FMD1" s="11"/>
      <c r="FME1" s="11"/>
      <c r="FMF1" s="11"/>
      <c r="FMG1" s="11"/>
      <c r="FMH1" s="11"/>
      <c r="FMI1" s="11"/>
      <c r="FMJ1" s="11"/>
      <c r="FMK1" s="11"/>
      <c r="FML1" s="11"/>
      <c r="FMM1" s="11"/>
      <c r="FMN1" s="11"/>
      <c r="FMO1" s="11"/>
      <c r="FMP1" s="11"/>
      <c r="FMQ1" s="11"/>
      <c r="FMR1" s="11"/>
      <c r="FMS1" s="11"/>
      <c r="FMT1" s="11"/>
      <c r="FMU1" s="11"/>
      <c r="FMV1" s="11"/>
      <c r="FMW1" s="11"/>
      <c r="FMX1" s="11"/>
      <c r="FMY1" s="11"/>
      <c r="FMZ1" s="11"/>
      <c r="FNA1" s="11"/>
      <c r="FNB1" s="11"/>
      <c r="FNC1" s="11"/>
      <c r="FND1" s="11"/>
      <c r="FNE1" s="11"/>
      <c r="FNF1" s="11"/>
      <c r="FNG1" s="11"/>
      <c r="FNH1" s="11"/>
      <c r="FNI1" s="11"/>
      <c r="FNJ1" s="11"/>
      <c r="FNK1" s="11"/>
      <c r="FNL1" s="11"/>
      <c r="FNM1" s="11"/>
      <c r="FNN1" s="11"/>
      <c r="FNO1" s="11"/>
      <c r="FNP1" s="11"/>
      <c r="FNQ1" s="11"/>
      <c r="FNR1" s="11"/>
      <c r="FNS1" s="11"/>
      <c r="FNT1" s="11"/>
      <c r="FNU1" s="11"/>
      <c r="FNV1" s="11"/>
      <c r="FNW1" s="11"/>
      <c r="FNX1" s="11"/>
      <c r="FNY1" s="11"/>
      <c r="FNZ1" s="11"/>
      <c r="FOA1" s="11"/>
      <c r="FOB1" s="11"/>
      <c r="FOC1" s="11"/>
      <c r="FOD1" s="11"/>
      <c r="FOE1" s="11"/>
      <c r="FOF1" s="11"/>
      <c r="FOG1" s="11"/>
      <c r="FOH1" s="11"/>
      <c r="FOI1" s="11"/>
      <c r="FOJ1" s="11"/>
      <c r="FOK1" s="11"/>
      <c r="FOL1" s="11"/>
      <c r="FOM1" s="11"/>
      <c r="FON1" s="11"/>
      <c r="FOO1" s="11"/>
      <c r="FOP1" s="11"/>
      <c r="FOQ1" s="11"/>
      <c r="FOR1" s="11"/>
      <c r="FOS1" s="11"/>
      <c r="FOT1" s="11"/>
      <c r="FOU1" s="11"/>
      <c r="FOV1" s="11"/>
      <c r="FOW1" s="11"/>
      <c r="FOX1" s="11"/>
      <c r="FOY1" s="11"/>
      <c r="FOZ1" s="11"/>
      <c r="FPA1" s="11"/>
      <c r="FPB1" s="11"/>
      <c r="FPC1" s="11"/>
      <c r="FPD1" s="11"/>
      <c r="FPE1" s="11"/>
      <c r="FPF1" s="11"/>
      <c r="FPG1" s="11"/>
      <c r="FPH1" s="11"/>
      <c r="FPI1" s="11"/>
      <c r="FPJ1" s="11"/>
      <c r="FPK1" s="11"/>
      <c r="FPL1" s="11"/>
      <c r="FPM1" s="11"/>
      <c r="FPN1" s="11"/>
      <c r="FPO1" s="11"/>
      <c r="FPP1" s="11"/>
      <c r="FPQ1" s="11"/>
      <c r="FPR1" s="11"/>
      <c r="FPS1" s="11"/>
      <c r="FPT1" s="11"/>
      <c r="FPU1" s="11"/>
      <c r="FPV1" s="11"/>
      <c r="FPW1" s="11"/>
      <c r="FPX1" s="11"/>
      <c r="FPY1" s="11"/>
      <c r="FPZ1" s="11"/>
      <c r="FQA1" s="11"/>
      <c r="FQB1" s="11"/>
      <c r="FQC1" s="11"/>
      <c r="FQD1" s="11"/>
      <c r="FQE1" s="11"/>
      <c r="FQF1" s="11"/>
      <c r="FQG1" s="11"/>
      <c r="FQH1" s="11"/>
      <c r="FQI1" s="11"/>
      <c r="FQJ1" s="11"/>
      <c r="FQK1" s="11"/>
      <c r="FQL1" s="11"/>
      <c r="FQM1" s="11"/>
      <c r="FQN1" s="11"/>
      <c r="FQO1" s="11"/>
      <c r="FQP1" s="11"/>
      <c r="FQQ1" s="11"/>
      <c r="FQR1" s="11"/>
      <c r="FQS1" s="11"/>
      <c r="FQT1" s="11"/>
      <c r="FQU1" s="11"/>
      <c r="FQV1" s="11"/>
      <c r="FQW1" s="11"/>
      <c r="FQX1" s="11"/>
      <c r="FQY1" s="11"/>
      <c r="FQZ1" s="11"/>
      <c r="FRA1" s="11"/>
      <c r="FRB1" s="11"/>
      <c r="FRC1" s="11"/>
      <c r="FRD1" s="11"/>
      <c r="FRE1" s="11"/>
      <c r="FRF1" s="11"/>
      <c r="FRG1" s="11"/>
      <c r="FRH1" s="11"/>
      <c r="FRI1" s="11"/>
      <c r="FRJ1" s="11"/>
      <c r="FRK1" s="11"/>
      <c r="FRL1" s="11"/>
      <c r="FRM1" s="11"/>
      <c r="FRN1" s="11"/>
      <c r="FRO1" s="11"/>
      <c r="FRP1" s="11"/>
      <c r="FRQ1" s="11"/>
      <c r="FRR1" s="11"/>
      <c r="FRS1" s="11"/>
      <c r="FRT1" s="11"/>
      <c r="FRU1" s="11"/>
      <c r="FRV1" s="11"/>
      <c r="FRW1" s="11"/>
      <c r="FRX1" s="11"/>
      <c r="FRY1" s="11"/>
      <c r="FRZ1" s="11"/>
      <c r="FSA1" s="11"/>
      <c r="FSB1" s="11"/>
      <c r="FSC1" s="11"/>
      <c r="FSD1" s="11"/>
      <c r="FSE1" s="11"/>
      <c r="FSF1" s="11"/>
      <c r="FSG1" s="11"/>
      <c r="FSH1" s="11"/>
      <c r="FSI1" s="11"/>
      <c r="FSJ1" s="11"/>
      <c r="FSK1" s="11"/>
      <c r="FSL1" s="11"/>
      <c r="FSM1" s="11"/>
      <c r="FSN1" s="11"/>
      <c r="FSO1" s="11"/>
      <c r="FSP1" s="11"/>
      <c r="FSQ1" s="11"/>
      <c r="FSR1" s="11"/>
      <c r="FSS1" s="11"/>
      <c r="FST1" s="11"/>
      <c r="FSU1" s="11"/>
      <c r="FSV1" s="11"/>
      <c r="FSW1" s="11"/>
      <c r="FSX1" s="11"/>
      <c r="FSY1" s="11"/>
      <c r="FSZ1" s="11"/>
      <c r="FTA1" s="11"/>
      <c r="FTB1" s="11"/>
      <c r="FTC1" s="11"/>
      <c r="FTD1" s="11"/>
      <c r="FTE1" s="11"/>
      <c r="FTF1" s="11"/>
      <c r="FTG1" s="11"/>
      <c r="FTH1" s="11"/>
      <c r="FTI1" s="11"/>
      <c r="FTJ1" s="11"/>
      <c r="FTK1" s="11"/>
      <c r="FTL1" s="11"/>
      <c r="FTM1" s="11"/>
      <c r="FTN1" s="11"/>
      <c r="FTO1" s="11"/>
      <c r="FTP1" s="11"/>
      <c r="FTQ1" s="11"/>
      <c r="FTR1" s="11"/>
      <c r="FTS1" s="11"/>
      <c r="FTT1" s="11"/>
      <c r="FTU1" s="11"/>
      <c r="FTV1" s="11"/>
      <c r="FTW1" s="11"/>
      <c r="FTX1" s="11"/>
      <c r="FTY1" s="11"/>
      <c r="FTZ1" s="11"/>
      <c r="FUA1" s="11"/>
      <c r="FUB1" s="11"/>
      <c r="FUC1" s="11"/>
      <c r="FUD1" s="11"/>
      <c r="FUE1" s="11"/>
      <c r="FUF1" s="11"/>
      <c r="FUG1" s="11"/>
      <c r="FUH1" s="11"/>
      <c r="FUI1" s="11"/>
      <c r="FUJ1" s="11"/>
      <c r="FUK1" s="11"/>
      <c r="FUL1" s="11"/>
      <c r="FUM1" s="11"/>
      <c r="FUN1" s="11"/>
      <c r="FUO1" s="11"/>
      <c r="FUP1" s="11"/>
      <c r="FUQ1" s="11"/>
      <c r="FUR1" s="11"/>
      <c r="FUS1" s="11"/>
      <c r="FUT1" s="11"/>
      <c r="FUU1" s="11"/>
      <c r="FUV1" s="11"/>
      <c r="FUW1" s="11"/>
      <c r="FUX1" s="11"/>
      <c r="FUY1" s="11"/>
      <c r="FUZ1" s="11"/>
      <c r="FVA1" s="11"/>
      <c r="FVB1" s="11"/>
      <c r="FVC1" s="11"/>
      <c r="FVD1" s="11"/>
      <c r="FVE1" s="11"/>
      <c r="FVF1" s="11"/>
      <c r="FVG1" s="11"/>
      <c r="FVH1" s="11"/>
      <c r="FVI1" s="11"/>
      <c r="FVJ1" s="11"/>
      <c r="FVK1" s="11"/>
      <c r="FVL1" s="11"/>
      <c r="FVM1" s="11"/>
      <c r="FVN1" s="11"/>
      <c r="FVO1" s="11"/>
      <c r="FVP1" s="11"/>
      <c r="FVQ1" s="11"/>
      <c r="FVR1" s="11"/>
      <c r="FVS1" s="11"/>
      <c r="FVT1" s="11"/>
      <c r="FVU1" s="11"/>
      <c r="FVV1" s="11"/>
      <c r="FVW1" s="11"/>
      <c r="FVX1" s="11"/>
      <c r="FVY1" s="11"/>
      <c r="FVZ1" s="11"/>
      <c r="FWA1" s="11"/>
      <c r="FWB1" s="11"/>
      <c r="FWC1" s="11"/>
      <c r="FWD1" s="11"/>
      <c r="FWE1" s="11"/>
      <c r="FWF1" s="11"/>
      <c r="FWG1" s="11"/>
      <c r="FWH1" s="11"/>
      <c r="FWI1" s="11"/>
      <c r="FWJ1" s="11"/>
      <c r="FWK1" s="11"/>
      <c r="FWL1" s="11"/>
      <c r="FWM1" s="11"/>
      <c r="FWN1" s="11"/>
      <c r="FWO1" s="11"/>
      <c r="FWP1" s="11"/>
      <c r="FWQ1" s="11"/>
      <c r="FWR1" s="11"/>
      <c r="FWS1" s="11"/>
      <c r="FWT1" s="11"/>
      <c r="FWU1" s="11"/>
      <c r="FWV1" s="11"/>
      <c r="FWW1" s="11"/>
      <c r="FWX1" s="11"/>
      <c r="FWY1" s="11"/>
      <c r="FWZ1" s="11"/>
      <c r="FXA1" s="11"/>
      <c r="FXB1" s="11"/>
      <c r="FXC1" s="11"/>
      <c r="FXD1" s="11"/>
      <c r="FXE1" s="11"/>
      <c r="FXF1" s="11"/>
      <c r="FXG1" s="11"/>
      <c r="FXH1" s="11"/>
      <c r="FXI1" s="11"/>
      <c r="FXJ1" s="11"/>
      <c r="FXK1" s="11"/>
      <c r="FXL1" s="11"/>
      <c r="FXM1" s="11"/>
      <c r="FXN1" s="11"/>
      <c r="FXO1" s="11"/>
      <c r="FXP1" s="11"/>
      <c r="FXQ1" s="11"/>
      <c r="FXR1" s="11"/>
      <c r="FXS1" s="11"/>
      <c r="FXT1" s="11"/>
      <c r="FXU1" s="11"/>
      <c r="FXV1" s="11"/>
      <c r="FXW1" s="11"/>
      <c r="FXX1" s="11"/>
      <c r="FXY1" s="11"/>
      <c r="FXZ1" s="11"/>
      <c r="FYA1" s="11"/>
      <c r="FYB1" s="11"/>
      <c r="FYC1" s="11"/>
      <c r="FYD1" s="11"/>
      <c r="FYE1" s="11"/>
      <c r="FYF1" s="11"/>
      <c r="FYG1" s="11"/>
      <c r="FYH1" s="11"/>
      <c r="FYI1" s="11"/>
      <c r="FYJ1" s="11"/>
      <c r="FYK1" s="11"/>
      <c r="FYL1" s="11"/>
      <c r="FYM1" s="11"/>
      <c r="FYN1" s="11"/>
      <c r="FYO1" s="11"/>
      <c r="FYP1" s="11"/>
      <c r="FYQ1" s="11"/>
      <c r="FYR1" s="11"/>
      <c r="FYS1" s="11"/>
      <c r="FYT1" s="11"/>
      <c r="FYU1" s="11"/>
      <c r="FYV1" s="11"/>
      <c r="FYW1" s="11"/>
      <c r="FYX1" s="11"/>
      <c r="FYY1" s="11"/>
      <c r="FYZ1" s="11"/>
      <c r="FZA1" s="11"/>
      <c r="FZB1" s="11"/>
      <c r="FZC1" s="11"/>
      <c r="FZD1" s="11"/>
      <c r="FZE1" s="11"/>
      <c r="FZF1" s="11"/>
      <c r="FZG1" s="11"/>
      <c r="FZH1" s="11"/>
      <c r="FZI1" s="11"/>
      <c r="FZJ1" s="11"/>
      <c r="FZK1" s="11"/>
      <c r="FZL1" s="11"/>
      <c r="FZM1" s="11"/>
      <c r="FZN1" s="11"/>
      <c r="FZO1" s="11"/>
      <c r="FZP1" s="11"/>
      <c r="FZQ1" s="11"/>
      <c r="FZR1" s="11"/>
      <c r="FZS1" s="11"/>
      <c r="FZT1" s="11"/>
      <c r="FZU1" s="11"/>
      <c r="FZV1" s="11"/>
      <c r="FZW1" s="11"/>
      <c r="FZX1" s="11"/>
      <c r="FZY1" s="11"/>
      <c r="FZZ1" s="11"/>
      <c r="GAA1" s="11"/>
      <c r="GAB1" s="11"/>
      <c r="GAC1" s="11"/>
      <c r="GAD1" s="11"/>
      <c r="GAE1" s="11"/>
      <c r="GAF1" s="11"/>
      <c r="GAG1" s="11"/>
      <c r="GAH1" s="11"/>
      <c r="GAI1" s="11"/>
      <c r="GAJ1" s="11"/>
      <c r="GAK1" s="11"/>
      <c r="GAL1" s="11"/>
      <c r="GAM1" s="11"/>
      <c r="GAN1" s="11"/>
      <c r="GAO1" s="11"/>
      <c r="GAP1" s="11"/>
      <c r="GAQ1" s="11"/>
      <c r="GAR1" s="11"/>
      <c r="GAS1" s="11"/>
      <c r="GAT1" s="11"/>
      <c r="GAU1" s="11"/>
      <c r="GAV1" s="11"/>
      <c r="GAW1" s="11"/>
      <c r="GAX1" s="11"/>
      <c r="GAY1" s="11"/>
      <c r="GAZ1" s="11"/>
      <c r="GBA1" s="11"/>
      <c r="GBB1" s="11"/>
      <c r="GBC1" s="11"/>
      <c r="GBD1" s="11"/>
      <c r="GBE1" s="11"/>
      <c r="GBF1" s="11"/>
      <c r="GBG1" s="11"/>
      <c r="GBH1" s="11"/>
      <c r="GBI1" s="11"/>
      <c r="GBJ1" s="11"/>
      <c r="GBK1" s="11"/>
      <c r="GBL1" s="11"/>
      <c r="GBM1" s="11"/>
      <c r="GBN1" s="11"/>
      <c r="GBO1" s="11"/>
      <c r="GBP1" s="11"/>
      <c r="GBQ1" s="11"/>
      <c r="GBR1" s="11"/>
      <c r="GBS1" s="11"/>
      <c r="GBT1" s="11"/>
      <c r="GBU1" s="11"/>
      <c r="GBV1" s="11"/>
      <c r="GBW1" s="11"/>
      <c r="GBX1" s="11"/>
      <c r="GBY1" s="11"/>
      <c r="GBZ1" s="11"/>
      <c r="GCA1" s="11"/>
      <c r="GCB1" s="11"/>
      <c r="GCC1" s="11"/>
      <c r="GCD1" s="11"/>
      <c r="GCE1" s="11"/>
      <c r="GCF1" s="11"/>
      <c r="GCG1" s="11"/>
      <c r="GCH1" s="11"/>
      <c r="GCI1" s="11"/>
      <c r="GCJ1" s="11"/>
      <c r="GCK1" s="11"/>
      <c r="GCL1" s="11"/>
      <c r="GCM1" s="11"/>
      <c r="GCN1" s="11"/>
      <c r="GCO1" s="11"/>
      <c r="GCP1" s="11"/>
      <c r="GCQ1" s="11"/>
      <c r="GCR1" s="11"/>
      <c r="GCS1" s="11"/>
      <c r="GCT1" s="11"/>
      <c r="GCU1" s="11"/>
      <c r="GCV1" s="11"/>
      <c r="GCW1" s="11"/>
      <c r="GCX1" s="11"/>
      <c r="GCY1" s="11"/>
      <c r="GCZ1" s="11"/>
      <c r="GDA1" s="11"/>
      <c r="GDB1" s="11"/>
      <c r="GDC1" s="11"/>
      <c r="GDD1" s="11"/>
      <c r="GDE1" s="11"/>
      <c r="GDF1" s="11"/>
      <c r="GDG1" s="11"/>
      <c r="GDH1" s="11"/>
      <c r="GDI1" s="11"/>
      <c r="GDJ1" s="11"/>
      <c r="GDK1" s="11"/>
      <c r="GDL1" s="11"/>
      <c r="GDM1" s="11"/>
      <c r="GDN1" s="11"/>
      <c r="GDO1" s="11"/>
      <c r="GDP1" s="11"/>
      <c r="GDQ1" s="11"/>
      <c r="GDR1" s="11"/>
      <c r="GDS1" s="11"/>
      <c r="GDT1" s="11"/>
      <c r="GDU1" s="11"/>
      <c r="GDV1" s="11"/>
      <c r="GDW1" s="11"/>
      <c r="GDX1" s="11"/>
      <c r="GDY1" s="11"/>
      <c r="GDZ1" s="11"/>
      <c r="GEA1" s="11"/>
      <c r="GEB1" s="11"/>
      <c r="GEC1" s="11"/>
      <c r="GED1" s="11"/>
      <c r="GEE1" s="11"/>
      <c r="GEF1" s="11"/>
      <c r="GEG1" s="11"/>
      <c r="GEH1" s="11"/>
      <c r="GEI1" s="11"/>
      <c r="GEJ1" s="11"/>
      <c r="GEK1" s="11"/>
      <c r="GEL1" s="11"/>
      <c r="GEM1" s="11"/>
      <c r="GEN1" s="11"/>
      <c r="GEO1" s="11"/>
      <c r="GEP1" s="11"/>
      <c r="GEQ1" s="11"/>
      <c r="GER1" s="11"/>
      <c r="GES1" s="11"/>
      <c r="GET1" s="11"/>
      <c r="GEU1" s="11"/>
      <c r="GEV1" s="11"/>
      <c r="GEW1" s="11"/>
      <c r="GEX1" s="11"/>
      <c r="GEY1" s="11"/>
      <c r="GEZ1" s="11"/>
      <c r="GFA1" s="11"/>
      <c r="GFB1" s="11"/>
      <c r="GFC1" s="11"/>
      <c r="GFD1" s="11"/>
      <c r="GFE1" s="11"/>
      <c r="GFF1" s="11"/>
      <c r="GFG1" s="11"/>
      <c r="GFH1" s="11"/>
      <c r="GFI1" s="11"/>
      <c r="GFJ1" s="11"/>
      <c r="GFK1" s="11"/>
      <c r="GFL1" s="11"/>
      <c r="GFM1" s="11"/>
      <c r="GFN1" s="11"/>
      <c r="GFO1" s="11"/>
      <c r="GFP1" s="11"/>
      <c r="GFQ1" s="11"/>
      <c r="GFR1" s="11"/>
      <c r="GFS1" s="11"/>
      <c r="GFT1" s="11"/>
      <c r="GFU1" s="11"/>
      <c r="GFV1" s="11"/>
      <c r="GFW1" s="11"/>
      <c r="GFX1" s="11"/>
      <c r="GFY1" s="11"/>
      <c r="GFZ1" s="11"/>
      <c r="GGA1" s="11"/>
      <c r="GGB1" s="11"/>
      <c r="GGC1" s="11"/>
      <c r="GGD1" s="11"/>
      <c r="GGE1" s="11"/>
      <c r="GGF1" s="11"/>
      <c r="GGG1" s="11"/>
      <c r="GGH1" s="11"/>
      <c r="GGI1" s="11"/>
      <c r="GGJ1" s="11"/>
      <c r="GGK1" s="11"/>
      <c r="GGL1" s="11"/>
      <c r="GGM1" s="11"/>
      <c r="GGN1" s="11"/>
      <c r="GGO1" s="11"/>
      <c r="GGP1" s="11"/>
      <c r="GGQ1" s="11"/>
      <c r="GGR1" s="11"/>
      <c r="GGS1" s="11"/>
      <c r="GGT1" s="11"/>
      <c r="GGU1" s="11"/>
      <c r="GGV1" s="11"/>
      <c r="GGW1" s="11"/>
      <c r="GGX1" s="11"/>
      <c r="GGY1" s="11"/>
      <c r="GGZ1" s="11"/>
      <c r="GHA1" s="11"/>
      <c r="GHB1" s="11"/>
      <c r="GHC1" s="11"/>
      <c r="GHD1" s="11"/>
      <c r="GHE1" s="11"/>
      <c r="GHF1" s="11"/>
      <c r="GHG1" s="11"/>
      <c r="GHH1" s="11"/>
      <c r="GHI1" s="11"/>
      <c r="GHJ1" s="11"/>
      <c r="GHK1" s="11"/>
      <c r="GHL1" s="11"/>
      <c r="GHM1" s="11"/>
      <c r="GHN1" s="11"/>
      <c r="GHO1" s="11"/>
      <c r="GHP1" s="11"/>
      <c r="GHQ1" s="11"/>
      <c r="GHR1" s="11"/>
      <c r="GHS1" s="11"/>
      <c r="GHT1" s="11"/>
      <c r="GHU1" s="11"/>
      <c r="GHV1" s="11"/>
      <c r="GHW1" s="11"/>
      <c r="GHX1" s="11"/>
      <c r="GHY1" s="11"/>
      <c r="GHZ1" s="11"/>
      <c r="GIA1" s="11"/>
      <c r="GIB1" s="11"/>
      <c r="GIC1" s="11"/>
      <c r="GID1" s="11"/>
      <c r="GIE1" s="11"/>
      <c r="GIF1" s="11"/>
      <c r="GIG1" s="11"/>
      <c r="GIH1" s="11"/>
      <c r="GII1" s="11"/>
      <c r="GIJ1" s="11"/>
      <c r="GIK1" s="11"/>
      <c r="GIL1" s="11"/>
      <c r="GIM1" s="11"/>
      <c r="GIN1" s="11"/>
      <c r="GIO1" s="11"/>
      <c r="GIP1" s="11"/>
      <c r="GIQ1" s="11"/>
      <c r="GIR1" s="11"/>
      <c r="GIS1" s="11"/>
      <c r="GIT1" s="11"/>
      <c r="GIU1" s="11"/>
      <c r="GIV1" s="11"/>
      <c r="GIW1" s="11"/>
      <c r="GIX1" s="11"/>
      <c r="GIY1" s="11"/>
      <c r="GIZ1" s="11"/>
      <c r="GJA1" s="11"/>
      <c r="GJB1" s="11"/>
      <c r="GJC1" s="11"/>
      <c r="GJD1" s="11"/>
      <c r="GJE1" s="11"/>
      <c r="GJF1" s="11"/>
      <c r="GJG1" s="11"/>
      <c r="GJH1" s="11"/>
      <c r="GJI1" s="11"/>
      <c r="GJJ1" s="11"/>
      <c r="GJK1" s="11"/>
      <c r="GJL1" s="11"/>
      <c r="GJM1" s="11"/>
      <c r="GJN1" s="11"/>
      <c r="GJO1" s="11"/>
      <c r="GJP1" s="11"/>
      <c r="GJQ1" s="11"/>
      <c r="GJR1" s="11"/>
      <c r="GJS1" s="11"/>
      <c r="GJT1" s="11"/>
      <c r="GJU1" s="11"/>
      <c r="GJV1" s="11"/>
      <c r="GJW1" s="11"/>
      <c r="GJX1" s="11"/>
      <c r="GJY1" s="11"/>
      <c r="GJZ1" s="11"/>
      <c r="GKA1" s="11"/>
      <c r="GKB1" s="11"/>
      <c r="GKC1" s="11"/>
      <c r="GKD1" s="11"/>
      <c r="GKE1" s="11"/>
      <c r="GKF1" s="11"/>
      <c r="GKG1" s="11"/>
      <c r="GKH1" s="11"/>
      <c r="GKI1" s="11"/>
      <c r="GKJ1" s="11"/>
      <c r="GKK1" s="11"/>
      <c r="GKL1" s="11"/>
      <c r="GKM1" s="11"/>
      <c r="GKN1" s="11"/>
      <c r="GKO1" s="11"/>
      <c r="GKP1" s="11"/>
      <c r="GKQ1" s="11"/>
      <c r="GKR1" s="11"/>
      <c r="GKS1" s="11"/>
      <c r="GKT1" s="11"/>
      <c r="GKU1" s="11"/>
      <c r="GKV1" s="11"/>
      <c r="GKW1" s="11"/>
      <c r="GKX1" s="11"/>
      <c r="GKY1" s="11"/>
      <c r="GKZ1" s="11"/>
      <c r="GLA1" s="11"/>
      <c r="GLB1" s="11"/>
      <c r="GLC1" s="11"/>
      <c r="GLD1" s="11"/>
      <c r="GLE1" s="11"/>
      <c r="GLF1" s="11"/>
      <c r="GLG1" s="11"/>
      <c r="GLH1" s="11"/>
      <c r="GLI1" s="11"/>
      <c r="GLJ1" s="11"/>
      <c r="GLK1" s="11"/>
      <c r="GLL1" s="11"/>
      <c r="GLM1" s="11"/>
      <c r="GLN1" s="11"/>
      <c r="GLO1" s="11"/>
      <c r="GLP1" s="11"/>
      <c r="GLQ1" s="11"/>
      <c r="GLR1" s="11"/>
      <c r="GLS1" s="11"/>
      <c r="GLT1" s="11"/>
      <c r="GLU1" s="11"/>
      <c r="GLV1" s="11"/>
      <c r="GLW1" s="11"/>
      <c r="GLX1" s="11"/>
      <c r="GLY1" s="11"/>
      <c r="GLZ1" s="11"/>
      <c r="GMA1" s="11"/>
      <c r="GMB1" s="11"/>
      <c r="GMC1" s="11"/>
      <c r="GMD1" s="11"/>
      <c r="GME1" s="11"/>
      <c r="GMF1" s="11"/>
      <c r="GMG1" s="11"/>
      <c r="GMH1" s="11"/>
      <c r="GMI1" s="11"/>
      <c r="GMJ1" s="11"/>
      <c r="GMK1" s="11"/>
      <c r="GML1" s="11"/>
      <c r="GMM1" s="11"/>
      <c r="GMN1" s="11"/>
      <c r="GMO1" s="11"/>
      <c r="GMP1" s="11"/>
      <c r="GMQ1" s="11"/>
      <c r="GMR1" s="11"/>
      <c r="GMS1" s="11"/>
      <c r="GMT1" s="11"/>
      <c r="GMU1" s="11"/>
      <c r="GMV1" s="11"/>
      <c r="GMW1" s="11"/>
      <c r="GMX1" s="11"/>
      <c r="GMY1" s="11"/>
      <c r="GMZ1" s="11"/>
      <c r="GNA1" s="11"/>
      <c r="GNB1" s="11"/>
      <c r="GNC1" s="11"/>
      <c r="GND1" s="11"/>
      <c r="GNE1" s="11"/>
      <c r="GNF1" s="11"/>
      <c r="GNG1" s="11"/>
      <c r="GNH1" s="11"/>
      <c r="GNI1" s="11"/>
      <c r="GNJ1" s="11"/>
      <c r="GNK1" s="11"/>
      <c r="GNL1" s="11"/>
      <c r="GNM1" s="11"/>
      <c r="GNN1" s="11"/>
      <c r="GNO1" s="11"/>
      <c r="GNP1" s="11"/>
      <c r="GNQ1" s="11"/>
      <c r="GNR1" s="11"/>
      <c r="GNS1" s="11"/>
      <c r="GNT1" s="11"/>
      <c r="GNU1" s="11"/>
      <c r="GNV1" s="11"/>
      <c r="GNW1" s="11"/>
      <c r="GNX1" s="11"/>
      <c r="GNY1" s="11"/>
      <c r="GNZ1" s="11"/>
      <c r="GOA1" s="11"/>
      <c r="GOB1" s="11"/>
      <c r="GOC1" s="11"/>
      <c r="GOD1" s="11"/>
      <c r="GOE1" s="11"/>
      <c r="GOF1" s="11"/>
      <c r="GOG1" s="11"/>
      <c r="GOH1" s="11"/>
      <c r="GOI1" s="11"/>
      <c r="GOJ1" s="11"/>
      <c r="GOK1" s="11"/>
      <c r="GOL1" s="11"/>
      <c r="GOM1" s="11"/>
      <c r="GON1" s="11"/>
      <c r="GOO1" s="11"/>
      <c r="GOP1" s="11"/>
      <c r="GOQ1" s="11"/>
      <c r="GOR1" s="11"/>
      <c r="GOS1" s="11"/>
      <c r="GOT1" s="11"/>
      <c r="GOU1" s="11"/>
      <c r="GOV1" s="11"/>
      <c r="GOW1" s="11"/>
      <c r="GOX1" s="11"/>
      <c r="GOY1" s="11"/>
      <c r="GOZ1" s="11"/>
      <c r="GPA1" s="11"/>
      <c r="GPB1" s="11"/>
      <c r="GPC1" s="11"/>
      <c r="GPD1" s="11"/>
      <c r="GPE1" s="11"/>
      <c r="GPF1" s="11"/>
      <c r="GPG1" s="11"/>
      <c r="GPH1" s="11"/>
      <c r="GPI1" s="11"/>
      <c r="GPJ1" s="11"/>
      <c r="GPK1" s="11"/>
      <c r="GPL1" s="11"/>
      <c r="GPM1" s="11"/>
      <c r="GPN1" s="11"/>
      <c r="GPO1" s="11"/>
      <c r="GPP1" s="11"/>
      <c r="GPQ1" s="11"/>
      <c r="GPR1" s="11"/>
      <c r="GPS1" s="11"/>
      <c r="GPT1" s="11"/>
      <c r="GPU1" s="11"/>
      <c r="GPV1" s="11"/>
      <c r="GPW1" s="11"/>
      <c r="GPX1" s="11"/>
      <c r="GPY1" s="11"/>
      <c r="GPZ1" s="11"/>
      <c r="GQA1" s="11"/>
      <c r="GQB1" s="11"/>
      <c r="GQC1" s="11"/>
      <c r="GQD1" s="11"/>
      <c r="GQE1" s="11"/>
      <c r="GQF1" s="11"/>
      <c r="GQG1" s="11"/>
      <c r="GQH1" s="11"/>
      <c r="GQI1" s="11"/>
      <c r="GQJ1" s="11"/>
      <c r="GQK1" s="11"/>
      <c r="GQL1" s="11"/>
      <c r="GQM1" s="11"/>
      <c r="GQN1" s="11"/>
      <c r="GQO1" s="11"/>
      <c r="GQP1" s="11"/>
      <c r="GQQ1" s="11"/>
      <c r="GQR1" s="11"/>
      <c r="GQS1" s="11"/>
      <c r="GQT1" s="11"/>
      <c r="GQU1" s="11"/>
      <c r="GQV1" s="11"/>
      <c r="GQW1" s="11"/>
      <c r="GQX1" s="11"/>
      <c r="GQY1" s="11"/>
      <c r="GQZ1" s="11"/>
      <c r="GRA1" s="11"/>
      <c r="GRB1" s="11"/>
      <c r="GRC1" s="11"/>
      <c r="GRD1" s="11"/>
      <c r="GRE1" s="11"/>
      <c r="GRF1" s="11"/>
      <c r="GRG1" s="11"/>
      <c r="GRH1" s="11"/>
      <c r="GRI1" s="11"/>
      <c r="GRJ1" s="11"/>
      <c r="GRK1" s="11"/>
      <c r="GRL1" s="11"/>
      <c r="GRM1" s="11"/>
      <c r="GRN1" s="11"/>
      <c r="GRO1" s="11"/>
      <c r="GRP1" s="11"/>
      <c r="GRQ1" s="11"/>
      <c r="GRR1" s="11"/>
      <c r="GRS1" s="11"/>
      <c r="GRT1" s="11"/>
      <c r="GRU1" s="11"/>
      <c r="GRV1" s="11"/>
      <c r="GRW1" s="11"/>
      <c r="GRX1" s="11"/>
      <c r="GRY1" s="11"/>
      <c r="GRZ1" s="11"/>
      <c r="GSA1" s="11"/>
      <c r="GSB1" s="11"/>
      <c r="GSC1" s="11"/>
      <c r="GSD1" s="11"/>
      <c r="GSE1" s="11"/>
      <c r="GSF1" s="11"/>
      <c r="GSG1" s="11"/>
      <c r="GSH1" s="11"/>
      <c r="GSI1" s="11"/>
      <c r="GSJ1" s="11"/>
      <c r="GSK1" s="11"/>
      <c r="GSL1" s="11"/>
      <c r="GSM1" s="11"/>
      <c r="GSN1" s="11"/>
      <c r="GSO1" s="11"/>
      <c r="GSP1" s="11"/>
      <c r="GSQ1" s="11"/>
      <c r="GSR1" s="11"/>
      <c r="GSS1" s="11"/>
      <c r="GST1" s="11"/>
      <c r="GSU1" s="11"/>
      <c r="GSV1" s="11"/>
      <c r="GSW1" s="11"/>
      <c r="GSX1" s="11"/>
      <c r="GSY1" s="11"/>
      <c r="GSZ1" s="11"/>
      <c r="GTA1" s="11"/>
      <c r="GTB1" s="11"/>
      <c r="GTC1" s="11"/>
      <c r="GTD1" s="11"/>
      <c r="GTE1" s="11"/>
      <c r="GTF1" s="11"/>
      <c r="GTG1" s="11"/>
      <c r="GTH1" s="11"/>
      <c r="GTI1" s="11"/>
      <c r="GTJ1" s="11"/>
      <c r="GTK1" s="11"/>
      <c r="GTL1" s="11"/>
      <c r="GTM1" s="11"/>
      <c r="GTN1" s="11"/>
      <c r="GTO1" s="11"/>
      <c r="GTP1" s="11"/>
      <c r="GTQ1" s="11"/>
      <c r="GTR1" s="11"/>
      <c r="GTS1" s="11"/>
      <c r="GTT1" s="11"/>
      <c r="GTU1" s="11"/>
      <c r="GTV1" s="11"/>
      <c r="GTW1" s="11"/>
      <c r="GTX1" s="11"/>
      <c r="GTY1" s="11"/>
      <c r="GTZ1" s="11"/>
      <c r="GUA1" s="11"/>
      <c r="GUB1" s="11"/>
      <c r="GUC1" s="11"/>
      <c r="GUD1" s="11"/>
      <c r="GUE1" s="11"/>
      <c r="GUF1" s="11"/>
      <c r="GUG1" s="11"/>
      <c r="GUH1" s="11"/>
      <c r="GUI1" s="11"/>
      <c r="GUJ1" s="11"/>
      <c r="GUK1" s="11"/>
      <c r="GUL1" s="11"/>
      <c r="GUM1" s="11"/>
      <c r="GUN1" s="11"/>
      <c r="GUO1" s="11"/>
      <c r="GUP1" s="11"/>
      <c r="GUQ1" s="11"/>
      <c r="GUR1" s="11"/>
      <c r="GUS1" s="11"/>
      <c r="GUT1" s="11"/>
      <c r="GUU1" s="11"/>
      <c r="GUV1" s="11"/>
      <c r="GUW1" s="11"/>
      <c r="GUX1" s="11"/>
      <c r="GUY1" s="11"/>
      <c r="GUZ1" s="11"/>
      <c r="GVA1" s="11"/>
      <c r="GVB1" s="11"/>
      <c r="GVC1" s="11"/>
      <c r="GVD1" s="11"/>
      <c r="GVE1" s="11"/>
      <c r="GVF1" s="11"/>
      <c r="GVG1" s="11"/>
      <c r="GVH1" s="11"/>
      <c r="GVI1" s="11"/>
      <c r="GVJ1" s="11"/>
      <c r="GVK1" s="11"/>
      <c r="GVL1" s="11"/>
      <c r="GVM1" s="11"/>
      <c r="GVN1" s="11"/>
      <c r="GVO1" s="11"/>
      <c r="GVP1" s="11"/>
      <c r="GVQ1" s="11"/>
      <c r="GVR1" s="11"/>
      <c r="GVS1" s="11"/>
      <c r="GVT1" s="11"/>
      <c r="GVU1" s="11"/>
      <c r="GVV1" s="11"/>
      <c r="GVW1" s="11"/>
      <c r="GVX1" s="11"/>
      <c r="GVY1" s="11"/>
      <c r="GVZ1" s="11"/>
      <c r="GWA1" s="11"/>
      <c r="GWB1" s="11"/>
      <c r="GWC1" s="11"/>
      <c r="GWD1" s="11"/>
      <c r="GWE1" s="11"/>
      <c r="GWF1" s="11"/>
      <c r="GWG1" s="11"/>
      <c r="GWH1" s="11"/>
      <c r="GWI1" s="11"/>
      <c r="GWJ1" s="11"/>
      <c r="GWK1" s="11"/>
      <c r="GWL1" s="11"/>
      <c r="GWM1" s="11"/>
      <c r="GWN1" s="11"/>
      <c r="GWO1" s="11"/>
      <c r="GWP1" s="11"/>
      <c r="GWQ1" s="11"/>
      <c r="GWR1" s="11"/>
      <c r="GWS1" s="11"/>
      <c r="GWT1" s="11"/>
      <c r="GWU1" s="11"/>
      <c r="GWV1" s="11"/>
      <c r="GWW1" s="11"/>
      <c r="GWX1" s="11"/>
      <c r="GWY1" s="11"/>
      <c r="GWZ1" s="11"/>
      <c r="GXA1" s="11"/>
      <c r="GXB1" s="11"/>
      <c r="GXC1" s="11"/>
      <c r="GXD1" s="11"/>
      <c r="GXE1" s="11"/>
      <c r="GXF1" s="11"/>
      <c r="GXG1" s="11"/>
      <c r="GXH1" s="11"/>
      <c r="GXI1" s="11"/>
      <c r="GXJ1" s="11"/>
      <c r="GXK1" s="11"/>
      <c r="GXL1" s="11"/>
      <c r="GXM1" s="11"/>
      <c r="GXN1" s="11"/>
      <c r="GXO1" s="11"/>
      <c r="GXP1" s="11"/>
      <c r="GXQ1" s="11"/>
      <c r="GXR1" s="11"/>
      <c r="GXS1" s="11"/>
      <c r="GXT1" s="11"/>
      <c r="GXU1" s="11"/>
      <c r="GXV1" s="11"/>
      <c r="GXW1" s="11"/>
      <c r="GXX1" s="11"/>
      <c r="GXY1" s="11"/>
      <c r="GXZ1" s="11"/>
      <c r="GYA1" s="11"/>
      <c r="GYB1" s="11"/>
      <c r="GYC1" s="11"/>
      <c r="GYD1" s="11"/>
      <c r="GYE1" s="11"/>
      <c r="GYF1" s="11"/>
      <c r="GYG1" s="11"/>
      <c r="GYH1" s="11"/>
      <c r="GYI1" s="11"/>
      <c r="GYJ1" s="11"/>
      <c r="GYK1" s="11"/>
      <c r="GYL1" s="11"/>
      <c r="GYM1" s="11"/>
      <c r="GYN1" s="11"/>
      <c r="GYO1" s="11"/>
      <c r="GYP1" s="11"/>
      <c r="GYQ1" s="11"/>
      <c r="GYR1" s="11"/>
      <c r="GYS1" s="11"/>
      <c r="GYT1" s="11"/>
      <c r="GYU1" s="11"/>
      <c r="GYV1" s="11"/>
      <c r="GYW1" s="11"/>
      <c r="GYX1" s="11"/>
      <c r="GYY1" s="11"/>
      <c r="GYZ1" s="11"/>
      <c r="GZA1" s="11"/>
      <c r="GZB1" s="11"/>
      <c r="GZC1" s="11"/>
      <c r="GZD1" s="11"/>
      <c r="GZE1" s="11"/>
      <c r="GZF1" s="11"/>
      <c r="GZG1" s="11"/>
      <c r="GZH1" s="11"/>
      <c r="GZI1" s="11"/>
      <c r="GZJ1" s="11"/>
      <c r="GZK1" s="11"/>
      <c r="GZL1" s="11"/>
      <c r="GZM1" s="11"/>
      <c r="GZN1" s="11"/>
      <c r="GZO1" s="11"/>
      <c r="GZP1" s="11"/>
      <c r="GZQ1" s="11"/>
      <c r="GZR1" s="11"/>
      <c r="GZS1" s="11"/>
      <c r="GZT1" s="11"/>
      <c r="GZU1" s="11"/>
      <c r="GZV1" s="11"/>
      <c r="GZW1" s="11"/>
      <c r="GZX1" s="11"/>
      <c r="GZY1" s="11"/>
      <c r="GZZ1" s="11"/>
      <c r="HAA1" s="11"/>
      <c r="HAB1" s="11"/>
      <c r="HAC1" s="11"/>
      <c r="HAD1" s="11"/>
      <c r="HAE1" s="11"/>
      <c r="HAF1" s="11"/>
      <c r="HAG1" s="11"/>
      <c r="HAH1" s="11"/>
      <c r="HAI1" s="11"/>
      <c r="HAJ1" s="11"/>
      <c r="HAK1" s="11"/>
      <c r="HAL1" s="11"/>
      <c r="HAM1" s="11"/>
      <c r="HAN1" s="11"/>
      <c r="HAO1" s="11"/>
      <c r="HAP1" s="11"/>
      <c r="HAQ1" s="11"/>
      <c r="HAR1" s="11"/>
      <c r="HAS1" s="11"/>
      <c r="HAT1" s="11"/>
      <c r="HAU1" s="11"/>
      <c r="HAV1" s="11"/>
      <c r="HAW1" s="11"/>
      <c r="HAX1" s="11"/>
      <c r="HAY1" s="11"/>
      <c r="HAZ1" s="11"/>
      <c r="HBA1" s="11"/>
      <c r="HBB1" s="11"/>
      <c r="HBC1" s="11"/>
      <c r="HBD1" s="11"/>
      <c r="HBE1" s="11"/>
      <c r="HBF1" s="11"/>
      <c r="HBG1" s="11"/>
      <c r="HBH1" s="11"/>
      <c r="HBI1" s="11"/>
      <c r="HBJ1" s="11"/>
      <c r="HBK1" s="11"/>
      <c r="HBL1" s="11"/>
      <c r="HBM1" s="11"/>
      <c r="HBN1" s="11"/>
      <c r="HBO1" s="11"/>
      <c r="HBP1" s="11"/>
      <c r="HBQ1" s="11"/>
      <c r="HBR1" s="11"/>
      <c r="HBS1" s="11"/>
      <c r="HBT1" s="11"/>
      <c r="HBU1" s="11"/>
      <c r="HBV1" s="11"/>
      <c r="HBW1" s="11"/>
      <c r="HBX1" s="11"/>
      <c r="HBY1" s="11"/>
      <c r="HBZ1" s="11"/>
      <c r="HCA1" s="11"/>
      <c r="HCB1" s="11"/>
      <c r="HCC1" s="11"/>
      <c r="HCD1" s="11"/>
      <c r="HCE1" s="11"/>
      <c r="HCF1" s="11"/>
      <c r="HCG1" s="11"/>
      <c r="HCH1" s="11"/>
      <c r="HCI1" s="11"/>
      <c r="HCJ1" s="11"/>
      <c r="HCK1" s="11"/>
      <c r="HCL1" s="11"/>
      <c r="HCM1" s="11"/>
      <c r="HCN1" s="11"/>
      <c r="HCO1" s="11"/>
      <c r="HCP1" s="11"/>
      <c r="HCQ1" s="11"/>
      <c r="HCR1" s="11"/>
      <c r="HCS1" s="11"/>
      <c r="HCT1" s="11"/>
      <c r="HCU1" s="11"/>
      <c r="HCV1" s="11"/>
      <c r="HCW1" s="11"/>
      <c r="HCX1" s="11"/>
      <c r="HCY1" s="11"/>
      <c r="HCZ1" s="11"/>
      <c r="HDA1" s="11"/>
      <c r="HDB1" s="11"/>
      <c r="HDC1" s="11"/>
      <c r="HDD1" s="11"/>
      <c r="HDE1" s="11"/>
      <c r="HDF1" s="11"/>
      <c r="HDG1" s="11"/>
      <c r="HDH1" s="11"/>
      <c r="HDI1" s="11"/>
      <c r="HDJ1" s="11"/>
      <c r="HDK1" s="11"/>
      <c r="HDL1" s="11"/>
      <c r="HDM1" s="11"/>
      <c r="HDN1" s="11"/>
      <c r="HDO1" s="11"/>
      <c r="HDP1" s="11"/>
      <c r="HDQ1" s="11"/>
      <c r="HDR1" s="11"/>
      <c r="HDS1" s="11"/>
      <c r="HDT1" s="11"/>
      <c r="HDU1" s="11"/>
      <c r="HDV1" s="11"/>
      <c r="HDW1" s="11"/>
      <c r="HDX1" s="11"/>
      <c r="HDY1" s="11"/>
      <c r="HDZ1" s="11"/>
      <c r="HEA1" s="11"/>
      <c r="HEB1" s="11"/>
      <c r="HEC1" s="11"/>
      <c r="HED1" s="11"/>
      <c r="HEE1" s="11"/>
      <c r="HEF1" s="11"/>
      <c r="HEG1" s="11"/>
      <c r="HEH1" s="11"/>
      <c r="HEI1" s="11"/>
      <c r="HEJ1" s="11"/>
      <c r="HEK1" s="11"/>
      <c r="HEL1" s="11"/>
      <c r="HEM1" s="11"/>
      <c r="HEN1" s="11"/>
      <c r="HEO1" s="11"/>
      <c r="HEP1" s="11"/>
      <c r="HEQ1" s="11"/>
      <c r="HER1" s="11"/>
      <c r="HES1" s="11"/>
      <c r="HET1" s="11"/>
      <c r="HEU1" s="11"/>
      <c r="HEV1" s="11"/>
      <c r="HEW1" s="11"/>
      <c r="HEX1" s="11"/>
      <c r="HEY1" s="11"/>
      <c r="HEZ1" s="11"/>
      <c r="HFA1" s="11"/>
      <c r="HFB1" s="11"/>
      <c r="HFC1" s="11"/>
      <c r="HFD1" s="11"/>
      <c r="HFE1" s="11"/>
      <c r="HFF1" s="11"/>
      <c r="HFG1" s="11"/>
      <c r="HFH1" s="11"/>
      <c r="HFI1" s="11"/>
      <c r="HFJ1" s="11"/>
      <c r="HFK1" s="11"/>
      <c r="HFL1" s="11"/>
      <c r="HFM1" s="11"/>
      <c r="HFN1" s="11"/>
      <c r="HFO1" s="11"/>
      <c r="HFP1" s="11"/>
      <c r="HFQ1" s="11"/>
      <c r="HFR1" s="11"/>
      <c r="HFS1" s="11"/>
      <c r="HFT1" s="11"/>
      <c r="HFU1" s="11"/>
      <c r="HFV1" s="11"/>
      <c r="HFW1" s="11"/>
      <c r="HFX1" s="11"/>
      <c r="HFY1" s="11"/>
      <c r="HFZ1" s="11"/>
      <c r="HGA1" s="11"/>
      <c r="HGB1" s="11"/>
      <c r="HGC1" s="11"/>
      <c r="HGD1" s="11"/>
      <c r="HGE1" s="11"/>
      <c r="HGF1" s="11"/>
      <c r="HGG1" s="11"/>
      <c r="HGH1" s="11"/>
      <c r="HGI1" s="11"/>
      <c r="HGJ1" s="11"/>
      <c r="HGK1" s="11"/>
      <c r="HGL1" s="11"/>
      <c r="HGM1" s="11"/>
      <c r="HGN1" s="11"/>
      <c r="HGO1" s="11"/>
      <c r="HGP1" s="11"/>
      <c r="HGQ1" s="11"/>
      <c r="HGR1" s="11"/>
      <c r="HGS1" s="11"/>
      <c r="HGT1" s="11"/>
      <c r="HGU1" s="11"/>
      <c r="HGV1" s="11"/>
      <c r="HGW1" s="11"/>
      <c r="HGX1" s="11"/>
      <c r="HGY1" s="11"/>
      <c r="HGZ1" s="11"/>
      <c r="HHA1" s="11"/>
      <c r="HHB1" s="11"/>
      <c r="HHC1" s="11"/>
      <c r="HHD1" s="11"/>
      <c r="HHE1" s="11"/>
      <c r="HHF1" s="11"/>
      <c r="HHG1" s="11"/>
      <c r="HHH1" s="11"/>
      <c r="HHI1" s="11"/>
      <c r="HHJ1" s="11"/>
      <c r="HHK1" s="11"/>
      <c r="HHL1" s="11"/>
      <c r="HHM1" s="11"/>
      <c r="HHN1" s="11"/>
      <c r="HHO1" s="11"/>
      <c r="HHP1" s="11"/>
      <c r="HHQ1" s="11"/>
      <c r="HHR1" s="11"/>
      <c r="HHS1" s="11"/>
      <c r="HHT1" s="11"/>
      <c r="HHU1" s="11"/>
      <c r="HHV1" s="11"/>
      <c r="HHW1" s="11"/>
      <c r="HHX1" s="11"/>
      <c r="HHY1" s="11"/>
      <c r="HHZ1" s="11"/>
      <c r="HIA1" s="11"/>
      <c r="HIB1" s="11"/>
      <c r="HIC1" s="11"/>
      <c r="HID1" s="11"/>
      <c r="HIE1" s="11"/>
      <c r="HIF1" s="11"/>
      <c r="HIG1" s="11"/>
      <c r="HIH1" s="11"/>
      <c r="HII1" s="11"/>
      <c r="HIJ1" s="11"/>
      <c r="HIK1" s="11"/>
      <c r="HIL1" s="11"/>
      <c r="HIM1" s="11"/>
      <c r="HIN1" s="11"/>
      <c r="HIO1" s="11"/>
      <c r="HIP1" s="11"/>
      <c r="HIQ1" s="11"/>
      <c r="HIR1" s="11"/>
      <c r="HIS1" s="11"/>
      <c r="HIT1" s="11"/>
      <c r="HIU1" s="11"/>
      <c r="HIV1" s="11"/>
      <c r="HIW1" s="11"/>
      <c r="HIX1" s="11"/>
      <c r="HIY1" s="11"/>
      <c r="HIZ1" s="11"/>
      <c r="HJA1" s="11"/>
      <c r="HJB1" s="11"/>
      <c r="HJC1" s="11"/>
      <c r="HJD1" s="11"/>
      <c r="HJE1" s="11"/>
      <c r="HJF1" s="11"/>
      <c r="HJG1" s="11"/>
      <c r="HJH1" s="11"/>
      <c r="HJI1" s="11"/>
      <c r="HJJ1" s="11"/>
      <c r="HJK1" s="11"/>
      <c r="HJL1" s="11"/>
      <c r="HJM1" s="11"/>
      <c r="HJN1" s="11"/>
      <c r="HJO1" s="11"/>
      <c r="HJP1" s="11"/>
      <c r="HJQ1" s="11"/>
      <c r="HJR1" s="11"/>
      <c r="HJS1" s="11"/>
      <c r="HJT1" s="11"/>
      <c r="HJU1" s="11"/>
      <c r="HJV1" s="11"/>
      <c r="HJW1" s="11"/>
      <c r="HJX1" s="11"/>
      <c r="HJY1" s="11"/>
      <c r="HJZ1" s="11"/>
      <c r="HKA1" s="11"/>
      <c r="HKB1" s="11"/>
      <c r="HKC1" s="11"/>
      <c r="HKD1" s="11"/>
      <c r="HKE1" s="11"/>
      <c r="HKF1" s="11"/>
      <c r="HKG1" s="11"/>
      <c r="HKH1" s="11"/>
      <c r="HKI1" s="11"/>
      <c r="HKJ1" s="11"/>
      <c r="HKK1" s="11"/>
      <c r="HKL1" s="11"/>
      <c r="HKM1" s="11"/>
      <c r="HKN1" s="11"/>
      <c r="HKO1" s="11"/>
      <c r="HKP1" s="11"/>
      <c r="HKQ1" s="11"/>
      <c r="HKR1" s="11"/>
      <c r="HKS1" s="11"/>
      <c r="HKT1" s="11"/>
      <c r="HKU1" s="11"/>
      <c r="HKV1" s="11"/>
      <c r="HKW1" s="11"/>
      <c r="HKX1" s="11"/>
      <c r="HKY1" s="11"/>
      <c r="HKZ1" s="11"/>
      <c r="HLA1" s="11"/>
      <c r="HLB1" s="11"/>
      <c r="HLC1" s="11"/>
      <c r="HLD1" s="11"/>
      <c r="HLE1" s="11"/>
      <c r="HLF1" s="11"/>
      <c r="HLG1" s="11"/>
      <c r="HLH1" s="11"/>
      <c r="HLI1" s="11"/>
      <c r="HLJ1" s="11"/>
      <c r="HLK1" s="11"/>
      <c r="HLL1" s="11"/>
      <c r="HLM1" s="11"/>
      <c r="HLN1" s="11"/>
      <c r="HLO1" s="11"/>
      <c r="HLP1" s="11"/>
      <c r="HLQ1" s="11"/>
      <c r="HLR1" s="11"/>
      <c r="HLS1" s="11"/>
      <c r="HLT1" s="11"/>
      <c r="HLU1" s="11"/>
      <c r="HLV1" s="11"/>
      <c r="HLW1" s="11"/>
      <c r="HLX1" s="11"/>
      <c r="HLY1" s="11"/>
      <c r="HLZ1" s="11"/>
      <c r="HMA1" s="11"/>
      <c r="HMB1" s="11"/>
      <c r="HMC1" s="11"/>
      <c r="HMD1" s="11"/>
      <c r="HME1" s="11"/>
      <c r="HMF1" s="11"/>
      <c r="HMG1" s="11"/>
      <c r="HMH1" s="11"/>
      <c r="HMI1" s="11"/>
      <c r="HMJ1" s="11"/>
      <c r="HMK1" s="11"/>
      <c r="HML1" s="11"/>
      <c r="HMM1" s="11"/>
      <c r="HMN1" s="11"/>
      <c r="HMO1" s="11"/>
      <c r="HMP1" s="11"/>
      <c r="HMQ1" s="11"/>
      <c r="HMR1" s="11"/>
      <c r="HMS1" s="11"/>
      <c r="HMT1" s="11"/>
      <c r="HMU1" s="11"/>
      <c r="HMV1" s="11"/>
      <c r="HMW1" s="11"/>
      <c r="HMX1" s="11"/>
      <c r="HMY1" s="11"/>
      <c r="HMZ1" s="11"/>
      <c r="HNA1" s="11"/>
      <c r="HNB1" s="11"/>
      <c r="HNC1" s="11"/>
      <c r="HND1" s="11"/>
      <c r="HNE1" s="11"/>
      <c r="HNF1" s="11"/>
      <c r="HNG1" s="11"/>
      <c r="HNH1" s="11"/>
      <c r="HNI1" s="11"/>
      <c r="HNJ1" s="11"/>
      <c r="HNK1" s="11"/>
      <c r="HNL1" s="11"/>
      <c r="HNM1" s="11"/>
      <c r="HNN1" s="11"/>
      <c r="HNO1" s="11"/>
      <c r="HNP1" s="11"/>
      <c r="HNQ1" s="11"/>
      <c r="HNR1" s="11"/>
      <c r="HNS1" s="11"/>
      <c r="HNT1" s="11"/>
      <c r="HNU1" s="11"/>
      <c r="HNV1" s="11"/>
      <c r="HNW1" s="11"/>
      <c r="HNX1" s="11"/>
      <c r="HNY1" s="11"/>
      <c r="HNZ1" s="11"/>
      <c r="HOA1" s="11"/>
      <c r="HOB1" s="11"/>
      <c r="HOC1" s="11"/>
      <c r="HOD1" s="11"/>
      <c r="HOE1" s="11"/>
      <c r="HOF1" s="11"/>
      <c r="HOG1" s="11"/>
      <c r="HOH1" s="11"/>
      <c r="HOI1" s="11"/>
      <c r="HOJ1" s="11"/>
      <c r="HOK1" s="11"/>
      <c r="HOL1" s="11"/>
      <c r="HOM1" s="11"/>
      <c r="HON1" s="11"/>
      <c r="HOO1" s="11"/>
      <c r="HOP1" s="11"/>
      <c r="HOQ1" s="11"/>
      <c r="HOR1" s="11"/>
      <c r="HOS1" s="11"/>
      <c r="HOT1" s="11"/>
      <c r="HOU1" s="11"/>
      <c r="HOV1" s="11"/>
      <c r="HOW1" s="11"/>
      <c r="HOX1" s="11"/>
      <c r="HOY1" s="11"/>
      <c r="HOZ1" s="11"/>
      <c r="HPA1" s="11"/>
      <c r="HPB1" s="11"/>
      <c r="HPC1" s="11"/>
      <c r="HPD1" s="11"/>
      <c r="HPE1" s="11"/>
      <c r="HPF1" s="11"/>
      <c r="HPG1" s="11"/>
      <c r="HPH1" s="11"/>
      <c r="HPI1" s="11"/>
      <c r="HPJ1" s="11"/>
      <c r="HPK1" s="11"/>
      <c r="HPL1" s="11"/>
      <c r="HPM1" s="11"/>
      <c r="HPN1" s="11"/>
      <c r="HPO1" s="11"/>
      <c r="HPP1" s="11"/>
      <c r="HPQ1" s="11"/>
      <c r="HPR1" s="11"/>
      <c r="HPS1" s="11"/>
      <c r="HPT1" s="11"/>
      <c r="HPU1" s="11"/>
      <c r="HPV1" s="11"/>
      <c r="HPW1" s="11"/>
      <c r="HPX1" s="11"/>
      <c r="HPY1" s="11"/>
      <c r="HPZ1" s="11"/>
      <c r="HQA1" s="11"/>
      <c r="HQB1" s="11"/>
      <c r="HQC1" s="11"/>
      <c r="HQD1" s="11"/>
      <c r="HQE1" s="11"/>
      <c r="HQF1" s="11"/>
      <c r="HQG1" s="11"/>
      <c r="HQH1" s="11"/>
      <c r="HQI1" s="11"/>
      <c r="HQJ1" s="11"/>
      <c r="HQK1" s="11"/>
      <c r="HQL1" s="11"/>
      <c r="HQM1" s="11"/>
      <c r="HQN1" s="11"/>
      <c r="HQO1" s="11"/>
      <c r="HQP1" s="11"/>
      <c r="HQQ1" s="11"/>
      <c r="HQR1" s="11"/>
      <c r="HQS1" s="11"/>
      <c r="HQT1" s="11"/>
      <c r="HQU1" s="11"/>
      <c r="HQV1" s="11"/>
      <c r="HQW1" s="11"/>
      <c r="HQX1" s="11"/>
      <c r="HQY1" s="11"/>
      <c r="HQZ1" s="11"/>
      <c r="HRA1" s="11"/>
      <c r="HRB1" s="11"/>
      <c r="HRC1" s="11"/>
      <c r="HRD1" s="11"/>
      <c r="HRE1" s="11"/>
      <c r="HRF1" s="11"/>
      <c r="HRG1" s="11"/>
      <c r="HRH1" s="11"/>
      <c r="HRI1" s="11"/>
      <c r="HRJ1" s="11"/>
      <c r="HRK1" s="11"/>
      <c r="HRL1" s="11"/>
      <c r="HRM1" s="11"/>
      <c r="HRN1" s="11"/>
      <c r="HRO1" s="11"/>
      <c r="HRP1" s="11"/>
      <c r="HRQ1" s="11"/>
      <c r="HRR1" s="11"/>
      <c r="HRS1" s="11"/>
      <c r="HRT1" s="11"/>
      <c r="HRU1" s="11"/>
      <c r="HRV1" s="11"/>
      <c r="HRW1" s="11"/>
      <c r="HRX1" s="11"/>
      <c r="HRY1" s="11"/>
      <c r="HRZ1" s="11"/>
      <c r="HSA1" s="11"/>
      <c r="HSB1" s="11"/>
      <c r="HSC1" s="11"/>
      <c r="HSD1" s="11"/>
      <c r="HSE1" s="11"/>
      <c r="HSF1" s="11"/>
      <c r="HSG1" s="11"/>
      <c r="HSH1" s="11"/>
      <c r="HSI1" s="11"/>
      <c r="HSJ1" s="11"/>
      <c r="HSK1" s="11"/>
      <c r="HSL1" s="11"/>
      <c r="HSM1" s="11"/>
      <c r="HSN1" s="11"/>
      <c r="HSO1" s="11"/>
      <c r="HSP1" s="11"/>
      <c r="HSQ1" s="11"/>
      <c r="HSR1" s="11"/>
      <c r="HSS1" s="11"/>
      <c r="HST1" s="11"/>
      <c r="HSU1" s="11"/>
      <c r="HSV1" s="11"/>
      <c r="HSW1" s="11"/>
      <c r="HSX1" s="11"/>
      <c r="HSY1" s="11"/>
      <c r="HSZ1" s="11"/>
      <c r="HTA1" s="11"/>
      <c r="HTB1" s="11"/>
      <c r="HTC1" s="11"/>
      <c r="HTD1" s="11"/>
      <c r="HTE1" s="11"/>
      <c r="HTF1" s="11"/>
      <c r="HTG1" s="11"/>
      <c r="HTH1" s="11"/>
      <c r="HTI1" s="11"/>
      <c r="HTJ1" s="11"/>
      <c r="HTK1" s="11"/>
      <c r="HTL1" s="11"/>
      <c r="HTM1" s="11"/>
      <c r="HTN1" s="11"/>
      <c r="HTO1" s="11"/>
      <c r="HTP1" s="11"/>
      <c r="HTQ1" s="11"/>
      <c r="HTR1" s="11"/>
      <c r="HTS1" s="11"/>
      <c r="HTT1" s="11"/>
      <c r="HTU1" s="11"/>
      <c r="HTV1" s="11"/>
      <c r="HTW1" s="11"/>
      <c r="HTX1" s="11"/>
      <c r="HTY1" s="11"/>
      <c r="HTZ1" s="11"/>
      <c r="HUA1" s="11"/>
      <c r="HUB1" s="11"/>
      <c r="HUC1" s="11"/>
      <c r="HUD1" s="11"/>
      <c r="HUE1" s="11"/>
      <c r="HUF1" s="11"/>
      <c r="HUG1" s="11"/>
      <c r="HUH1" s="11"/>
      <c r="HUI1" s="11"/>
      <c r="HUJ1" s="11"/>
      <c r="HUK1" s="11"/>
      <c r="HUL1" s="11"/>
      <c r="HUM1" s="11"/>
      <c r="HUN1" s="11"/>
      <c r="HUO1" s="11"/>
      <c r="HUP1" s="11"/>
      <c r="HUQ1" s="11"/>
      <c r="HUR1" s="11"/>
      <c r="HUS1" s="11"/>
      <c r="HUT1" s="11"/>
      <c r="HUU1" s="11"/>
      <c r="HUV1" s="11"/>
      <c r="HUW1" s="11"/>
      <c r="HUX1" s="11"/>
      <c r="HUY1" s="11"/>
      <c r="HUZ1" s="11"/>
      <c r="HVA1" s="11"/>
      <c r="HVB1" s="11"/>
      <c r="HVC1" s="11"/>
      <c r="HVD1" s="11"/>
      <c r="HVE1" s="11"/>
      <c r="HVF1" s="11"/>
      <c r="HVG1" s="11"/>
      <c r="HVH1" s="11"/>
      <c r="HVI1" s="11"/>
      <c r="HVJ1" s="11"/>
      <c r="HVK1" s="11"/>
      <c r="HVL1" s="11"/>
      <c r="HVM1" s="11"/>
      <c r="HVN1" s="11"/>
      <c r="HVO1" s="11"/>
      <c r="HVP1" s="11"/>
      <c r="HVQ1" s="11"/>
      <c r="HVR1" s="11"/>
      <c r="HVS1" s="11"/>
      <c r="HVT1" s="11"/>
      <c r="HVU1" s="11"/>
      <c r="HVV1" s="11"/>
      <c r="HVW1" s="11"/>
      <c r="HVX1" s="11"/>
      <c r="HVY1" s="11"/>
      <c r="HVZ1" s="11"/>
      <c r="HWA1" s="11"/>
      <c r="HWB1" s="11"/>
      <c r="HWC1" s="11"/>
      <c r="HWD1" s="11"/>
      <c r="HWE1" s="11"/>
      <c r="HWF1" s="11"/>
      <c r="HWG1" s="11"/>
      <c r="HWH1" s="11"/>
      <c r="HWI1" s="11"/>
      <c r="HWJ1" s="11"/>
      <c r="HWK1" s="11"/>
      <c r="HWL1" s="11"/>
      <c r="HWM1" s="11"/>
      <c r="HWN1" s="11"/>
      <c r="HWO1" s="11"/>
      <c r="HWP1" s="11"/>
      <c r="HWQ1" s="11"/>
      <c r="HWR1" s="11"/>
      <c r="HWS1" s="11"/>
      <c r="HWT1" s="11"/>
      <c r="HWU1" s="11"/>
      <c r="HWV1" s="11"/>
      <c r="HWW1" s="11"/>
      <c r="HWX1" s="11"/>
      <c r="HWY1" s="11"/>
      <c r="HWZ1" s="11"/>
      <c r="HXA1" s="11"/>
      <c r="HXB1" s="11"/>
      <c r="HXC1" s="11"/>
      <c r="HXD1" s="11"/>
      <c r="HXE1" s="11"/>
      <c r="HXF1" s="11"/>
      <c r="HXG1" s="11"/>
      <c r="HXH1" s="11"/>
      <c r="HXI1" s="11"/>
      <c r="HXJ1" s="11"/>
      <c r="HXK1" s="11"/>
      <c r="HXL1" s="11"/>
      <c r="HXM1" s="11"/>
      <c r="HXN1" s="11"/>
      <c r="HXO1" s="11"/>
      <c r="HXP1" s="11"/>
      <c r="HXQ1" s="11"/>
      <c r="HXR1" s="11"/>
      <c r="HXS1" s="11"/>
      <c r="HXT1" s="11"/>
      <c r="HXU1" s="11"/>
      <c r="HXV1" s="11"/>
      <c r="HXW1" s="11"/>
      <c r="HXX1" s="11"/>
      <c r="HXY1" s="11"/>
      <c r="HXZ1" s="11"/>
      <c r="HYA1" s="11"/>
      <c r="HYB1" s="11"/>
      <c r="HYC1" s="11"/>
      <c r="HYD1" s="11"/>
      <c r="HYE1" s="11"/>
      <c r="HYF1" s="11"/>
      <c r="HYG1" s="11"/>
      <c r="HYH1" s="11"/>
      <c r="HYI1" s="11"/>
      <c r="HYJ1" s="11"/>
      <c r="HYK1" s="11"/>
      <c r="HYL1" s="11"/>
      <c r="HYM1" s="11"/>
      <c r="HYN1" s="11"/>
      <c r="HYO1" s="11"/>
      <c r="HYP1" s="11"/>
      <c r="HYQ1" s="11"/>
      <c r="HYR1" s="11"/>
      <c r="HYS1" s="11"/>
      <c r="HYT1" s="11"/>
      <c r="HYU1" s="11"/>
      <c r="HYV1" s="11"/>
      <c r="HYW1" s="11"/>
      <c r="HYX1" s="11"/>
      <c r="HYY1" s="11"/>
      <c r="HYZ1" s="11"/>
      <c r="HZA1" s="11"/>
      <c r="HZB1" s="11"/>
      <c r="HZC1" s="11"/>
      <c r="HZD1" s="11"/>
      <c r="HZE1" s="11"/>
      <c r="HZF1" s="11"/>
      <c r="HZG1" s="11"/>
      <c r="HZH1" s="11"/>
      <c r="HZI1" s="11"/>
      <c r="HZJ1" s="11"/>
      <c r="HZK1" s="11"/>
      <c r="HZL1" s="11"/>
      <c r="HZM1" s="11"/>
      <c r="HZN1" s="11"/>
      <c r="HZO1" s="11"/>
      <c r="HZP1" s="11"/>
      <c r="HZQ1" s="11"/>
      <c r="HZR1" s="11"/>
      <c r="HZS1" s="11"/>
      <c r="HZT1" s="11"/>
      <c r="HZU1" s="11"/>
      <c r="HZV1" s="11"/>
      <c r="HZW1" s="11"/>
      <c r="HZX1" s="11"/>
      <c r="HZY1" s="11"/>
      <c r="HZZ1" s="11"/>
      <c r="IAA1" s="11"/>
      <c r="IAB1" s="11"/>
      <c r="IAC1" s="11"/>
      <c r="IAD1" s="11"/>
      <c r="IAE1" s="11"/>
      <c r="IAF1" s="11"/>
      <c r="IAG1" s="11"/>
      <c r="IAH1" s="11"/>
      <c r="IAI1" s="11"/>
      <c r="IAJ1" s="11"/>
      <c r="IAK1" s="11"/>
      <c r="IAL1" s="11"/>
      <c r="IAM1" s="11"/>
      <c r="IAN1" s="11"/>
      <c r="IAO1" s="11"/>
      <c r="IAP1" s="11"/>
      <c r="IAQ1" s="11"/>
      <c r="IAR1" s="11"/>
      <c r="IAS1" s="11"/>
      <c r="IAT1" s="11"/>
      <c r="IAU1" s="11"/>
      <c r="IAV1" s="11"/>
      <c r="IAW1" s="11"/>
      <c r="IAX1" s="11"/>
      <c r="IAY1" s="11"/>
      <c r="IAZ1" s="11"/>
      <c r="IBA1" s="11"/>
      <c r="IBB1" s="11"/>
      <c r="IBC1" s="11"/>
      <c r="IBD1" s="11"/>
      <c r="IBE1" s="11"/>
      <c r="IBF1" s="11"/>
      <c r="IBG1" s="11"/>
      <c r="IBH1" s="11"/>
      <c r="IBI1" s="11"/>
      <c r="IBJ1" s="11"/>
      <c r="IBK1" s="11"/>
      <c r="IBL1" s="11"/>
      <c r="IBM1" s="11"/>
      <c r="IBN1" s="11"/>
      <c r="IBO1" s="11"/>
      <c r="IBP1" s="11"/>
      <c r="IBQ1" s="11"/>
      <c r="IBR1" s="11"/>
      <c r="IBS1" s="11"/>
      <c r="IBT1" s="11"/>
      <c r="IBU1" s="11"/>
      <c r="IBV1" s="11"/>
      <c r="IBW1" s="11"/>
      <c r="IBX1" s="11"/>
      <c r="IBY1" s="11"/>
      <c r="IBZ1" s="11"/>
      <c r="ICA1" s="11"/>
      <c r="ICB1" s="11"/>
      <c r="ICC1" s="11"/>
      <c r="ICD1" s="11"/>
      <c r="ICE1" s="11"/>
      <c r="ICF1" s="11"/>
      <c r="ICG1" s="11"/>
      <c r="ICH1" s="11"/>
      <c r="ICI1" s="11"/>
      <c r="ICJ1" s="11"/>
      <c r="ICK1" s="11"/>
      <c r="ICL1" s="11"/>
      <c r="ICM1" s="11"/>
      <c r="ICN1" s="11"/>
      <c r="ICO1" s="11"/>
      <c r="ICP1" s="11"/>
      <c r="ICQ1" s="11"/>
      <c r="ICR1" s="11"/>
      <c r="ICS1" s="11"/>
      <c r="ICT1" s="11"/>
      <c r="ICU1" s="11"/>
      <c r="ICV1" s="11"/>
      <c r="ICW1" s="11"/>
      <c r="ICX1" s="11"/>
      <c r="ICY1" s="11"/>
      <c r="ICZ1" s="11"/>
      <c r="IDA1" s="11"/>
      <c r="IDB1" s="11"/>
      <c r="IDC1" s="11"/>
      <c r="IDD1" s="11"/>
      <c r="IDE1" s="11"/>
      <c r="IDF1" s="11"/>
      <c r="IDG1" s="11"/>
      <c r="IDH1" s="11"/>
      <c r="IDI1" s="11"/>
      <c r="IDJ1" s="11"/>
      <c r="IDK1" s="11"/>
      <c r="IDL1" s="11"/>
      <c r="IDM1" s="11"/>
      <c r="IDN1" s="11"/>
      <c r="IDO1" s="11"/>
      <c r="IDP1" s="11"/>
      <c r="IDQ1" s="11"/>
      <c r="IDR1" s="11"/>
      <c r="IDS1" s="11"/>
      <c r="IDT1" s="11"/>
      <c r="IDU1" s="11"/>
      <c r="IDV1" s="11"/>
      <c r="IDW1" s="11"/>
      <c r="IDX1" s="11"/>
      <c r="IDY1" s="11"/>
      <c r="IDZ1" s="11"/>
      <c r="IEA1" s="11"/>
      <c r="IEB1" s="11"/>
      <c r="IEC1" s="11"/>
      <c r="IED1" s="11"/>
      <c r="IEE1" s="11"/>
      <c r="IEF1" s="11"/>
      <c r="IEG1" s="11"/>
      <c r="IEH1" s="11"/>
      <c r="IEI1" s="11"/>
      <c r="IEJ1" s="11"/>
      <c r="IEK1" s="11"/>
      <c r="IEL1" s="11"/>
      <c r="IEM1" s="11"/>
      <c r="IEN1" s="11"/>
      <c r="IEO1" s="11"/>
      <c r="IEP1" s="11"/>
      <c r="IEQ1" s="11"/>
      <c r="IER1" s="11"/>
      <c r="IES1" s="11"/>
      <c r="IET1" s="11"/>
      <c r="IEU1" s="11"/>
      <c r="IEV1" s="11"/>
      <c r="IEW1" s="11"/>
      <c r="IEX1" s="11"/>
      <c r="IEY1" s="11"/>
      <c r="IEZ1" s="11"/>
      <c r="IFA1" s="11"/>
      <c r="IFB1" s="11"/>
      <c r="IFC1" s="11"/>
      <c r="IFD1" s="11"/>
      <c r="IFE1" s="11"/>
      <c r="IFF1" s="11"/>
      <c r="IFG1" s="11"/>
      <c r="IFH1" s="11"/>
      <c r="IFI1" s="11"/>
      <c r="IFJ1" s="11"/>
      <c r="IFK1" s="11"/>
      <c r="IFL1" s="11"/>
      <c r="IFM1" s="11"/>
      <c r="IFN1" s="11"/>
      <c r="IFO1" s="11"/>
      <c r="IFP1" s="11"/>
      <c r="IFQ1" s="11"/>
      <c r="IFR1" s="11"/>
      <c r="IFS1" s="11"/>
      <c r="IFT1" s="11"/>
      <c r="IFU1" s="11"/>
      <c r="IFV1" s="11"/>
      <c r="IFW1" s="11"/>
      <c r="IFX1" s="11"/>
      <c r="IFY1" s="11"/>
      <c r="IFZ1" s="11"/>
      <c r="IGA1" s="11"/>
      <c r="IGB1" s="11"/>
      <c r="IGC1" s="11"/>
      <c r="IGD1" s="11"/>
      <c r="IGE1" s="11"/>
      <c r="IGF1" s="11"/>
      <c r="IGG1" s="11"/>
      <c r="IGH1" s="11"/>
      <c r="IGI1" s="11"/>
      <c r="IGJ1" s="11"/>
      <c r="IGK1" s="11"/>
      <c r="IGL1" s="11"/>
      <c r="IGM1" s="11"/>
      <c r="IGN1" s="11"/>
      <c r="IGO1" s="11"/>
      <c r="IGP1" s="11"/>
      <c r="IGQ1" s="11"/>
      <c r="IGR1" s="11"/>
      <c r="IGS1" s="11"/>
      <c r="IGT1" s="11"/>
      <c r="IGU1" s="11"/>
      <c r="IGV1" s="11"/>
      <c r="IGW1" s="11"/>
      <c r="IGX1" s="11"/>
      <c r="IGY1" s="11"/>
      <c r="IGZ1" s="11"/>
      <c r="IHA1" s="11"/>
      <c r="IHB1" s="11"/>
      <c r="IHC1" s="11"/>
      <c r="IHD1" s="11"/>
      <c r="IHE1" s="11"/>
      <c r="IHF1" s="11"/>
      <c r="IHG1" s="11"/>
      <c r="IHH1" s="11"/>
      <c r="IHI1" s="11"/>
      <c r="IHJ1" s="11"/>
      <c r="IHK1" s="11"/>
      <c r="IHL1" s="11"/>
      <c r="IHM1" s="11"/>
      <c r="IHN1" s="11"/>
      <c r="IHO1" s="11"/>
      <c r="IHP1" s="11"/>
      <c r="IHQ1" s="11"/>
      <c r="IHR1" s="11"/>
      <c r="IHS1" s="11"/>
      <c r="IHT1" s="11"/>
      <c r="IHU1" s="11"/>
      <c r="IHV1" s="11"/>
      <c r="IHW1" s="11"/>
      <c r="IHX1" s="11"/>
      <c r="IHY1" s="11"/>
      <c r="IHZ1" s="11"/>
      <c r="IIA1" s="11"/>
      <c r="IIB1" s="11"/>
      <c r="IIC1" s="11"/>
      <c r="IID1" s="11"/>
      <c r="IIE1" s="11"/>
      <c r="IIF1" s="11"/>
      <c r="IIG1" s="11"/>
      <c r="IIH1" s="11"/>
      <c r="III1" s="11"/>
      <c r="IIJ1" s="11"/>
      <c r="IIK1" s="11"/>
      <c r="IIL1" s="11"/>
      <c r="IIM1" s="11"/>
      <c r="IIN1" s="11"/>
      <c r="IIO1" s="11"/>
      <c r="IIP1" s="11"/>
      <c r="IIQ1" s="11"/>
      <c r="IIR1" s="11"/>
      <c r="IIS1" s="11"/>
      <c r="IIT1" s="11"/>
      <c r="IIU1" s="11"/>
      <c r="IIV1" s="11"/>
      <c r="IIW1" s="11"/>
      <c r="IIX1" s="11"/>
      <c r="IIY1" s="11"/>
      <c r="IIZ1" s="11"/>
      <c r="IJA1" s="11"/>
      <c r="IJB1" s="11"/>
      <c r="IJC1" s="11"/>
      <c r="IJD1" s="11"/>
      <c r="IJE1" s="11"/>
      <c r="IJF1" s="11"/>
      <c r="IJG1" s="11"/>
      <c r="IJH1" s="11"/>
      <c r="IJI1" s="11"/>
      <c r="IJJ1" s="11"/>
      <c r="IJK1" s="11"/>
      <c r="IJL1" s="11"/>
      <c r="IJM1" s="11"/>
      <c r="IJN1" s="11"/>
      <c r="IJO1" s="11"/>
      <c r="IJP1" s="11"/>
      <c r="IJQ1" s="11"/>
      <c r="IJR1" s="11"/>
      <c r="IJS1" s="11"/>
      <c r="IJT1" s="11"/>
      <c r="IJU1" s="11"/>
      <c r="IJV1" s="11"/>
      <c r="IJW1" s="11"/>
      <c r="IJX1" s="11"/>
      <c r="IJY1" s="11"/>
      <c r="IJZ1" s="11"/>
      <c r="IKA1" s="11"/>
      <c r="IKB1" s="11"/>
      <c r="IKC1" s="11"/>
      <c r="IKD1" s="11"/>
      <c r="IKE1" s="11"/>
      <c r="IKF1" s="11"/>
      <c r="IKG1" s="11"/>
      <c r="IKH1" s="11"/>
      <c r="IKI1" s="11"/>
      <c r="IKJ1" s="11"/>
      <c r="IKK1" s="11"/>
      <c r="IKL1" s="11"/>
      <c r="IKM1" s="11"/>
      <c r="IKN1" s="11"/>
      <c r="IKO1" s="11"/>
      <c r="IKP1" s="11"/>
      <c r="IKQ1" s="11"/>
      <c r="IKR1" s="11"/>
      <c r="IKS1" s="11"/>
      <c r="IKT1" s="11"/>
      <c r="IKU1" s="11"/>
      <c r="IKV1" s="11"/>
      <c r="IKW1" s="11"/>
      <c r="IKX1" s="11"/>
      <c r="IKY1" s="11"/>
      <c r="IKZ1" s="11"/>
      <c r="ILA1" s="11"/>
      <c r="ILB1" s="11"/>
      <c r="ILC1" s="11"/>
      <c r="ILD1" s="11"/>
      <c r="ILE1" s="11"/>
      <c r="ILF1" s="11"/>
      <c r="ILG1" s="11"/>
      <c r="ILH1" s="11"/>
      <c r="ILI1" s="11"/>
      <c r="ILJ1" s="11"/>
      <c r="ILK1" s="11"/>
      <c r="ILL1" s="11"/>
      <c r="ILM1" s="11"/>
      <c r="ILN1" s="11"/>
      <c r="ILO1" s="11"/>
      <c r="ILP1" s="11"/>
      <c r="ILQ1" s="11"/>
      <c r="ILR1" s="11"/>
      <c r="ILS1" s="11"/>
      <c r="ILT1" s="11"/>
      <c r="ILU1" s="11"/>
      <c r="ILV1" s="11"/>
      <c r="ILW1" s="11"/>
      <c r="ILX1" s="11"/>
      <c r="ILY1" s="11"/>
      <c r="ILZ1" s="11"/>
      <c r="IMA1" s="11"/>
      <c r="IMB1" s="11"/>
      <c r="IMC1" s="11"/>
      <c r="IMD1" s="11"/>
      <c r="IME1" s="11"/>
      <c r="IMF1" s="11"/>
      <c r="IMG1" s="11"/>
      <c r="IMH1" s="11"/>
      <c r="IMI1" s="11"/>
      <c r="IMJ1" s="11"/>
      <c r="IMK1" s="11"/>
      <c r="IML1" s="11"/>
      <c r="IMM1" s="11"/>
      <c r="IMN1" s="11"/>
      <c r="IMO1" s="11"/>
      <c r="IMP1" s="11"/>
      <c r="IMQ1" s="11"/>
      <c r="IMR1" s="11"/>
      <c r="IMS1" s="11"/>
      <c r="IMT1" s="11"/>
      <c r="IMU1" s="11"/>
      <c r="IMV1" s="11"/>
      <c r="IMW1" s="11"/>
      <c r="IMX1" s="11"/>
      <c r="IMY1" s="11"/>
      <c r="IMZ1" s="11"/>
      <c r="INA1" s="11"/>
      <c r="INB1" s="11"/>
      <c r="INC1" s="11"/>
      <c r="IND1" s="11"/>
      <c r="INE1" s="11"/>
      <c r="INF1" s="11"/>
      <c r="ING1" s="11"/>
      <c r="INH1" s="11"/>
      <c r="INI1" s="11"/>
      <c r="INJ1" s="11"/>
      <c r="INK1" s="11"/>
      <c r="INL1" s="11"/>
      <c r="INM1" s="11"/>
      <c r="INN1" s="11"/>
      <c r="INO1" s="11"/>
      <c r="INP1" s="11"/>
      <c r="INQ1" s="11"/>
      <c r="INR1" s="11"/>
      <c r="INS1" s="11"/>
      <c r="INT1" s="11"/>
      <c r="INU1" s="11"/>
      <c r="INV1" s="11"/>
      <c r="INW1" s="11"/>
      <c r="INX1" s="11"/>
      <c r="INY1" s="11"/>
      <c r="INZ1" s="11"/>
      <c r="IOA1" s="11"/>
      <c r="IOB1" s="11"/>
      <c r="IOC1" s="11"/>
      <c r="IOD1" s="11"/>
      <c r="IOE1" s="11"/>
      <c r="IOF1" s="11"/>
      <c r="IOG1" s="11"/>
      <c r="IOH1" s="11"/>
      <c r="IOI1" s="11"/>
      <c r="IOJ1" s="11"/>
      <c r="IOK1" s="11"/>
      <c r="IOL1" s="11"/>
      <c r="IOM1" s="11"/>
      <c r="ION1" s="11"/>
      <c r="IOO1" s="11"/>
      <c r="IOP1" s="11"/>
      <c r="IOQ1" s="11"/>
      <c r="IOR1" s="11"/>
      <c r="IOS1" s="11"/>
      <c r="IOT1" s="11"/>
      <c r="IOU1" s="11"/>
      <c r="IOV1" s="11"/>
      <c r="IOW1" s="11"/>
      <c r="IOX1" s="11"/>
      <c r="IOY1" s="11"/>
      <c r="IOZ1" s="11"/>
      <c r="IPA1" s="11"/>
      <c r="IPB1" s="11"/>
      <c r="IPC1" s="11"/>
      <c r="IPD1" s="11"/>
      <c r="IPE1" s="11"/>
      <c r="IPF1" s="11"/>
      <c r="IPG1" s="11"/>
      <c r="IPH1" s="11"/>
      <c r="IPI1" s="11"/>
      <c r="IPJ1" s="11"/>
      <c r="IPK1" s="11"/>
      <c r="IPL1" s="11"/>
      <c r="IPM1" s="11"/>
      <c r="IPN1" s="11"/>
      <c r="IPO1" s="11"/>
      <c r="IPP1" s="11"/>
      <c r="IPQ1" s="11"/>
      <c r="IPR1" s="11"/>
      <c r="IPS1" s="11"/>
      <c r="IPT1" s="11"/>
      <c r="IPU1" s="11"/>
      <c r="IPV1" s="11"/>
      <c r="IPW1" s="11"/>
      <c r="IPX1" s="11"/>
      <c r="IPY1" s="11"/>
      <c r="IPZ1" s="11"/>
      <c r="IQA1" s="11"/>
      <c r="IQB1" s="11"/>
      <c r="IQC1" s="11"/>
      <c r="IQD1" s="11"/>
      <c r="IQE1" s="11"/>
      <c r="IQF1" s="11"/>
      <c r="IQG1" s="11"/>
      <c r="IQH1" s="11"/>
      <c r="IQI1" s="11"/>
      <c r="IQJ1" s="11"/>
      <c r="IQK1" s="11"/>
      <c r="IQL1" s="11"/>
      <c r="IQM1" s="11"/>
      <c r="IQN1" s="11"/>
      <c r="IQO1" s="11"/>
      <c r="IQP1" s="11"/>
      <c r="IQQ1" s="11"/>
      <c r="IQR1" s="11"/>
      <c r="IQS1" s="11"/>
      <c r="IQT1" s="11"/>
      <c r="IQU1" s="11"/>
      <c r="IQV1" s="11"/>
      <c r="IQW1" s="11"/>
      <c r="IQX1" s="11"/>
      <c r="IQY1" s="11"/>
      <c r="IQZ1" s="11"/>
      <c r="IRA1" s="11"/>
      <c r="IRB1" s="11"/>
      <c r="IRC1" s="11"/>
      <c r="IRD1" s="11"/>
      <c r="IRE1" s="11"/>
      <c r="IRF1" s="11"/>
      <c r="IRG1" s="11"/>
      <c r="IRH1" s="11"/>
      <c r="IRI1" s="11"/>
      <c r="IRJ1" s="11"/>
      <c r="IRK1" s="11"/>
      <c r="IRL1" s="11"/>
      <c r="IRM1" s="11"/>
      <c r="IRN1" s="11"/>
      <c r="IRO1" s="11"/>
      <c r="IRP1" s="11"/>
      <c r="IRQ1" s="11"/>
      <c r="IRR1" s="11"/>
      <c r="IRS1" s="11"/>
      <c r="IRT1" s="11"/>
      <c r="IRU1" s="11"/>
      <c r="IRV1" s="11"/>
      <c r="IRW1" s="11"/>
      <c r="IRX1" s="11"/>
      <c r="IRY1" s="11"/>
      <c r="IRZ1" s="11"/>
      <c r="ISA1" s="11"/>
      <c r="ISB1" s="11"/>
      <c r="ISC1" s="11"/>
      <c r="ISD1" s="11"/>
      <c r="ISE1" s="11"/>
      <c r="ISF1" s="11"/>
      <c r="ISG1" s="11"/>
      <c r="ISH1" s="11"/>
      <c r="ISI1" s="11"/>
      <c r="ISJ1" s="11"/>
      <c r="ISK1" s="11"/>
      <c r="ISL1" s="11"/>
      <c r="ISM1" s="11"/>
      <c r="ISN1" s="11"/>
      <c r="ISO1" s="11"/>
      <c r="ISP1" s="11"/>
      <c r="ISQ1" s="11"/>
      <c r="ISR1" s="11"/>
      <c r="ISS1" s="11"/>
      <c r="IST1" s="11"/>
      <c r="ISU1" s="11"/>
      <c r="ISV1" s="11"/>
      <c r="ISW1" s="11"/>
      <c r="ISX1" s="11"/>
      <c r="ISY1" s="11"/>
      <c r="ISZ1" s="11"/>
      <c r="ITA1" s="11"/>
      <c r="ITB1" s="11"/>
      <c r="ITC1" s="11"/>
      <c r="ITD1" s="11"/>
      <c r="ITE1" s="11"/>
      <c r="ITF1" s="11"/>
      <c r="ITG1" s="11"/>
      <c r="ITH1" s="11"/>
      <c r="ITI1" s="11"/>
      <c r="ITJ1" s="11"/>
      <c r="ITK1" s="11"/>
      <c r="ITL1" s="11"/>
      <c r="ITM1" s="11"/>
      <c r="ITN1" s="11"/>
      <c r="ITO1" s="11"/>
      <c r="ITP1" s="11"/>
      <c r="ITQ1" s="11"/>
      <c r="ITR1" s="11"/>
      <c r="ITS1" s="11"/>
      <c r="ITT1" s="11"/>
      <c r="ITU1" s="11"/>
      <c r="ITV1" s="11"/>
      <c r="ITW1" s="11"/>
      <c r="ITX1" s="11"/>
      <c r="ITY1" s="11"/>
      <c r="ITZ1" s="11"/>
      <c r="IUA1" s="11"/>
      <c r="IUB1" s="11"/>
      <c r="IUC1" s="11"/>
      <c r="IUD1" s="11"/>
      <c r="IUE1" s="11"/>
      <c r="IUF1" s="11"/>
      <c r="IUG1" s="11"/>
      <c r="IUH1" s="11"/>
      <c r="IUI1" s="11"/>
      <c r="IUJ1" s="11"/>
      <c r="IUK1" s="11"/>
      <c r="IUL1" s="11"/>
      <c r="IUM1" s="11"/>
      <c r="IUN1" s="11"/>
      <c r="IUO1" s="11"/>
      <c r="IUP1" s="11"/>
      <c r="IUQ1" s="11"/>
      <c r="IUR1" s="11"/>
      <c r="IUS1" s="11"/>
      <c r="IUT1" s="11"/>
      <c r="IUU1" s="11"/>
      <c r="IUV1" s="11"/>
      <c r="IUW1" s="11"/>
      <c r="IUX1" s="11"/>
      <c r="IUY1" s="11"/>
      <c r="IUZ1" s="11"/>
      <c r="IVA1" s="11"/>
      <c r="IVB1" s="11"/>
      <c r="IVC1" s="11"/>
      <c r="IVD1" s="11"/>
      <c r="IVE1" s="11"/>
      <c r="IVF1" s="11"/>
      <c r="IVG1" s="11"/>
      <c r="IVH1" s="11"/>
      <c r="IVI1" s="11"/>
      <c r="IVJ1" s="11"/>
      <c r="IVK1" s="11"/>
      <c r="IVL1" s="11"/>
      <c r="IVM1" s="11"/>
      <c r="IVN1" s="11"/>
      <c r="IVO1" s="11"/>
      <c r="IVP1" s="11"/>
      <c r="IVQ1" s="11"/>
      <c r="IVR1" s="11"/>
      <c r="IVS1" s="11"/>
      <c r="IVT1" s="11"/>
      <c r="IVU1" s="11"/>
      <c r="IVV1" s="11"/>
      <c r="IVW1" s="11"/>
      <c r="IVX1" s="11"/>
      <c r="IVY1" s="11"/>
      <c r="IVZ1" s="11"/>
      <c r="IWA1" s="11"/>
      <c r="IWB1" s="11"/>
      <c r="IWC1" s="11"/>
      <c r="IWD1" s="11"/>
      <c r="IWE1" s="11"/>
      <c r="IWF1" s="11"/>
      <c r="IWG1" s="11"/>
      <c r="IWH1" s="11"/>
      <c r="IWI1" s="11"/>
      <c r="IWJ1" s="11"/>
      <c r="IWK1" s="11"/>
      <c r="IWL1" s="11"/>
      <c r="IWM1" s="11"/>
      <c r="IWN1" s="11"/>
      <c r="IWO1" s="11"/>
      <c r="IWP1" s="11"/>
      <c r="IWQ1" s="11"/>
      <c r="IWR1" s="11"/>
      <c r="IWS1" s="11"/>
      <c r="IWT1" s="11"/>
      <c r="IWU1" s="11"/>
      <c r="IWV1" s="11"/>
      <c r="IWW1" s="11"/>
      <c r="IWX1" s="11"/>
      <c r="IWY1" s="11"/>
      <c r="IWZ1" s="11"/>
      <c r="IXA1" s="11"/>
      <c r="IXB1" s="11"/>
      <c r="IXC1" s="11"/>
      <c r="IXD1" s="11"/>
      <c r="IXE1" s="11"/>
      <c r="IXF1" s="11"/>
      <c r="IXG1" s="11"/>
      <c r="IXH1" s="11"/>
      <c r="IXI1" s="11"/>
      <c r="IXJ1" s="11"/>
      <c r="IXK1" s="11"/>
      <c r="IXL1" s="11"/>
      <c r="IXM1" s="11"/>
      <c r="IXN1" s="11"/>
      <c r="IXO1" s="11"/>
      <c r="IXP1" s="11"/>
      <c r="IXQ1" s="11"/>
      <c r="IXR1" s="11"/>
      <c r="IXS1" s="11"/>
      <c r="IXT1" s="11"/>
      <c r="IXU1" s="11"/>
      <c r="IXV1" s="11"/>
      <c r="IXW1" s="11"/>
      <c r="IXX1" s="11"/>
      <c r="IXY1" s="11"/>
      <c r="IXZ1" s="11"/>
      <c r="IYA1" s="11"/>
      <c r="IYB1" s="11"/>
      <c r="IYC1" s="11"/>
      <c r="IYD1" s="11"/>
      <c r="IYE1" s="11"/>
      <c r="IYF1" s="11"/>
      <c r="IYG1" s="11"/>
      <c r="IYH1" s="11"/>
      <c r="IYI1" s="11"/>
      <c r="IYJ1" s="11"/>
      <c r="IYK1" s="11"/>
      <c r="IYL1" s="11"/>
      <c r="IYM1" s="11"/>
      <c r="IYN1" s="11"/>
      <c r="IYO1" s="11"/>
      <c r="IYP1" s="11"/>
      <c r="IYQ1" s="11"/>
      <c r="IYR1" s="11"/>
      <c r="IYS1" s="11"/>
      <c r="IYT1" s="11"/>
      <c r="IYU1" s="11"/>
      <c r="IYV1" s="11"/>
      <c r="IYW1" s="11"/>
      <c r="IYX1" s="11"/>
      <c r="IYY1" s="11"/>
      <c r="IYZ1" s="11"/>
      <c r="IZA1" s="11"/>
      <c r="IZB1" s="11"/>
      <c r="IZC1" s="11"/>
      <c r="IZD1" s="11"/>
      <c r="IZE1" s="11"/>
      <c r="IZF1" s="11"/>
      <c r="IZG1" s="11"/>
      <c r="IZH1" s="11"/>
      <c r="IZI1" s="11"/>
      <c r="IZJ1" s="11"/>
      <c r="IZK1" s="11"/>
      <c r="IZL1" s="11"/>
      <c r="IZM1" s="11"/>
      <c r="IZN1" s="11"/>
      <c r="IZO1" s="11"/>
      <c r="IZP1" s="11"/>
      <c r="IZQ1" s="11"/>
      <c r="IZR1" s="11"/>
      <c r="IZS1" s="11"/>
      <c r="IZT1" s="11"/>
      <c r="IZU1" s="11"/>
      <c r="IZV1" s="11"/>
      <c r="IZW1" s="11"/>
      <c r="IZX1" s="11"/>
      <c r="IZY1" s="11"/>
      <c r="IZZ1" s="11"/>
      <c r="JAA1" s="11"/>
      <c r="JAB1" s="11"/>
      <c r="JAC1" s="11"/>
      <c r="JAD1" s="11"/>
      <c r="JAE1" s="11"/>
      <c r="JAF1" s="11"/>
      <c r="JAG1" s="11"/>
      <c r="JAH1" s="11"/>
      <c r="JAI1" s="11"/>
      <c r="JAJ1" s="11"/>
      <c r="JAK1" s="11"/>
      <c r="JAL1" s="11"/>
      <c r="JAM1" s="11"/>
      <c r="JAN1" s="11"/>
      <c r="JAO1" s="11"/>
      <c r="JAP1" s="11"/>
      <c r="JAQ1" s="11"/>
      <c r="JAR1" s="11"/>
      <c r="JAS1" s="11"/>
      <c r="JAT1" s="11"/>
      <c r="JAU1" s="11"/>
      <c r="JAV1" s="11"/>
      <c r="JAW1" s="11"/>
      <c r="JAX1" s="11"/>
      <c r="JAY1" s="11"/>
      <c r="JAZ1" s="11"/>
      <c r="JBA1" s="11"/>
      <c r="JBB1" s="11"/>
      <c r="JBC1" s="11"/>
      <c r="JBD1" s="11"/>
      <c r="JBE1" s="11"/>
      <c r="JBF1" s="11"/>
      <c r="JBG1" s="11"/>
      <c r="JBH1" s="11"/>
      <c r="JBI1" s="11"/>
      <c r="JBJ1" s="11"/>
      <c r="JBK1" s="11"/>
      <c r="JBL1" s="11"/>
      <c r="JBM1" s="11"/>
      <c r="JBN1" s="11"/>
      <c r="JBO1" s="11"/>
      <c r="JBP1" s="11"/>
      <c r="JBQ1" s="11"/>
      <c r="JBR1" s="11"/>
      <c r="JBS1" s="11"/>
      <c r="JBT1" s="11"/>
      <c r="JBU1" s="11"/>
      <c r="JBV1" s="11"/>
      <c r="JBW1" s="11"/>
      <c r="JBX1" s="11"/>
      <c r="JBY1" s="11"/>
      <c r="JBZ1" s="11"/>
      <c r="JCA1" s="11"/>
      <c r="JCB1" s="11"/>
      <c r="JCC1" s="11"/>
      <c r="JCD1" s="11"/>
      <c r="JCE1" s="11"/>
      <c r="JCF1" s="11"/>
      <c r="JCG1" s="11"/>
      <c r="JCH1" s="11"/>
      <c r="JCI1" s="11"/>
      <c r="JCJ1" s="11"/>
      <c r="JCK1" s="11"/>
      <c r="JCL1" s="11"/>
      <c r="JCM1" s="11"/>
      <c r="JCN1" s="11"/>
      <c r="JCO1" s="11"/>
      <c r="JCP1" s="11"/>
      <c r="JCQ1" s="11"/>
      <c r="JCR1" s="11"/>
      <c r="JCS1" s="11"/>
      <c r="JCT1" s="11"/>
      <c r="JCU1" s="11"/>
      <c r="JCV1" s="11"/>
      <c r="JCW1" s="11"/>
      <c r="JCX1" s="11"/>
      <c r="JCY1" s="11"/>
      <c r="JCZ1" s="11"/>
      <c r="JDA1" s="11"/>
      <c r="JDB1" s="11"/>
      <c r="JDC1" s="11"/>
      <c r="JDD1" s="11"/>
      <c r="JDE1" s="11"/>
      <c r="JDF1" s="11"/>
      <c r="JDG1" s="11"/>
      <c r="JDH1" s="11"/>
      <c r="JDI1" s="11"/>
      <c r="JDJ1" s="11"/>
      <c r="JDK1" s="11"/>
      <c r="JDL1" s="11"/>
      <c r="JDM1" s="11"/>
      <c r="JDN1" s="11"/>
      <c r="JDO1" s="11"/>
      <c r="JDP1" s="11"/>
      <c r="JDQ1" s="11"/>
      <c r="JDR1" s="11"/>
      <c r="JDS1" s="11"/>
      <c r="JDT1" s="11"/>
      <c r="JDU1" s="11"/>
      <c r="JDV1" s="11"/>
      <c r="JDW1" s="11"/>
      <c r="JDX1" s="11"/>
      <c r="JDY1" s="11"/>
      <c r="JDZ1" s="11"/>
      <c r="JEA1" s="11"/>
      <c r="JEB1" s="11"/>
      <c r="JEC1" s="11"/>
      <c r="JED1" s="11"/>
      <c r="JEE1" s="11"/>
      <c r="JEF1" s="11"/>
      <c r="JEG1" s="11"/>
      <c r="JEH1" s="11"/>
      <c r="JEI1" s="11"/>
      <c r="JEJ1" s="11"/>
      <c r="JEK1" s="11"/>
      <c r="JEL1" s="11"/>
      <c r="JEM1" s="11"/>
      <c r="JEN1" s="11"/>
      <c r="JEO1" s="11"/>
      <c r="JEP1" s="11"/>
      <c r="JEQ1" s="11"/>
      <c r="JER1" s="11"/>
      <c r="JES1" s="11"/>
      <c r="JET1" s="11"/>
      <c r="JEU1" s="11"/>
      <c r="JEV1" s="11"/>
      <c r="JEW1" s="11"/>
      <c r="JEX1" s="11"/>
      <c r="JEY1" s="11"/>
      <c r="JEZ1" s="11"/>
      <c r="JFA1" s="11"/>
      <c r="JFB1" s="11"/>
      <c r="JFC1" s="11"/>
      <c r="JFD1" s="11"/>
      <c r="JFE1" s="11"/>
      <c r="JFF1" s="11"/>
      <c r="JFG1" s="11"/>
      <c r="JFH1" s="11"/>
      <c r="JFI1" s="11"/>
      <c r="JFJ1" s="11"/>
      <c r="JFK1" s="11"/>
      <c r="JFL1" s="11"/>
      <c r="JFM1" s="11"/>
      <c r="JFN1" s="11"/>
      <c r="JFO1" s="11"/>
      <c r="JFP1" s="11"/>
      <c r="JFQ1" s="11"/>
      <c r="JFR1" s="11"/>
      <c r="JFS1" s="11"/>
      <c r="JFT1" s="11"/>
      <c r="JFU1" s="11"/>
      <c r="JFV1" s="11"/>
      <c r="JFW1" s="11"/>
      <c r="JFX1" s="11"/>
      <c r="JFY1" s="11"/>
      <c r="JFZ1" s="11"/>
      <c r="JGA1" s="11"/>
      <c r="JGB1" s="11"/>
      <c r="JGC1" s="11"/>
      <c r="JGD1" s="11"/>
      <c r="JGE1" s="11"/>
      <c r="JGF1" s="11"/>
      <c r="JGG1" s="11"/>
      <c r="JGH1" s="11"/>
      <c r="JGI1" s="11"/>
      <c r="JGJ1" s="11"/>
      <c r="JGK1" s="11"/>
      <c r="JGL1" s="11"/>
      <c r="JGM1" s="11"/>
      <c r="JGN1" s="11"/>
      <c r="JGO1" s="11"/>
      <c r="JGP1" s="11"/>
      <c r="JGQ1" s="11"/>
      <c r="JGR1" s="11"/>
      <c r="JGS1" s="11"/>
      <c r="JGT1" s="11"/>
      <c r="JGU1" s="11"/>
      <c r="JGV1" s="11"/>
      <c r="JGW1" s="11"/>
      <c r="JGX1" s="11"/>
      <c r="JGY1" s="11"/>
      <c r="JGZ1" s="11"/>
      <c r="JHA1" s="11"/>
      <c r="JHB1" s="11"/>
      <c r="JHC1" s="11"/>
      <c r="JHD1" s="11"/>
      <c r="JHE1" s="11"/>
      <c r="JHF1" s="11"/>
      <c r="JHG1" s="11"/>
      <c r="JHH1" s="11"/>
      <c r="JHI1" s="11"/>
      <c r="JHJ1" s="11"/>
      <c r="JHK1" s="11"/>
      <c r="JHL1" s="11"/>
      <c r="JHM1" s="11"/>
      <c r="JHN1" s="11"/>
      <c r="JHO1" s="11"/>
      <c r="JHP1" s="11"/>
      <c r="JHQ1" s="11"/>
      <c r="JHR1" s="11"/>
      <c r="JHS1" s="11"/>
      <c r="JHT1" s="11"/>
      <c r="JHU1" s="11"/>
      <c r="JHV1" s="11"/>
      <c r="JHW1" s="11"/>
      <c r="JHX1" s="11"/>
      <c r="JHY1" s="11"/>
      <c r="JHZ1" s="11"/>
      <c r="JIA1" s="11"/>
      <c r="JIB1" s="11"/>
      <c r="JIC1" s="11"/>
      <c r="JID1" s="11"/>
      <c r="JIE1" s="11"/>
      <c r="JIF1" s="11"/>
      <c r="JIG1" s="11"/>
      <c r="JIH1" s="11"/>
      <c r="JII1" s="11"/>
      <c r="JIJ1" s="11"/>
      <c r="JIK1" s="11"/>
      <c r="JIL1" s="11"/>
      <c r="JIM1" s="11"/>
      <c r="JIN1" s="11"/>
      <c r="JIO1" s="11"/>
      <c r="JIP1" s="11"/>
      <c r="JIQ1" s="11"/>
      <c r="JIR1" s="11"/>
      <c r="JIS1" s="11"/>
      <c r="JIT1" s="11"/>
      <c r="JIU1" s="11"/>
      <c r="JIV1" s="11"/>
      <c r="JIW1" s="11"/>
      <c r="JIX1" s="11"/>
      <c r="JIY1" s="11"/>
      <c r="JIZ1" s="11"/>
      <c r="JJA1" s="11"/>
      <c r="JJB1" s="11"/>
      <c r="JJC1" s="11"/>
      <c r="JJD1" s="11"/>
      <c r="JJE1" s="11"/>
      <c r="JJF1" s="11"/>
      <c r="JJG1" s="11"/>
      <c r="JJH1" s="11"/>
      <c r="JJI1" s="11"/>
      <c r="JJJ1" s="11"/>
      <c r="JJK1" s="11"/>
      <c r="JJL1" s="11"/>
      <c r="JJM1" s="11"/>
      <c r="JJN1" s="11"/>
      <c r="JJO1" s="11"/>
      <c r="JJP1" s="11"/>
      <c r="JJQ1" s="11"/>
      <c r="JJR1" s="11"/>
      <c r="JJS1" s="11"/>
      <c r="JJT1" s="11"/>
      <c r="JJU1" s="11"/>
      <c r="JJV1" s="11"/>
      <c r="JJW1" s="11"/>
      <c r="JJX1" s="11"/>
      <c r="JJY1" s="11"/>
      <c r="JJZ1" s="11"/>
      <c r="JKA1" s="11"/>
      <c r="JKB1" s="11"/>
      <c r="JKC1" s="11"/>
      <c r="JKD1" s="11"/>
      <c r="JKE1" s="11"/>
      <c r="JKF1" s="11"/>
      <c r="JKG1" s="11"/>
      <c r="JKH1" s="11"/>
      <c r="JKI1" s="11"/>
      <c r="JKJ1" s="11"/>
      <c r="JKK1" s="11"/>
      <c r="JKL1" s="11"/>
      <c r="JKM1" s="11"/>
      <c r="JKN1" s="11"/>
      <c r="JKO1" s="11"/>
      <c r="JKP1" s="11"/>
      <c r="JKQ1" s="11"/>
      <c r="JKR1" s="11"/>
      <c r="JKS1" s="11"/>
      <c r="JKT1" s="11"/>
      <c r="JKU1" s="11"/>
      <c r="JKV1" s="11"/>
      <c r="JKW1" s="11"/>
      <c r="JKX1" s="11"/>
      <c r="JKY1" s="11"/>
      <c r="JKZ1" s="11"/>
      <c r="JLA1" s="11"/>
      <c r="JLB1" s="11"/>
      <c r="JLC1" s="11"/>
      <c r="JLD1" s="11"/>
      <c r="JLE1" s="11"/>
      <c r="JLF1" s="11"/>
      <c r="JLG1" s="11"/>
      <c r="JLH1" s="11"/>
      <c r="JLI1" s="11"/>
      <c r="JLJ1" s="11"/>
      <c r="JLK1" s="11"/>
      <c r="JLL1" s="11"/>
      <c r="JLM1" s="11"/>
      <c r="JLN1" s="11"/>
      <c r="JLO1" s="11"/>
      <c r="JLP1" s="11"/>
      <c r="JLQ1" s="11"/>
      <c r="JLR1" s="11"/>
      <c r="JLS1" s="11"/>
      <c r="JLT1" s="11"/>
      <c r="JLU1" s="11"/>
      <c r="JLV1" s="11"/>
      <c r="JLW1" s="11"/>
      <c r="JLX1" s="11"/>
      <c r="JLY1" s="11"/>
      <c r="JLZ1" s="11"/>
      <c r="JMA1" s="11"/>
      <c r="JMB1" s="11"/>
      <c r="JMC1" s="11"/>
      <c r="JMD1" s="11"/>
      <c r="JME1" s="11"/>
      <c r="JMF1" s="11"/>
      <c r="JMG1" s="11"/>
      <c r="JMH1" s="11"/>
      <c r="JMI1" s="11"/>
      <c r="JMJ1" s="11"/>
      <c r="JMK1" s="11"/>
      <c r="JML1" s="11"/>
      <c r="JMM1" s="11"/>
      <c r="JMN1" s="11"/>
      <c r="JMO1" s="11"/>
      <c r="JMP1" s="11"/>
      <c r="JMQ1" s="11"/>
      <c r="JMR1" s="11"/>
      <c r="JMS1" s="11"/>
      <c r="JMT1" s="11"/>
      <c r="JMU1" s="11"/>
      <c r="JMV1" s="11"/>
      <c r="JMW1" s="11"/>
      <c r="JMX1" s="11"/>
      <c r="JMY1" s="11"/>
      <c r="JMZ1" s="11"/>
      <c r="JNA1" s="11"/>
      <c r="JNB1" s="11"/>
      <c r="JNC1" s="11"/>
      <c r="JND1" s="11"/>
      <c r="JNE1" s="11"/>
      <c r="JNF1" s="11"/>
      <c r="JNG1" s="11"/>
      <c r="JNH1" s="11"/>
      <c r="JNI1" s="11"/>
      <c r="JNJ1" s="11"/>
      <c r="JNK1" s="11"/>
      <c r="JNL1" s="11"/>
      <c r="JNM1" s="11"/>
      <c r="JNN1" s="11"/>
      <c r="JNO1" s="11"/>
      <c r="JNP1" s="11"/>
      <c r="JNQ1" s="11"/>
      <c r="JNR1" s="11"/>
      <c r="JNS1" s="11"/>
      <c r="JNT1" s="11"/>
      <c r="JNU1" s="11"/>
      <c r="JNV1" s="11"/>
      <c r="JNW1" s="11"/>
      <c r="JNX1" s="11"/>
      <c r="JNY1" s="11"/>
      <c r="JNZ1" s="11"/>
      <c r="JOA1" s="11"/>
      <c r="JOB1" s="11"/>
      <c r="JOC1" s="11"/>
      <c r="JOD1" s="11"/>
      <c r="JOE1" s="11"/>
      <c r="JOF1" s="11"/>
      <c r="JOG1" s="11"/>
      <c r="JOH1" s="11"/>
      <c r="JOI1" s="11"/>
      <c r="JOJ1" s="11"/>
      <c r="JOK1" s="11"/>
      <c r="JOL1" s="11"/>
      <c r="JOM1" s="11"/>
      <c r="JON1" s="11"/>
      <c r="JOO1" s="11"/>
      <c r="JOP1" s="11"/>
      <c r="JOQ1" s="11"/>
      <c r="JOR1" s="11"/>
      <c r="JOS1" s="11"/>
      <c r="JOT1" s="11"/>
      <c r="JOU1" s="11"/>
      <c r="JOV1" s="11"/>
      <c r="JOW1" s="11"/>
      <c r="JOX1" s="11"/>
      <c r="JOY1" s="11"/>
      <c r="JOZ1" s="11"/>
      <c r="JPA1" s="11"/>
      <c r="JPB1" s="11"/>
      <c r="JPC1" s="11"/>
      <c r="JPD1" s="11"/>
      <c r="JPE1" s="11"/>
      <c r="JPF1" s="11"/>
      <c r="JPG1" s="11"/>
      <c r="JPH1" s="11"/>
      <c r="JPI1" s="11"/>
      <c r="JPJ1" s="11"/>
      <c r="JPK1" s="11"/>
      <c r="JPL1" s="11"/>
      <c r="JPM1" s="11"/>
      <c r="JPN1" s="11"/>
      <c r="JPO1" s="11"/>
      <c r="JPP1" s="11"/>
      <c r="JPQ1" s="11"/>
      <c r="JPR1" s="11"/>
      <c r="JPS1" s="11"/>
      <c r="JPT1" s="11"/>
      <c r="JPU1" s="11"/>
      <c r="JPV1" s="11"/>
      <c r="JPW1" s="11"/>
      <c r="JPX1" s="11"/>
      <c r="JPY1" s="11"/>
      <c r="JPZ1" s="11"/>
      <c r="JQA1" s="11"/>
      <c r="JQB1" s="11"/>
      <c r="JQC1" s="11"/>
      <c r="JQD1" s="11"/>
      <c r="JQE1" s="11"/>
      <c r="JQF1" s="11"/>
      <c r="JQG1" s="11"/>
      <c r="JQH1" s="11"/>
      <c r="JQI1" s="11"/>
      <c r="JQJ1" s="11"/>
      <c r="JQK1" s="11"/>
      <c r="JQL1" s="11"/>
      <c r="JQM1" s="11"/>
      <c r="JQN1" s="11"/>
      <c r="JQO1" s="11"/>
      <c r="JQP1" s="11"/>
      <c r="JQQ1" s="11"/>
      <c r="JQR1" s="11"/>
      <c r="JQS1" s="11"/>
      <c r="JQT1" s="11"/>
      <c r="JQU1" s="11"/>
      <c r="JQV1" s="11"/>
      <c r="JQW1" s="11"/>
      <c r="JQX1" s="11"/>
      <c r="JQY1" s="11"/>
      <c r="JQZ1" s="11"/>
      <c r="JRA1" s="11"/>
      <c r="JRB1" s="11"/>
      <c r="JRC1" s="11"/>
      <c r="JRD1" s="11"/>
      <c r="JRE1" s="11"/>
      <c r="JRF1" s="11"/>
      <c r="JRG1" s="11"/>
      <c r="JRH1" s="11"/>
      <c r="JRI1" s="11"/>
      <c r="JRJ1" s="11"/>
      <c r="JRK1" s="11"/>
      <c r="JRL1" s="11"/>
      <c r="JRM1" s="11"/>
      <c r="JRN1" s="11"/>
      <c r="JRO1" s="11"/>
      <c r="JRP1" s="11"/>
      <c r="JRQ1" s="11"/>
      <c r="JRR1" s="11"/>
      <c r="JRS1" s="11"/>
      <c r="JRT1" s="11"/>
      <c r="JRU1" s="11"/>
      <c r="JRV1" s="11"/>
      <c r="JRW1" s="11"/>
      <c r="JRX1" s="11"/>
      <c r="JRY1" s="11"/>
      <c r="JRZ1" s="11"/>
      <c r="JSA1" s="11"/>
      <c r="JSB1" s="11"/>
      <c r="JSC1" s="11"/>
      <c r="JSD1" s="11"/>
      <c r="JSE1" s="11"/>
      <c r="JSF1" s="11"/>
      <c r="JSG1" s="11"/>
      <c r="JSH1" s="11"/>
      <c r="JSI1" s="11"/>
      <c r="JSJ1" s="11"/>
      <c r="JSK1" s="11"/>
      <c r="JSL1" s="11"/>
      <c r="JSM1" s="11"/>
      <c r="JSN1" s="11"/>
      <c r="JSO1" s="11"/>
      <c r="JSP1" s="11"/>
      <c r="JSQ1" s="11"/>
      <c r="JSR1" s="11"/>
      <c r="JSS1" s="11"/>
      <c r="JST1" s="11"/>
      <c r="JSU1" s="11"/>
      <c r="JSV1" s="11"/>
      <c r="JSW1" s="11"/>
      <c r="JSX1" s="11"/>
      <c r="JSY1" s="11"/>
      <c r="JSZ1" s="11"/>
      <c r="JTA1" s="11"/>
      <c r="JTB1" s="11"/>
      <c r="JTC1" s="11"/>
      <c r="JTD1" s="11"/>
      <c r="JTE1" s="11"/>
      <c r="JTF1" s="11"/>
      <c r="JTG1" s="11"/>
      <c r="JTH1" s="11"/>
      <c r="JTI1" s="11"/>
      <c r="JTJ1" s="11"/>
      <c r="JTK1" s="11"/>
      <c r="JTL1" s="11"/>
      <c r="JTM1" s="11"/>
      <c r="JTN1" s="11"/>
      <c r="JTO1" s="11"/>
      <c r="JTP1" s="11"/>
      <c r="JTQ1" s="11"/>
      <c r="JTR1" s="11"/>
      <c r="JTS1" s="11"/>
      <c r="JTT1" s="11"/>
      <c r="JTU1" s="11"/>
      <c r="JTV1" s="11"/>
      <c r="JTW1" s="11"/>
      <c r="JTX1" s="11"/>
      <c r="JTY1" s="11"/>
      <c r="JTZ1" s="11"/>
      <c r="JUA1" s="11"/>
      <c r="JUB1" s="11"/>
      <c r="JUC1" s="11"/>
      <c r="JUD1" s="11"/>
      <c r="JUE1" s="11"/>
      <c r="JUF1" s="11"/>
      <c r="JUG1" s="11"/>
      <c r="JUH1" s="11"/>
      <c r="JUI1" s="11"/>
      <c r="JUJ1" s="11"/>
      <c r="JUK1" s="11"/>
      <c r="JUL1" s="11"/>
      <c r="JUM1" s="11"/>
      <c r="JUN1" s="11"/>
      <c r="JUO1" s="11"/>
      <c r="JUP1" s="11"/>
      <c r="JUQ1" s="11"/>
      <c r="JUR1" s="11"/>
      <c r="JUS1" s="11"/>
      <c r="JUT1" s="11"/>
      <c r="JUU1" s="11"/>
      <c r="JUV1" s="11"/>
      <c r="JUW1" s="11"/>
      <c r="JUX1" s="11"/>
      <c r="JUY1" s="11"/>
      <c r="JUZ1" s="11"/>
      <c r="JVA1" s="11"/>
      <c r="JVB1" s="11"/>
      <c r="JVC1" s="11"/>
      <c r="JVD1" s="11"/>
      <c r="JVE1" s="11"/>
      <c r="JVF1" s="11"/>
      <c r="JVG1" s="11"/>
      <c r="JVH1" s="11"/>
      <c r="JVI1" s="11"/>
      <c r="JVJ1" s="11"/>
      <c r="JVK1" s="11"/>
      <c r="JVL1" s="11"/>
      <c r="JVM1" s="11"/>
      <c r="JVN1" s="11"/>
      <c r="JVO1" s="11"/>
      <c r="JVP1" s="11"/>
      <c r="JVQ1" s="11"/>
      <c r="JVR1" s="11"/>
      <c r="JVS1" s="11"/>
      <c r="JVT1" s="11"/>
      <c r="JVU1" s="11"/>
      <c r="JVV1" s="11"/>
      <c r="JVW1" s="11"/>
      <c r="JVX1" s="11"/>
      <c r="JVY1" s="11"/>
      <c r="JVZ1" s="11"/>
      <c r="JWA1" s="11"/>
      <c r="JWB1" s="11"/>
      <c r="JWC1" s="11"/>
      <c r="JWD1" s="11"/>
      <c r="JWE1" s="11"/>
      <c r="JWF1" s="11"/>
      <c r="JWG1" s="11"/>
      <c r="JWH1" s="11"/>
      <c r="JWI1" s="11"/>
      <c r="JWJ1" s="11"/>
      <c r="JWK1" s="11"/>
      <c r="JWL1" s="11"/>
      <c r="JWM1" s="11"/>
      <c r="JWN1" s="11"/>
      <c r="JWO1" s="11"/>
      <c r="JWP1" s="11"/>
      <c r="JWQ1" s="11"/>
      <c r="JWR1" s="11"/>
      <c r="JWS1" s="11"/>
      <c r="JWT1" s="11"/>
      <c r="JWU1" s="11"/>
      <c r="JWV1" s="11"/>
      <c r="JWW1" s="11"/>
      <c r="JWX1" s="11"/>
      <c r="JWY1" s="11"/>
      <c r="JWZ1" s="11"/>
      <c r="JXA1" s="11"/>
      <c r="JXB1" s="11"/>
      <c r="JXC1" s="11"/>
      <c r="JXD1" s="11"/>
      <c r="JXE1" s="11"/>
      <c r="JXF1" s="11"/>
      <c r="JXG1" s="11"/>
      <c r="JXH1" s="11"/>
      <c r="JXI1" s="11"/>
      <c r="JXJ1" s="11"/>
      <c r="JXK1" s="11"/>
      <c r="JXL1" s="11"/>
      <c r="JXM1" s="11"/>
      <c r="JXN1" s="11"/>
      <c r="JXO1" s="11"/>
      <c r="JXP1" s="11"/>
      <c r="JXQ1" s="11"/>
      <c r="JXR1" s="11"/>
      <c r="JXS1" s="11"/>
      <c r="JXT1" s="11"/>
      <c r="JXU1" s="11"/>
      <c r="JXV1" s="11"/>
      <c r="JXW1" s="11"/>
      <c r="JXX1" s="11"/>
      <c r="JXY1" s="11"/>
      <c r="JXZ1" s="11"/>
      <c r="JYA1" s="11"/>
      <c r="JYB1" s="11"/>
      <c r="JYC1" s="11"/>
      <c r="JYD1" s="11"/>
      <c r="JYE1" s="11"/>
      <c r="JYF1" s="11"/>
      <c r="JYG1" s="11"/>
      <c r="JYH1" s="11"/>
      <c r="JYI1" s="11"/>
      <c r="JYJ1" s="11"/>
      <c r="JYK1" s="11"/>
      <c r="JYL1" s="11"/>
      <c r="JYM1" s="11"/>
      <c r="JYN1" s="11"/>
      <c r="JYO1" s="11"/>
      <c r="JYP1" s="11"/>
      <c r="JYQ1" s="11"/>
      <c r="JYR1" s="11"/>
      <c r="JYS1" s="11"/>
      <c r="JYT1" s="11"/>
      <c r="JYU1" s="11"/>
      <c r="JYV1" s="11"/>
      <c r="JYW1" s="11"/>
      <c r="JYX1" s="11"/>
      <c r="JYY1" s="11"/>
      <c r="JYZ1" s="11"/>
      <c r="JZA1" s="11"/>
      <c r="JZB1" s="11"/>
      <c r="JZC1" s="11"/>
      <c r="JZD1" s="11"/>
      <c r="JZE1" s="11"/>
      <c r="JZF1" s="11"/>
      <c r="JZG1" s="11"/>
      <c r="JZH1" s="11"/>
      <c r="JZI1" s="11"/>
      <c r="JZJ1" s="11"/>
      <c r="JZK1" s="11"/>
      <c r="JZL1" s="11"/>
      <c r="JZM1" s="11"/>
      <c r="JZN1" s="11"/>
      <c r="JZO1" s="11"/>
      <c r="JZP1" s="11"/>
      <c r="JZQ1" s="11"/>
      <c r="JZR1" s="11"/>
      <c r="JZS1" s="11"/>
      <c r="JZT1" s="11"/>
      <c r="JZU1" s="11"/>
      <c r="JZV1" s="11"/>
      <c r="JZW1" s="11"/>
      <c r="JZX1" s="11"/>
      <c r="JZY1" s="11"/>
      <c r="JZZ1" s="11"/>
      <c r="KAA1" s="11"/>
      <c r="KAB1" s="11"/>
      <c r="KAC1" s="11"/>
      <c r="KAD1" s="11"/>
      <c r="KAE1" s="11"/>
      <c r="KAF1" s="11"/>
      <c r="KAG1" s="11"/>
      <c r="KAH1" s="11"/>
      <c r="KAI1" s="11"/>
      <c r="KAJ1" s="11"/>
      <c r="KAK1" s="11"/>
      <c r="KAL1" s="11"/>
      <c r="KAM1" s="11"/>
      <c r="KAN1" s="11"/>
      <c r="KAO1" s="11"/>
      <c r="KAP1" s="11"/>
      <c r="KAQ1" s="11"/>
      <c r="KAR1" s="11"/>
      <c r="KAS1" s="11"/>
      <c r="KAT1" s="11"/>
      <c r="KAU1" s="11"/>
      <c r="KAV1" s="11"/>
      <c r="KAW1" s="11"/>
      <c r="KAX1" s="11"/>
      <c r="KAY1" s="11"/>
      <c r="KAZ1" s="11"/>
      <c r="KBA1" s="11"/>
      <c r="KBB1" s="11"/>
      <c r="KBC1" s="11"/>
      <c r="KBD1" s="11"/>
      <c r="KBE1" s="11"/>
      <c r="KBF1" s="11"/>
      <c r="KBG1" s="11"/>
      <c r="KBH1" s="11"/>
      <c r="KBI1" s="11"/>
      <c r="KBJ1" s="11"/>
      <c r="KBK1" s="11"/>
      <c r="KBL1" s="11"/>
      <c r="KBM1" s="11"/>
      <c r="KBN1" s="11"/>
      <c r="KBO1" s="11"/>
      <c r="KBP1" s="11"/>
      <c r="KBQ1" s="11"/>
      <c r="KBR1" s="11"/>
      <c r="KBS1" s="11"/>
      <c r="KBT1" s="11"/>
      <c r="KBU1" s="11"/>
      <c r="KBV1" s="11"/>
      <c r="KBW1" s="11"/>
      <c r="KBX1" s="11"/>
      <c r="KBY1" s="11"/>
      <c r="KBZ1" s="11"/>
      <c r="KCA1" s="11"/>
      <c r="KCB1" s="11"/>
      <c r="KCC1" s="11"/>
      <c r="KCD1" s="11"/>
      <c r="KCE1" s="11"/>
      <c r="KCF1" s="11"/>
      <c r="KCG1" s="11"/>
      <c r="KCH1" s="11"/>
      <c r="KCI1" s="11"/>
      <c r="KCJ1" s="11"/>
      <c r="KCK1" s="11"/>
      <c r="KCL1" s="11"/>
      <c r="KCM1" s="11"/>
      <c r="KCN1" s="11"/>
      <c r="KCO1" s="11"/>
      <c r="KCP1" s="11"/>
      <c r="KCQ1" s="11"/>
      <c r="KCR1" s="11"/>
      <c r="KCS1" s="11"/>
      <c r="KCT1" s="11"/>
      <c r="KCU1" s="11"/>
      <c r="KCV1" s="11"/>
      <c r="KCW1" s="11"/>
      <c r="KCX1" s="11"/>
      <c r="KCY1" s="11"/>
      <c r="KCZ1" s="11"/>
      <c r="KDA1" s="11"/>
      <c r="KDB1" s="11"/>
      <c r="KDC1" s="11"/>
      <c r="KDD1" s="11"/>
      <c r="KDE1" s="11"/>
      <c r="KDF1" s="11"/>
      <c r="KDG1" s="11"/>
      <c r="KDH1" s="11"/>
      <c r="KDI1" s="11"/>
      <c r="KDJ1" s="11"/>
      <c r="KDK1" s="11"/>
      <c r="KDL1" s="11"/>
      <c r="KDM1" s="11"/>
      <c r="KDN1" s="11"/>
      <c r="KDO1" s="11"/>
      <c r="KDP1" s="11"/>
      <c r="KDQ1" s="11"/>
      <c r="KDR1" s="11"/>
      <c r="KDS1" s="11"/>
      <c r="KDT1" s="11"/>
      <c r="KDU1" s="11"/>
      <c r="KDV1" s="11"/>
      <c r="KDW1" s="11"/>
      <c r="KDX1" s="11"/>
      <c r="KDY1" s="11"/>
      <c r="KDZ1" s="11"/>
      <c r="KEA1" s="11"/>
      <c r="KEB1" s="11"/>
      <c r="KEC1" s="11"/>
      <c r="KED1" s="11"/>
      <c r="KEE1" s="11"/>
      <c r="KEF1" s="11"/>
      <c r="KEG1" s="11"/>
      <c r="KEH1" s="11"/>
      <c r="KEI1" s="11"/>
      <c r="KEJ1" s="11"/>
      <c r="KEK1" s="11"/>
      <c r="KEL1" s="11"/>
      <c r="KEM1" s="11"/>
      <c r="KEN1" s="11"/>
      <c r="KEO1" s="11"/>
      <c r="KEP1" s="11"/>
      <c r="KEQ1" s="11"/>
      <c r="KER1" s="11"/>
      <c r="KES1" s="11"/>
      <c r="KET1" s="11"/>
      <c r="KEU1" s="11"/>
      <c r="KEV1" s="11"/>
      <c r="KEW1" s="11"/>
      <c r="KEX1" s="11"/>
      <c r="KEY1" s="11"/>
      <c r="KEZ1" s="11"/>
      <c r="KFA1" s="11"/>
      <c r="KFB1" s="11"/>
      <c r="KFC1" s="11"/>
      <c r="KFD1" s="11"/>
      <c r="KFE1" s="11"/>
      <c r="KFF1" s="11"/>
      <c r="KFG1" s="11"/>
      <c r="KFH1" s="11"/>
      <c r="KFI1" s="11"/>
      <c r="KFJ1" s="11"/>
      <c r="KFK1" s="11"/>
      <c r="KFL1" s="11"/>
      <c r="KFM1" s="11"/>
      <c r="KFN1" s="11"/>
      <c r="KFO1" s="11"/>
      <c r="KFP1" s="11"/>
      <c r="KFQ1" s="11"/>
      <c r="KFR1" s="11"/>
      <c r="KFS1" s="11"/>
      <c r="KFT1" s="11"/>
      <c r="KFU1" s="11"/>
      <c r="KFV1" s="11"/>
      <c r="KFW1" s="11"/>
      <c r="KFX1" s="11"/>
      <c r="KFY1" s="11"/>
      <c r="KFZ1" s="11"/>
      <c r="KGA1" s="11"/>
      <c r="KGB1" s="11"/>
      <c r="KGC1" s="11"/>
      <c r="KGD1" s="11"/>
      <c r="KGE1" s="11"/>
      <c r="KGF1" s="11"/>
      <c r="KGG1" s="11"/>
      <c r="KGH1" s="11"/>
      <c r="KGI1" s="11"/>
      <c r="KGJ1" s="11"/>
      <c r="KGK1" s="11"/>
      <c r="KGL1" s="11"/>
      <c r="KGM1" s="11"/>
      <c r="KGN1" s="11"/>
      <c r="KGO1" s="11"/>
      <c r="KGP1" s="11"/>
      <c r="KGQ1" s="11"/>
      <c r="KGR1" s="11"/>
      <c r="KGS1" s="11"/>
      <c r="KGT1" s="11"/>
      <c r="KGU1" s="11"/>
      <c r="KGV1" s="11"/>
      <c r="KGW1" s="11"/>
      <c r="KGX1" s="11"/>
      <c r="KGY1" s="11"/>
      <c r="KGZ1" s="11"/>
      <c r="KHA1" s="11"/>
      <c r="KHB1" s="11"/>
      <c r="KHC1" s="11"/>
      <c r="KHD1" s="11"/>
      <c r="KHE1" s="11"/>
      <c r="KHF1" s="11"/>
      <c r="KHG1" s="11"/>
      <c r="KHH1" s="11"/>
      <c r="KHI1" s="11"/>
      <c r="KHJ1" s="11"/>
      <c r="KHK1" s="11"/>
      <c r="KHL1" s="11"/>
      <c r="KHM1" s="11"/>
      <c r="KHN1" s="11"/>
      <c r="KHO1" s="11"/>
      <c r="KHP1" s="11"/>
      <c r="KHQ1" s="11"/>
      <c r="KHR1" s="11"/>
      <c r="KHS1" s="11"/>
      <c r="KHT1" s="11"/>
      <c r="KHU1" s="11"/>
      <c r="KHV1" s="11"/>
      <c r="KHW1" s="11"/>
      <c r="KHX1" s="11"/>
      <c r="KHY1" s="11"/>
      <c r="KHZ1" s="11"/>
      <c r="KIA1" s="11"/>
      <c r="KIB1" s="11"/>
      <c r="KIC1" s="11"/>
      <c r="KID1" s="11"/>
      <c r="KIE1" s="11"/>
      <c r="KIF1" s="11"/>
      <c r="KIG1" s="11"/>
      <c r="KIH1" s="11"/>
      <c r="KII1" s="11"/>
      <c r="KIJ1" s="11"/>
      <c r="KIK1" s="11"/>
      <c r="KIL1" s="11"/>
      <c r="KIM1" s="11"/>
      <c r="KIN1" s="11"/>
      <c r="KIO1" s="11"/>
      <c r="KIP1" s="11"/>
      <c r="KIQ1" s="11"/>
      <c r="KIR1" s="11"/>
      <c r="KIS1" s="11"/>
      <c r="KIT1" s="11"/>
      <c r="KIU1" s="11"/>
      <c r="KIV1" s="11"/>
      <c r="KIW1" s="11"/>
      <c r="KIX1" s="11"/>
      <c r="KIY1" s="11"/>
      <c r="KIZ1" s="11"/>
      <c r="KJA1" s="11"/>
      <c r="KJB1" s="11"/>
      <c r="KJC1" s="11"/>
      <c r="KJD1" s="11"/>
      <c r="KJE1" s="11"/>
      <c r="KJF1" s="11"/>
      <c r="KJG1" s="11"/>
      <c r="KJH1" s="11"/>
      <c r="KJI1" s="11"/>
      <c r="KJJ1" s="11"/>
      <c r="KJK1" s="11"/>
      <c r="KJL1" s="11"/>
      <c r="KJM1" s="11"/>
      <c r="KJN1" s="11"/>
      <c r="KJO1" s="11"/>
      <c r="KJP1" s="11"/>
      <c r="KJQ1" s="11"/>
      <c r="KJR1" s="11"/>
      <c r="KJS1" s="11"/>
      <c r="KJT1" s="11"/>
      <c r="KJU1" s="11"/>
      <c r="KJV1" s="11"/>
      <c r="KJW1" s="11"/>
      <c r="KJX1" s="11"/>
      <c r="KJY1" s="11"/>
      <c r="KJZ1" s="11"/>
      <c r="KKA1" s="11"/>
      <c r="KKB1" s="11"/>
      <c r="KKC1" s="11"/>
      <c r="KKD1" s="11"/>
      <c r="KKE1" s="11"/>
      <c r="KKF1" s="11"/>
      <c r="KKG1" s="11"/>
      <c r="KKH1" s="11"/>
      <c r="KKI1" s="11"/>
      <c r="KKJ1" s="11"/>
      <c r="KKK1" s="11"/>
      <c r="KKL1" s="11"/>
      <c r="KKM1" s="11"/>
      <c r="KKN1" s="11"/>
      <c r="KKO1" s="11"/>
      <c r="KKP1" s="11"/>
      <c r="KKQ1" s="11"/>
      <c r="KKR1" s="11"/>
      <c r="KKS1" s="11"/>
      <c r="KKT1" s="11"/>
      <c r="KKU1" s="11"/>
      <c r="KKV1" s="11"/>
      <c r="KKW1" s="11"/>
      <c r="KKX1" s="11"/>
      <c r="KKY1" s="11"/>
      <c r="KKZ1" s="11"/>
      <c r="KLA1" s="11"/>
      <c r="KLB1" s="11"/>
      <c r="KLC1" s="11"/>
      <c r="KLD1" s="11"/>
      <c r="KLE1" s="11"/>
      <c r="KLF1" s="11"/>
      <c r="KLG1" s="11"/>
      <c r="KLH1" s="11"/>
      <c r="KLI1" s="11"/>
      <c r="KLJ1" s="11"/>
      <c r="KLK1" s="11"/>
      <c r="KLL1" s="11"/>
      <c r="KLM1" s="11"/>
      <c r="KLN1" s="11"/>
      <c r="KLO1" s="11"/>
      <c r="KLP1" s="11"/>
      <c r="KLQ1" s="11"/>
      <c r="KLR1" s="11"/>
      <c r="KLS1" s="11"/>
      <c r="KLT1" s="11"/>
      <c r="KLU1" s="11"/>
      <c r="KLV1" s="11"/>
      <c r="KLW1" s="11"/>
      <c r="KLX1" s="11"/>
      <c r="KLY1" s="11"/>
      <c r="KLZ1" s="11"/>
      <c r="KMA1" s="11"/>
      <c r="KMB1" s="11"/>
      <c r="KMC1" s="11"/>
      <c r="KMD1" s="11"/>
      <c r="KME1" s="11"/>
      <c r="KMF1" s="11"/>
      <c r="KMG1" s="11"/>
      <c r="KMH1" s="11"/>
      <c r="KMI1" s="11"/>
      <c r="KMJ1" s="11"/>
      <c r="KMK1" s="11"/>
      <c r="KML1" s="11"/>
      <c r="KMM1" s="11"/>
      <c r="KMN1" s="11"/>
      <c r="KMO1" s="11"/>
      <c r="KMP1" s="11"/>
      <c r="KMQ1" s="11"/>
      <c r="KMR1" s="11"/>
      <c r="KMS1" s="11"/>
      <c r="KMT1" s="11"/>
      <c r="KMU1" s="11"/>
      <c r="KMV1" s="11"/>
      <c r="KMW1" s="11"/>
      <c r="KMX1" s="11"/>
      <c r="KMY1" s="11"/>
      <c r="KMZ1" s="11"/>
      <c r="KNA1" s="11"/>
      <c r="KNB1" s="11"/>
      <c r="KNC1" s="11"/>
      <c r="KND1" s="11"/>
      <c r="KNE1" s="11"/>
      <c r="KNF1" s="11"/>
      <c r="KNG1" s="11"/>
      <c r="KNH1" s="11"/>
      <c r="KNI1" s="11"/>
      <c r="KNJ1" s="11"/>
      <c r="KNK1" s="11"/>
      <c r="KNL1" s="11"/>
      <c r="KNM1" s="11"/>
      <c r="KNN1" s="11"/>
      <c r="KNO1" s="11"/>
      <c r="KNP1" s="11"/>
      <c r="KNQ1" s="11"/>
      <c r="KNR1" s="11"/>
      <c r="KNS1" s="11"/>
      <c r="KNT1" s="11"/>
      <c r="KNU1" s="11"/>
      <c r="KNV1" s="11"/>
      <c r="KNW1" s="11"/>
      <c r="KNX1" s="11"/>
      <c r="KNY1" s="11"/>
      <c r="KNZ1" s="11"/>
      <c r="KOA1" s="11"/>
      <c r="KOB1" s="11"/>
      <c r="KOC1" s="11"/>
      <c r="KOD1" s="11"/>
      <c r="KOE1" s="11"/>
      <c r="KOF1" s="11"/>
      <c r="KOG1" s="11"/>
      <c r="KOH1" s="11"/>
      <c r="KOI1" s="11"/>
      <c r="KOJ1" s="11"/>
      <c r="KOK1" s="11"/>
      <c r="KOL1" s="11"/>
      <c r="KOM1" s="11"/>
      <c r="KON1" s="11"/>
      <c r="KOO1" s="11"/>
      <c r="KOP1" s="11"/>
      <c r="KOQ1" s="11"/>
      <c r="KOR1" s="11"/>
      <c r="KOS1" s="11"/>
      <c r="KOT1" s="11"/>
      <c r="KOU1" s="11"/>
      <c r="KOV1" s="11"/>
      <c r="KOW1" s="11"/>
      <c r="KOX1" s="11"/>
      <c r="KOY1" s="11"/>
      <c r="KOZ1" s="11"/>
      <c r="KPA1" s="11"/>
      <c r="KPB1" s="11"/>
      <c r="KPC1" s="11"/>
      <c r="KPD1" s="11"/>
      <c r="KPE1" s="11"/>
      <c r="KPF1" s="11"/>
      <c r="KPG1" s="11"/>
      <c r="KPH1" s="11"/>
      <c r="KPI1" s="11"/>
      <c r="KPJ1" s="11"/>
      <c r="KPK1" s="11"/>
      <c r="KPL1" s="11"/>
      <c r="KPM1" s="11"/>
      <c r="KPN1" s="11"/>
      <c r="KPO1" s="11"/>
      <c r="KPP1" s="11"/>
      <c r="KPQ1" s="11"/>
      <c r="KPR1" s="11"/>
      <c r="KPS1" s="11"/>
      <c r="KPT1" s="11"/>
      <c r="KPU1" s="11"/>
      <c r="KPV1" s="11"/>
      <c r="KPW1" s="11"/>
      <c r="KPX1" s="11"/>
      <c r="KPY1" s="11"/>
      <c r="KPZ1" s="11"/>
      <c r="KQA1" s="11"/>
      <c r="KQB1" s="11"/>
      <c r="KQC1" s="11"/>
      <c r="KQD1" s="11"/>
      <c r="KQE1" s="11"/>
      <c r="KQF1" s="11"/>
      <c r="KQG1" s="11"/>
      <c r="KQH1" s="11"/>
      <c r="KQI1" s="11"/>
      <c r="KQJ1" s="11"/>
      <c r="KQK1" s="11"/>
      <c r="KQL1" s="11"/>
      <c r="KQM1" s="11"/>
      <c r="KQN1" s="11"/>
      <c r="KQO1" s="11"/>
      <c r="KQP1" s="11"/>
      <c r="KQQ1" s="11"/>
      <c r="KQR1" s="11"/>
      <c r="KQS1" s="11"/>
      <c r="KQT1" s="11"/>
      <c r="KQU1" s="11"/>
      <c r="KQV1" s="11"/>
      <c r="KQW1" s="11"/>
      <c r="KQX1" s="11"/>
      <c r="KQY1" s="11"/>
      <c r="KQZ1" s="11"/>
      <c r="KRA1" s="11"/>
      <c r="KRB1" s="11"/>
      <c r="KRC1" s="11"/>
      <c r="KRD1" s="11"/>
      <c r="KRE1" s="11"/>
      <c r="KRF1" s="11"/>
      <c r="KRG1" s="11"/>
      <c r="KRH1" s="11"/>
      <c r="KRI1" s="11"/>
      <c r="KRJ1" s="11"/>
      <c r="KRK1" s="11"/>
      <c r="KRL1" s="11"/>
      <c r="KRM1" s="11"/>
      <c r="KRN1" s="11"/>
      <c r="KRO1" s="11"/>
      <c r="KRP1" s="11"/>
      <c r="KRQ1" s="11"/>
      <c r="KRR1" s="11"/>
      <c r="KRS1" s="11"/>
      <c r="KRT1" s="11"/>
      <c r="KRU1" s="11"/>
      <c r="KRV1" s="11"/>
      <c r="KRW1" s="11"/>
      <c r="KRX1" s="11"/>
      <c r="KRY1" s="11"/>
      <c r="KRZ1" s="11"/>
      <c r="KSA1" s="11"/>
      <c r="KSB1" s="11"/>
      <c r="KSC1" s="11"/>
      <c r="KSD1" s="11"/>
      <c r="KSE1" s="11"/>
      <c r="KSF1" s="11"/>
      <c r="KSG1" s="11"/>
      <c r="KSH1" s="11"/>
      <c r="KSI1" s="11"/>
      <c r="KSJ1" s="11"/>
      <c r="KSK1" s="11"/>
      <c r="KSL1" s="11"/>
      <c r="KSM1" s="11"/>
      <c r="KSN1" s="11"/>
      <c r="KSO1" s="11"/>
      <c r="KSP1" s="11"/>
      <c r="KSQ1" s="11"/>
      <c r="KSR1" s="11"/>
      <c r="KSS1" s="11"/>
      <c r="KST1" s="11"/>
      <c r="KSU1" s="11"/>
      <c r="KSV1" s="11"/>
      <c r="KSW1" s="11"/>
      <c r="KSX1" s="11"/>
      <c r="KSY1" s="11"/>
      <c r="KSZ1" s="11"/>
      <c r="KTA1" s="11"/>
      <c r="KTB1" s="11"/>
      <c r="KTC1" s="11"/>
      <c r="KTD1" s="11"/>
      <c r="KTE1" s="11"/>
      <c r="KTF1" s="11"/>
      <c r="KTG1" s="11"/>
      <c r="KTH1" s="11"/>
      <c r="KTI1" s="11"/>
      <c r="KTJ1" s="11"/>
      <c r="KTK1" s="11"/>
      <c r="KTL1" s="11"/>
      <c r="KTM1" s="11"/>
      <c r="KTN1" s="11"/>
      <c r="KTO1" s="11"/>
      <c r="KTP1" s="11"/>
      <c r="KTQ1" s="11"/>
      <c r="KTR1" s="11"/>
      <c r="KTS1" s="11"/>
      <c r="KTT1" s="11"/>
      <c r="KTU1" s="11"/>
      <c r="KTV1" s="11"/>
      <c r="KTW1" s="11"/>
      <c r="KTX1" s="11"/>
      <c r="KTY1" s="11"/>
      <c r="KTZ1" s="11"/>
      <c r="KUA1" s="11"/>
      <c r="KUB1" s="11"/>
      <c r="KUC1" s="11"/>
      <c r="KUD1" s="11"/>
      <c r="KUE1" s="11"/>
      <c r="KUF1" s="11"/>
      <c r="KUG1" s="11"/>
      <c r="KUH1" s="11"/>
      <c r="KUI1" s="11"/>
      <c r="KUJ1" s="11"/>
      <c r="KUK1" s="11"/>
      <c r="KUL1" s="11"/>
      <c r="KUM1" s="11"/>
      <c r="KUN1" s="11"/>
      <c r="KUO1" s="11"/>
      <c r="KUP1" s="11"/>
      <c r="KUQ1" s="11"/>
      <c r="KUR1" s="11"/>
      <c r="KUS1" s="11"/>
      <c r="KUT1" s="11"/>
      <c r="KUU1" s="11"/>
      <c r="KUV1" s="11"/>
      <c r="KUW1" s="11"/>
      <c r="KUX1" s="11"/>
      <c r="KUY1" s="11"/>
      <c r="KUZ1" s="11"/>
      <c r="KVA1" s="11"/>
      <c r="KVB1" s="11"/>
      <c r="KVC1" s="11"/>
      <c r="KVD1" s="11"/>
      <c r="KVE1" s="11"/>
      <c r="KVF1" s="11"/>
      <c r="KVG1" s="11"/>
      <c r="KVH1" s="11"/>
      <c r="KVI1" s="11"/>
      <c r="KVJ1" s="11"/>
      <c r="KVK1" s="11"/>
      <c r="KVL1" s="11"/>
      <c r="KVM1" s="11"/>
      <c r="KVN1" s="11"/>
      <c r="KVO1" s="11"/>
      <c r="KVP1" s="11"/>
      <c r="KVQ1" s="11"/>
      <c r="KVR1" s="11"/>
      <c r="KVS1" s="11"/>
      <c r="KVT1" s="11"/>
      <c r="KVU1" s="11"/>
      <c r="KVV1" s="11"/>
      <c r="KVW1" s="11"/>
      <c r="KVX1" s="11"/>
      <c r="KVY1" s="11"/>
      <c r="KVZ1" s="11"/>
      <c r="KWA1" s="11"/>
      <c r="KWB1" s="11"/>
      <c r="KWC1" s="11"/>
      <c r="KWD1" s="11"/>
      <c r="KWE1" s="11"/>
      <c r="KWF1" s="11"/>
      <c r="KWG1" s="11"/>
      <c r="KWH1" s="11"/>
      <c r="KWI1" s="11"/>
      <c r="KWJ1" s="11"/>
      <c r="KWK1" s="11"/>
      <c r="KWL1" s="11"/>
      <c r="KWM1" s="11"/>
      <c r="KWN1" s="11"/>
      <c r="KWO1" s="11"/>
      <c r="KWP1" s="11"/>
      <c r="KWQ1" s="11"/>
      <c r="KWR1" s="11"/>
      <c r="KWS1" s="11"/>
      <c r="KWT1" s="11"/>
      <c r="KWU1" s="11"/>
      <c r="KWV1" s="11"/>
      <c r="KWW1" s="11"/>
      <c r="KWX1" s="11"/>
      <c r="KWY1" s="11"/>
      <c r="KWZ1" s="11"/>
      <c r="KXA1" s="11"/>
      <c r="KXB1" s="11"/>
      <c r="KXC1" s="11"/>
      <c r="KXD1" s="11"/>
      <c r="KXE1" s="11"/>
      <c r="KXF1" s="11"/>
      <c r="KXG1" s="11"/>
      <c r="KXH1" s="11"/>
      <c r="KXI1" s="11"/>
      <c r="KXJ1" s="11"/>
      <c r="KXK1" s="11"/>
      <c r="KXL1" s="11"/>
      <c r="KXM1" s="11"/>
      <c r="KXN1" s="11"/>
      <c r="KXO1" s="11"/>
      <c r="KXP1" s="11"/>
      <c r="KXQ1" s="11"/>
      <c r="KXR1" s="11"/>
      <c r="KXS1" s="11"/>
      <c r="KXT1" s="11"/>
      <c r="KXU1" s="11"/>
      <c r="KXV1" s="11"/>
      <c r="KXW1" s="11"/>
      <c r="KXX1" s="11"/>
      <c r="KXY1" s="11"/>
      <c r="KXZ1" s="11"/>
      <c r="KYA1" s="11"/>
      <c r="KYB1" s="11"/>
      <c r="KYC1" s="11"/>
      <c r="KYD1" s="11"/>
      <c r="KYE1" s="11"/>
      <c r="KYF1" s="11"/>
      <c r="KYG1" s="11"/>
      <c r="KYH1" s="11"/>
      <c r="KYI1" s="11"/>
      <c r="KYJ1" s="11"/>
      <c r="KYK1" s="11"/>
      <c r="KYL1" s="11"/>
      <c r="KYM1" s="11"/>
      <c r="KYN1" s="11"/>
      <c r="KYO1" s="11"/>
      <c r="KYP1" s="11"/>
      <c r="KYQ1" s="11"/>
      <c r="KYR1" s="11"/>
      <c r="KYS1" s="11"/>
      <c r="KYT1" s="11"/>
      <c r="KYU1" s="11"/>
      <c r="KYV1" s="11"/>
      <c r="KYW1" s="11"/>
      <c r="KYX1" s="11"/>
      <c r="KYY1" s="11"/>
      <c r="KYZ1" s="11"/>
      <c r="KZA1" s="11"/>
      <c r="KZB1" s="11"/>
      <c r="KZC1" s="11"/>
      <c r="KZD1" s="11"/>
      <c r="KZE1" s="11"/>
      <c r="KZF1" s="11"/>
      <c r="KZG1" s="11"/>
      <c r="KZH1" s="11"/>
      <c r="KZI1" s="11"/>
      <c r="KZJ1" s="11"/>
      <c r="KZK1" s="11"/>
      <c r="KZL1" s="11"/>
      <c r="KZM1" s="11"/>
      <c r="KZN1" s="11"/>
      <c r="KZO1" s="11"/>
      <c r="KZP1" s="11"/>
      <c r="KZQ1" s="11"/>
      <c r="KZR1" s="11"/>
      <c r="KZS1" s="11"/>
      <c r="KZT1" s="11"/>
      <c r="KZU1" s="11"/>
      <c r="KZV1" s="11"/>
      <c r="KZW1" s="11"/>
      <c r="KZX1" s="11"/>
      <c r="KZY1" s="11"/>
      <c r="KZZ1" s="11"/>
      <c r="LAA1" s="11"/>
      <c r="LAB1" s="11"/>
      <c r="LAC1" s="11"/>
      <c r="LAD1" s="11"/>
      <c r="LAE1" s="11"/>
      <c r="LAF1" s="11"/>
      <c r="LAG1" s="11"/>
      <c r="LAH1" s="11"/>
      <c r="LAI1" s="11"/>
      <c r="LAJ1" s="11"/>
      <c r="LAK1" s="11"/>
      <c r="LAL1" s="11"/>
      <c r="LAM1" s="11"/>
      <c r="LAN1" s="11"/>
      <c r="LAO1" s="11"/>
      <c r="LAP1" s="11"/>
      <c r="LAQ1" s="11"/>
      <c r="LAR1" s="11"/>
      <c r="LAS1" s="11"/>
      <c r="LAT1" s="11"/>
      <c r="LAU1" s="11"/>
      <c r="LAV1" s="11"/>
      <c r="LAW1" s="11"/>
      <c r="LAX1" s="11"/>
      <c r="LAY1" s="11"/>
      <c r="LAZ1" s="11"/>
      <c r="LBA1" s="11"/>
      <c r="LBB1" s="11"/>
      <c r="LBC1" s="11"/>
      <c r="LBD1" s="11"/>
      <c r="LBE1" s="11"/>
      <c r="LBF1" s="11"/>
      <c r="LBG1" s="11"/>
      <c r="LBH1" s="11"/>
      <c r="LBI1" s="11"/>
      <c r="LBJ1" s="11"/>
      <c r="LBK1" s="11"/>
      <c r="LBL1" s="11"/>
      <c r="LBM1" s="11"/>
      <c r="LBN1" s="11"/>
      <c r="LBO1" s="11"/>
      <c r="LBP1" s="11"/>
      <c r="LBQ1" s="11"/>
      <c r="LBR1" s="11"/>
      <c r="LBS1" s="11"/>
      <c r="LBT1" s="11"/>
      <c r="LBU1" s="11"/>
      <c r="LBV1" s="11"/>
      <c r="LBW1" s="11"/>
      <c r="LBX1" s="11"/>
      <c r="LBY1" s="11"/>
      <c r="LBZ1" s="11"/>
      <c r="LCA1" s="11"/>
      <c r="LCB1" s="11"/>
      <c r="LCC1" s="11"/>
      <c r="LCD1" s="11"/>
      <c r="LCE1" s="11"/>
      <c r="LCF1" s="11"/>
      <c r="LCG1" s="11"/>
      <c r="LCH1" s="11"/>
      <c r="LCI1" s="11"/>
      <c r="LCJ1" s="11"/>
      <c r="LCK1" s="11"/>
      <c r="LCL1" s="11"/>
      <c r="LCM1" s="11"/>
      <c r="LCN1" s="11"/>
      <c r="LCO1" s="11"/>
      <c r="LCP1" s="11"/>
      <c r="LCQ1" s="11"/>
      <c r="LCR1" s="11"/>
      <c r="LCS1" s="11"/>
      <c r="LCT1" s="11"/>
      <c r="LCU1" s="11"/>
      <c r="LCV1" s="11"/>
      <c r="LCW1" s="11"/>
      <c r="LCX1" s="11"/>
      <c r="LCY1" s="11"/>
      <c r="LCZ1" s="11"/>
      <c r="LDA1" s="11"/>
      <c r="LDB1" s="11"/>
      <c r="LDC1" s="11"/>
      <c r="LDD1" s="11"/>
      <c r="LDE1" s="11"/>
      <c r="LDF1" s="11"/>
      <c r="LDG1" s="11"/>
      <c r="LDH1" s="11"/>
      <c r="LDI1" s="11"/>
      <c r="LDJ1" s="11"/>
      <c r="LDK1" s="11"/>
      <c r="LDL1" s="11"/>
      <c r="LDM1" s="11"/>
      <c r="LDN1" s="11"/>
      <c r="LDO1" s="11"/>
      <c r="LDP1" s="11"/>
      <c r="LDQ1" s="11"/>
      <c r="LDR1" s="11"/>
      <c r="LDS1" s="11"/>
      <c r="LDT1" s="11"/>
      <c r="LDU1" s="11"/>
      <c r="LDV1" s="11"/>
      <c r="LDW1" s="11"/>
      <c r="LDX1" s="11"/>
      <c r="LDY1" s="11"/>
      <c r="LDZ1" s="11"/>
      <c r="LEA1" s="11"/>
      <c r="LEB1" s="11"/>
      <c r="LEC1" s="11"/>
      <c r="LED1" s="11"/>
      <c r="LEE1" s="11"/>
      <c r="LEF1" s="11"/>
      <c r="LEG1" s="11"/>
      <c r="LEH1" s="11"/>
      <c r="LEI1" s="11"/>
      <c r="LEJ1" s="11"/>
      <c r="LEK1" s="11"/>
      <c r="LEL1" s="11"/>
      <c r="LEM1" s="11"/>
      <c r="LEN1" s="11"/>
      <c r="LEO1" s="11"/>
      <c r="LEP1" s="11"/>
      <c r="LEQ1" s="11"/>
      <c r="LER1" s="11"/>
      <c r="LES1" s="11"/>
      <c r="LET1" s="11"/>
      <c r="LEU1" s="11"/>
      <c r="LEV1" s="11"/>
      <c r="LEW1" s="11"/>
      <c r="LEX1" s="11"/>
      <c r="LEY1" s="11"/>
      <c r="LEZ1" s="11"/>
      <c r="LFA1" s="11"/>
      <c r="LFB1" s="11"/>
      <c r="LFC1" s="11"/>
      <c r="LFD1" s="11"/>
      <c r="LFE1" s="11"/>
      <c r="LFF1" s="11"/>
      <c r="LFG1" s="11"/>
      <c r="LFH1" s="11"/>
      <c r="LFI1" s="11"/>
      <c r="LFJ1" s="11"/>
      <c r="LFK1" s="11"/>
      <c r="LFL1" s="11"/>
      <c r="LFM1" s="11"/>
      <c r="LFN1" s="11"/>
      <c r="LFO1" s="11"/>
      <c r="LFP1" s="11"/>
      <c r="LFQ1" s="11"/>
      <c r="LFR1" s="11"/>
      <c r="LFS1" s="11"/>
      <c r="LFT1" s="11"/>
      <c r="LFU1" s="11"/>
      <c r="LFV1" s="11"/>
      <c r="LFW1" s="11"/>
      <c r="LFX1" s="11"/>
      <c r="LFY1" s="11"/>
      <c r="LFZ1" s="11"/>
      <c r="LGA1" s="11"/>
      <c r="LGB1" s="11"/>
      <c r="LGC1" s="11"/>
      <c r="LGD1" s="11"/>
      <c r="LGE1" s="11"/>
      <c r="LGF1" s="11"/>
      <c r="LGG1" s="11"/>
      <c r="LGH1" s="11"/>
      <c r="LGI1" s="11"/>
      <c r="LGJ1" s="11"/>
      <c r="LGK1" s="11"/>
      <c r="LGL1" s="11"/>
      <c r="LGM1" s="11"/>
      <c r="LGN1" s="11"/>
      <c r="LGO1" s="11"/>
      <c r="LGP1" s="11"/>
      <c r="LGQ1" s="11"/>
      <c r="LGR1" s="11"/>
      <c r="LGS1" s="11"/>
      <c r="LGT1" s="11"/>
      <c r="LGU1" s="11"/>
      <c r="LGV1" s="11"/>
      <c r="LGW1" s="11"/>
      <c r="LGX1" s="11"/>
      <c r="LGY1" s="11"/>
      <c r="LGZ1" s="11"/>
      <c r="LHA1" s="11"/>
      <c r="LHB1" s="11"/>
      <c r="LHC1" s="11"/>
      <c r="LHD1" s="11"/>
      <c r="LHE1" s="11"/>
      <c r="LHF1" s="11"/>
      <c r="LHG1" s="11"/>
      <c r="LHH1" s="11"/>
      <c r="LHI1" s="11"/>
      <c r="LHJ1" s="11"/>
      <c r="LHK1" s="11"/>
      <c r="LHL1" s="11"/>
      <c r="LHM1" s="11"/>
      <c r="LHN1" s="11"/>
      <c r="LHO1" s="11"/>
      <c r="LHP1" s="11"/>
      <c r="LHQ1" s="11"/>
      <c r="LHR1" s="11"/>
      <c r="LHS1" s="11"/>
      <c r="LHT1" s="11"/>
      <c r="LHU1" s="11"/>
      <c r="LHV1" s="11"/>
      <c r="LHW1" s="11"/>
      <c r="LHX1" s="11"/>
      <c r="LHY1" s="11"/>
      <c r="LHZ1" s="11"/>
      <c r="LIA1" s="11"/>
      <c r="LIB1" s="11"/>
      <c r="LIC1" s="11"/>
      <c r="LID1" s="11"/>
      <c r="LIE1" s="11"/>
      <c r="LIF1" s="11"/>
      <c r="LIG1" s="11"/>
      <c r="LIH1" s="11"/>
      <c r="LII1" s="11"/>
      <c r="LIJ1" s="11"/>
      <c r="LIK1" s="11"/>
      <c r="LIL1" s="11"/>
      <c r="LIM1" s="11"/>
      <c r="LIN1" s="11"/>
      <c r="LIO1" s="11"/>
      <c r="LIP1" s="11"/>
      <c r="LIQ1" s="11"/>
      <c r="LIR1" s="11"/>
      <c r="LIS1" s="11"/>
      <c r="LIT1" s="11"/>
      <c r="LIU1" s="11"/>
      <c r="LIV1" s="11"/>
      <c r="LIW1" s="11"/>
      <c r="LIX1" s="11"/>
      <c r="LIY1" s="11"/>
      <c r="LIZ1" s="11"/>
      <c r="LJA1" s="11"/>
      <c r="LJB1" s="11"/>
      <c r="LJC1" s="11"/>
      <c r="LJD1" s="11"/>
      <c r="LJE1" s="11"/>
      <c r="LJF1" s="11"/>
      <c r="LJG1" s="11"/>
      <c r="LJH1" s="11"/>
      <c r="LJI1" s="11"/>
      <c r="LJJ1" s="11"/>
      <c r="LJK1" s="11"/>
      <c r="LJL1" s="11"/>
      <c r="LJM1" s="11"/>
      <c r="LJN1" s="11"/>
      <c r="LJO1" s="11"/>
      <c r="LJP1" s="11"/>
      <c r="LJQ1" s="11"/>
      <c r="LJR1" s="11"/>
      <c r="LJS1" s="11"/>
      <c r="LJT1" s="11"/>
      <c r="LJU1" s="11"/>
      <c r="LJV1" s="11"/>
      <c r="LJW1" s="11"/>
      <c r="LJX1" s="11"/>
      <c r="LJY1" s="11"/>
      <c r="LJZ1" s="11"/>
      <c r="LKA1" s="11"/>
      <c r="LKB1" s="11"/>
      <c r="LKC1" s="11"/>
      <c r="LKD1" s="11"/>
      <c r="LKE1" s="11"/>
      <c r="LKF1" s="11"/>
      <c r="LKG1" s="11"/>
      <c r="LKH1" s="11"/>
      <c r="LKI1" s="11"/>
      <c r="LKJ1" s="11"/>
      <c r="LKK1" s="11"/>
      <c r="LKL1" s="11"/>
      <c r="LKM1" s="11"/>
      <c r="LKN1" s="11"/>
      <c r="LKO1" s="11"/>
      <c r="LKP1" s="11"/>
      <c r="LKQ1" s="11"/>
      <c r="LKR1" s="11"/>
      <c r="LKS1" s="11"/>
      <c r="LKT1" s="11"/>
      <c r="LKU1" s="11"/>
      <c r="LKV1" s="11"/>
      <c r="LKW1" s="11"/>
      <c r="LKX1" s="11"/>
      <c r="LKY1" s="11"/>
      <c r="LKZ1" s="11"/>
      <c r="LLA1" s="11"/>
      <c r="LLB1" s="11"/>
      <c r="LLC1" s="11"/>
      <c r="LLD1" s="11"/>
      <c r="LLE1" s="11"/>
      <c r="LLF1" s="11"/>
      <c r="LLG1" s="11"/>
      <c r="LLH1" s="11"/>
      <c r="LLI1" s="11"/>
      <c r="LLJ1" s="11"/>
      <c r="LLK1" s="11"/>
      <c r="LLL1" s="11"/>
      <c r="LLM1" s="11"/>
      <c r="LLN1" s="11"/>
      <c r="LLO1" s="11"/>
      <c r="LLP1" s="11"/>
      <c r="LLQ1" s="11"/>
      <c r="LLR1" s="11"/>
      <c r="LLS1" s="11"/>
      <c r="LLT1" s="11"/>
      <c r="LLU1" s="11"/>
      <c r="LLV1" s="11"/>
      <c r="LLW1" s="11"/>
      <c r="LLX1" s="11"/>
      <c r="LLY1" s="11"/>
      <c r="LLZ1" s="11"/>
      <c r="LMA1" s="11"/>
      <c r="LMB1" s="11"/>
      <c r="LMC1" s="11"/>
      <c r="LMD1" s="11"/>
      <c r="LME1" s="11"/>
      <c r="LMF1" s="11"/>
      <c r="LMG1" s="11"/>
      <c r="LMH1" s="11"/>
      <c r="LMI1" s="11"/>
      <c r="LMJ1" s="11"/>
      <c r="LMK1" s="11"/>
      <c r="LML1" s="11"/>
      <c r="LMM1" s="11"/>
      <c r="LMN1" s="11"/>
      <c r="LMO1" s="11"/>
      <c r="LMP1" s="11"/>
      <c r="LMQ1" s="11"/>
      <c r="LMR1" s="11"/>
      <c r="LMS1" s="11"/>
      <c r="LMT1" s="11"/>
      <c r="LMU1" s="11"/>
      <c r="LMV1" s="11"/>
      <c r="LMW1" s="11"/>
      <c r="LMX1" s="11"/>
      <c r="LMY1" s="11"/>
      <c r="LMZ1" s="11"/>
      <c r="LNA1" s="11"/>
      <c r="LNB1" s="11"/>
      <c r="LNC1" s="11"/>
      <c r="LND1" s="11"/>
      <c r="LNE1" s="11"/>
      <c r="LNF1" s="11"/>
      <c r="LNG1" s="11"/>
      <c r="LNH1" s="11"/>
      <c r="LNI1" s="11"/>
      <c r="LNJ1" s="11"/>
      <c r="LNK1" s="11"/>
      <c r="LNL1" s="11"/>
      <c r="LNM1" s="11"/>
      <c r="LNN1" s="11"/>
      <c r="LNO1" s="11"/>
      <c r="LNP1" s="11"/>
      <c r="LNQ1" s="11"/>
      <c r="LNR1" s="11"/>
      <c r="LNS1" s="11"/>
      <c r="LNT1" s="11"/>
      <c r="LNU1" s="11"/>
      <c r="LNV1" s="11"/>
      <c r="LNW1" s="11"/>
      <c r="LNX1" s="11"/>
      <c r="LNY1" s="11"/>
      <c r="LNZ1" s="11"/>
      <c r="LOA1" s="11"/>
      <c r="LOB1" s="11"/>
      <c r="LOC1" s="11"/>
      <c r="LOD1" s="11"/>
      <c r="LOE1" s="11"/>
      <c r="LOF1" s="11"/>
      <c r="LOG1" s="11"/>
      <c r="LOH1" s="11"/>
      <c r="LOI1" s="11"/>
      <c r="LOJ1" s="11"/>
      <c r="LOK1" s="11"/>
      <c r="LOL1" s="11"/>
      <c r="LOM1" s="11"/>
      <c r="LON1" s="11"/>
      <c r="LOO1" s="11"/>
      <c r="LOP1" s="11"/>
      <c r="LOQ1" s="11"/>
      <c r="LOR1" s="11"/>
      <c r="LOS1" s="11"/>
      <c r="LOT1" s="11"/>
      <c r="LOU1" s="11"/>
      <c r="LOV1" s="11"/>
      <c r="LOW1" s="11"/>
      <c r="LOX1" s="11"/>
      <c r="LOY1" s="11"/>
      <c r="LOZ1" s="11"/>
      <c r="LPA1" s="11"/>
      <c r="LPB1" s="11"/>
      <c r="LPC1" s="11"/>
      <c r="LPD1" s="11"/>
      <c r="LPE1" s="11"/>
      <c r="LPF1" s="11"/>
      <c r="LPG1" s="11"/>
      <c r="LPH1" s="11"/>
      <c r="LPI1" s="11"/>
      <c r="LPJ1" s="11"/>
      <c r="LPK1" s="11"/>
      <c r="LPL1" s="11"/>
      <c r="LPM1" s="11"/>
      <c r="LPN1" s="11"/>
      <c r="LPO1" s="11"/>
      <c r="LPP1" s="11"/>
      <c r="LPQ1" s="11"/>
      <c r="LPR1" s="11"/>
      <c r="LPS1" s="11"/>
      <c r="LPT1" s="11"/>
      <c r="LPU1" s="11"/>
      <c r="LPV1" s="11"/>
      <c r="LPW1" s="11"/>
      <c r="LPX1" s="11"/>
      <c r="LPY1" s="11"/>
      <c r="LPZ1" s="11"/>
      <c r="LQA1" s="11"/>
      <c r="LQB1" s="11"/>
      <c r="LQC1" s="11"/>
      <c r="LQD1" s="11"/>
      <c r="LQE1" s="11"/>
      <c r="LQF1" s="11"/>
      <c r="LQG1" s="11"/>
      <c r="LQH1" s="11"/>
      <c r="LQI1" s="11"/>
      <c r="LQJ1" s="11"/>
      <c r="LQK1" s="11"/>
      <c r="LQL1" s="11"/>
      <c r="LQM1" s="11"/>
      <c r="LQN1" s="11"/>
      <c r="LQO1" s="11"/>
      <c r="LQP1" s="11"/>
      <c r="LQQ1" s="11"/>
      <c r="LQR1" s="11"/>
      <c r="LQS1" s="11"/>
      <c r="LQT1" s="11"/>
      <c r="LQU1" s="11"/>
      <c r="LQV1" s="11"/>
      <c r="LQW1" s="11"/>
      <c r="LQX1" s="11"/>
      <c r="LQY1" s="11"/>
      <c r="LQZ1" s="11"/>
      <c r="LRA1" s="11"/>
      <c r="LRB1" s="11"/>
      <c r="LRC1" s="11"/>
      <c r="LRD1" s="11"/>
      <c r="LRE1" s="11"/>
      <c r="LRF1" s="11"/>
      <c r="LRG1" s="11"/>
      <c r="LRH1" s="11"/>
      <c r="LRI1" s="11"/>
      <c r="LRJ1" s="11"/>
      <c r="LRK1" s="11"/>
      <c r="LRL1" s="11"/>
      <c r="LRM1" s="11"/>
      <c r="LRN1" s="11"/>
      <c r="LRO1" s="11"/>
      <c r="LRP1" s="11"/>
      <c r="LRQ1" s="11"/>
      <c r="LRR1" s="11"/>
      <c r="LRS1" s="11"/>
      <c r="LRT1" s="11"/>
      <c r="LRU1" s="11"/>
      <c r="LRV1" s="11"/>
      <c r="LRW1" s="11"/>
      <c r="LRX1" s="11"/>
      <c r="LRY1" s="11"/>
      <c r="LRZ1" s="11"/>
      <c r="LSA1" s="11"/>
      <c r="LSB1" s="11"/>
      <c r="LSC1" s="11"/>
      <c r="LSD1" s="11"/>
      <c r="LSE1" s="11"/>
      <c r="LSF1" s="11"/>
      <c r="LSG1" s="11"/>
      <c r="LSH1" s="11"/>
      <c r="LSI1" s="11"/>
      <c r="LSJ1" s="11"/>
      <c r="LSK1" s="11"/>
      <c r="LSL1" s="11"/>
      <c r="LSM1" s="11"/>
      <c r="LSN1" s="11"/>
      <c r="LSO1" s="11"/>
      <c r="LSP1" s="11"/>
      <c r="LSQ1" s="11"/>
      <c r="LSR1" s="11"/>
      <c r="LSS1" s="11"/>
      <c r="LST1" s="11"/>
      <c r="LSU1" s="11"/>
      <c r="LSV1" s="11"/>
      <c r="LSW1" s="11"/>
      <c r="LSX1" s="11"/>
      <c r="LSY1" s="11"/>
      <c r="LSZ1" s="11"/>
      <c r="LTA1" s="11"/>
      <c r="LTB1" s="11"/>
      <c r="LTC1" s="11"/>
      <c r="LTD1" s="11"/>
      <c r="LTE1" s="11"/>
      <c r="LTF1" s="11"/>
      <c r="LTG1" s="11"/>
      <c r="LTH1" s="11"/>
      <c r="LTI1" s="11"/>
      <c r="LTJ1" s="11"/>
      <c r="LTK1" s="11"/>
      <c r="LTL1" s="11"/>
      <c r="LTM1" s="11"/>
      <c r="LTN1" s="11"/>
      <c r="LTO1" s="11"/>
      <c r="LTP1" s="11"/>
      <c r="LTQ1" s="11"/>
      <c r="LTR1" s="11"/>
      <c r="LTS1" s="11"/>
      <c r="LTT1" s="11"/>
      <c r="LTU1" s="11"/>
      <c r="LTV1" s="11"/>
      <c r="LTW1" s="11"/>
      <c r="LTX1" s="11"/>
      <c r="LTY1" s="11"/>
      <c r="LTZ1" s="11"/>
      <c r="LUA1" s="11"/>
      <c r="LUB1" s="11"/>
      <c r="LUC1" s="11"/>
      <c r="LUD1" s="11"/>
      <c r="LUE1" s="11"/>
      <c r="LUF1" s="11"/>
      <c r="LUG1" s="11"/>
      <c r="LUH1" s="11"/>
      <c r="LUI1" s="11"/>
      <c r="LUJ1" s="11"/>
      <c r="LUK1" s="11"/>
      <c r="LUL1" s="11"/>
      <c r="LUM1" s="11"/>
      <c r="LUN1" s="11"/>
      <c r="LUO1" s="11"/>
      <c r="LUP1" s="11"/>
      <c r="LUQ1" s="11"/>
      <c r="LUR1" s="11"/>
      <c r="LUS1" s="11"/>
      <c r="LUT1" s="11"/>
      <c r="LUU1" s="11"/>
      <c r="LUV1" s="11"/>
      <c r="LUW1" s="11"/>
      <c r="LUX1" s="11"/>
      <c r="LUY1" s="11"/>
      <c r="LUZ1" s="11"/>
      <c r="LVA1" s="11"/>
      <c r="LVB1" s="11"/>
      <c r="LVC1" s="11"/>
      <c r="LVD1" s="11"/>
      <c r="LVE1" s="11"/>
      <c r="LVF1" s="11"/>
      <c r="LVG1" s="11"/>
      <c r="LVH1" s="11"/>
      <c r="LVI1" s="11"/>
      <c r="LVJ1" s="11"/>
      <c r="LVK1" s="11"/>
      <c r="LVL1" s="11"/>
      <c r="LVM1" s="11"/>
      <c r="LVN1" s="11"/>
      <c r="LVO1" s="11"/>
      <c r="LVP1" s="11"/>
      <c r="LVQ1" s="11"/>
      <c r="LVR1" s="11"/>
      <c r="LVS1" s="11"/>
      <c r="LVT1" s="11"/>
      <c r="LVU1" s="11"/>
      <c r="LVV1" s="11"/>
      <c r="LVW1" s="11"/>
      <c r="LVX1" s="11"/>
      <c r="LVY1" s="11"/>
      <c r="LVZ1" s="11"/>
      <c r="LWA1" s="11"/>
      <c r="LWB1" s="11"/>
      <c r="LWC1" s="11"/>
      <c r="LWD1" s="11"/>
      <c r="LWE1" s="11"/>
      <c r="LWF1" s="11"/>
      <c r="LWG1" s="11"/>
      <c r="LWH1" s="11"/>
      <c r="LWI1" s="11"/>
      <c r="LWJ1" s="11"/>
      <c r="LWK1" s="11"/>
      <c r="LWL1" s="11"/>
      <c r="LWM1" s="11"/>
      <c r="LWN1" s="11"/>
      <c r="LWO1" s="11"/>
      <c r="LWP1" s="11"/>
      <c r="LWQ1" s="11"/>
      <c r="LWR1" s="11"/>
      <c r="LWS1" s="11"/>
      <c r="LWT1" s="11"/>
      <c r="LWU1" s="11"/>
      <c r="LWV1" s="11"/>
      <c r="LWW1" s="11"/>
      <c r="LWX1" s="11"/>
      <c r="LWY1" s="11"/>
      <c r="LWZ1" s="11"/>
      <c r="LXA1" s="11"/>
      <c r="LXB1" s="11"/>
      <c r="LXC1" s="11"/>
      <c r="LXD1" s="11"/>
      <c r="LXE1" s="11"/>
      <c r="LXF1" s="11"/>
      <c r="LXG1" s="11"/>
      <c r="LXH1" s="11"/>
      <c r="LXI1" s="11"/>
      <c r="LXJ1" s="11"/>
      <c r="LXK1" s="11"/>
      <c r="LXL1" s="11"/>
      <c r="LXM1" s="11"/>
      <c r="LXN1" s="11"/>
      <c r="LXO1" s="11"/>
      <c r="LXP1" s="11"/>
      <c r="LXQ1" s="11"/>
      <c r="LXR1" s="11"/>
      <c r="LXS1" s="11"/>
      <c r="LXT1" s="11"/>
      <c r="LXU1" s="11"/>
      <c r="LXV1" s="11"/>
      <c r="LXW1" s="11"/>
      <c r="LXX1" s="11"/>
      <c r="LXY1" s="11"/>
      <c r="LXZ1" s="11"/>
      <c r="LYA1" s="11"/>
      <c r="LYB1" s="11"/>
      <c r="LYC1" s="11"/>
      <c r="LYD1" s="11"/>
      <c r="LYE1" s="11"/>
      <c r="LYF1" s="11"/>
      <c r="LYG1" s="11"/>
      <c r="LYH1" s="11"/>
      <c r="LYI1" s="11"/>
      <c r="LYJ1" s="11"/>
      <c r="LYK1" s="11"/>
      <c r="LYL1" s="11"/>
      <c r="LYM1" s="11"/>
      <c r="LYN1" s="11"/>
      <c r="LYO1" s="11"/>
      <c r="LYP1" s="11"/>
      <c r="LYQ1" s="11"/>
      <c r="LYR1" s="11"/>
      <c r="LYS1" s="11"/>
      <c r="LYT1" s="11"/>
      <c r="LYU1" s="11"/>
      <c r="LYV1" s="11"/>
      <c r="LYW1" s="11"/>
      <c r="LYX1" s="11"/>
      <c r="LYY1" s="11"/>
      <c r="LYZ1" s="11"/>
      <c r="LZA1" s="11"/>
      <c r="LZB1" s="11"/>
      <c r="LZC1" s="11"/>
      <c r="LZD1" s="11"/>
      <c r="LZE1" s="11"/>
      <c r="LZF1" s="11"/>
      <c r="LZG1" s="11"/>
      <c r="LZH1" s="11"/>
      <c r="LZI1" s="11"/>
      <c r="LZJ1" s="11"/>
      <c r="LZK1" s="11"/>
      <c r="LZL1" s="11"/>
      <c r="LZM1" s="11"/>
      <c r="LZN1" s="11"/>
      <c r="LZO1" s="11"/>
      <c r="LZP1" s="11"/>
      <c r="LZQ1" s="11"/>
      <c r="LZR1" s="11"/>
      <c r="LZS1" s="11"/>
      <c r="LZT1" s="11"/>
      <c r="LZU1" s="11"/>
      <c r="LZV1" s="11"/>
      <c r="LZW1" s="11"/>
      <c r="LZX1" s="11"/>
      <c r="LZY1" s="11"/>
      <c r="LZZ1" s="11"/>
      <c r="MAA1" s="11"/>
      <c r="MAB1" s="11"/>
      <c r="MAC1" s="11"/>
      <c r="MAD1" s="11"/>
      <c r="MAE1" s="11"/>
      <c r="MAF1" s="11"/>
      <c r="MAG1" s="11"/>
      <c r="MAH1" s="11"/>
      <c r="MAI1" s="11"/>
      <c r="MAJ1" s="11"/>
      <c r="MAK1" s="11"/>
      <c r="MAL1" s="11"/>
      <c r="MAM1" s="11"/>
      <c r="MAN1" s="11"/>
      <c r="MAO1" s="11"/>
      <c r="MAP1" s="11"/>
      <c r="MAQ1" s="11"/>
      <c r="MAR1" s="11"/>
      <c r="MAS1" s="11"/>
      <c r="MAT1" s="11"/>
      <c r="MAU1" s="11"/>
      <c r="MAV1" s="11"/>
      <c r="MAW1" s="11"/>
      <c r="MAX1" s="11"/>
      <c r="MAY1" s="11"/>
      <c r="MAZ1" s="11"/>
      <c r="MBA1" s="11"/>
      <c r="MBB1" s="11"/>
      <c r="MBC1" s="11"/>
      <c r="MBD1" s="11"/>
      <c r="MBE1" s="11"/>
      <c r="MBF1" s="11"/>
      <c r="MBG1" s="11"/>
      <c r="MBH1" s="11"/>
      <c r="MBI1" s="11"/>
      <c r="MBJ1" s="11"/>
      <c r="MBK1" s="11"/>
      <c r="MBL1" s="11"/>
      <c r="MBM1" s="11"/>
      <c r="MBN1" s="11"/>
      <c r="MBO1" s="11"/>
      <c r="MBP1" s="11"/>
      <c r="MBQ1" s="11"/>
      <c r="MBR1" s="11"/>
      <c r="MBS1" s="11"/>
      <c r="MBT1" s="11"/>
      <c r="MBU1" s="11"/>
      <c r="MBV1" s="11"/>
      <c r="MBW1" s="11"/>
      <c r="MBX1" s="11"/>
      <c r="MBY1" s="11"/>
      <c r="MBZ1" s="11"/>
      <c r="MCA1" s="11"/>
      <c r="MCB1" s="11"/>
      <c r="MCC1" s="11"/>
      <c r="MCD1" s="11"/>
      <c r="MCE1" s="11"/>
      <c r="MCF1" s="11"/>
      <c r="MCG1" s="11"/>
      <c r="MCH1" s="11"/>
      <c r="MCI1" s="11"/>
      <c r="MCJ1" s="11"/>
      <c r="MCK1" s="11"/>
      <c r="MCL1" s="11"/>
      <c r="MCM1" s="11"/>
      <c r="MCN1" s="11"/>
      <c r="MCO1" s="11"/>
      <c r="MCP1" s="11"/>
      <c r="MCQ1" s="11"/>
      <c r="MCR1" s="11"/>
      <c r="MCS1" s="11"/>
      <c r="MCT1" s="11"/>
      <c r="MCU1" s="11"/>
      <c r="MCV1" s="11"/>
      <c r="MCW1" s="11"/>
      <c r="MCX1" s="11"/>
      <c r="MCY1" s="11"/>
      <c r="MCZ1" s="11"/>
      <c r="MDA1" s="11"/>
      <c r="MDB1" s="11"/>
      <c r="MDC1" s="11"/>
      <c r="MDD1" s="11"/>
      <c r="MDE1" s="11"/>
      <c r="MDF1" s="11"/>
      <c r="MDG1" s="11"/>
      <c r="MDH1" s="11"/>
      <c r="MDI1" s="11"/>
      <c r="MDJ1" s="11"/>
      <c r="MDK1" s="11"/>
      <c r="MDL1" s="11"/>
      <c r="MDM1" s="11"/>
      <c r="MDN1" s="11"/>
      <c r="MDO1" s="11"/>
      <c r="MDP1" s="11"/>
      <c r="MDQ1" s="11"/>
      <c r="MDR1" s="11"/>
      <c r="MDS1" s="11"/>
      <c r="MDT1" s="11"/>
      <c r="MDU1" s="11"/>
      <c r="MDV1" s="11"/>
      <c r="MDW1" s="11"/>
      <c r="MDX1" s="11"/>
      <c r="MDY1" s="11"/>
      <c r="MDZ1" s="11"/>
      <c r="MEA1" s="11"/>
      <c r="MEB1" s="11"/>
      <c r="MEC1" s="11"/>
      <c r="MED1" s="11"/>
      <c r="MEE1" s="11"/>
      <c r="MEF1" s="11"/>
      <c r="MEG1" s="11"/>
      <c r="MEH1" s="11"/>
      <c r="MEI1" s="11"/>
      <c r="MEJ1" s="11"/>
      <c r="MEK1" s="11"/>
      <c r="MEL1" s="11"/>
      <c r="MEM1" s="11"/>
      <c r="MEN1" s="11"/>
      <c r="MEO1" s="11"/>
      <c r="MEP1" s="11"/>
      <c r="MEQ1" s="11"/>
      <c r="MER1" s="11"/>
      <c r="MES1" s="11"/>
      <c r="MET1" s="11"/>
      <c r="MEU1" s="11"/>
      <c r="MEV1" s="11"/>
      <c r="MEW1" s="11"/>
      <c r="MEX1" s="11"/>
      <c r="MEY1" s="11"/>
      <c r="MEZ1" s="11"/>
      <c r="MFA1" s="11"/>
      <c r="MFB1" s="11"/>
      <c r="MFC1" s="11"/>
      <c r="MFD1" s="11"/>
      <c r="MFE1" s="11"/>
      <c r="MFF1" s="11"/>
      <c r="MFG1" s="11"/>
      <c r="MFH1" s="11"/>
      <c r="MFI1" s="11"/>
      <c r="MFJ1" s="11"/>
      <c r="MFK1" s="11"/>
      <c r="MFL1" s="11"/>
      <c r="MFM1" s="11"/>
      <c r="MFN1" s="11"/>
      <c r="MFO1" s="11"/>
      <c r="MFP1" s="11"/>
      <c r="MFQ1" s="11"/>
      <c r="MFR1" s="11"/>
      <c r="MFS1" s="11"/>
      <c r="MFT1" s="11"/>
      <c r="MFU1" s="11"/>
      <c r="MFV1" s="11"/>
      <c r="MFW1" s="11"/>
      <c r="MFX1" s="11"/>
      <c r="MFY1" s="11"/>
      <c r="MFZ1" s="11"/>
      <c r="MGA1" s="11"/>
      <c r="MGB1" s="11"/>
      <c r="MGC1" s="11"/>
      <c r="MGD1" s="11"/>
      <c r="MGE1" s="11"/>
      <c r="MGF1" s="11"/>
      <c r="MGG1" s="11"/>
      <c r="MGH1" s="11"/>
      <c r="MGI1" s="11"/>
      <c r="MGJ1" s="11"/>
      <c r="MGK1" s="11"/>
      <c r="MGL1" s="11"/>
      <c r="MGM1" s="11"/>
      <c r="MGN1" s="11"/>
      <c r="MGO1" s="11"/>
      <c r="MGP1" s="11"/>
      <c r="MGQ1" s="11"/>
      <c r="MGR1" s="11"/>
      <c r="MGS1" s="11"/>
      <c r="MGT1" s="11"/>
      <c r="MGU1" s="11"/>
      <c r="MGV1" s="11"/>
      <c r="MGW1" s="11"/>
      <c r="MGX1" s="11"/>
      <c r="MGY1" s="11"/>
      <c r="MGZ1" s="11"/>
      <c r="MHA1" s="11"/>
      <c r="MHB1" s="11"/>
      <c r="MHC1" s="11"/>
      <c r="MHD1" s="11"/>
      <c r="MHE1" s="11"/>
      <c r="MHF1" s="11"/>
      <c r="MHG1" s="11"/>
      <c r="MHH1" s="11"/>
      <c r="MHI1" s="11"/>
      <c r="MHJ1" s="11"/>
      <c r="MHK1" s="11"/>
      <c r="MHL1" s="11"/>
      <c r="MHM1" s="11"/>
      <c r="MHN1" s="11"/>
      <c r="MHO1" s="11"/>
      <c r="MHP1" s="11"/>
      <c r="MHQ1" s="11"/>
      <c r="MHR1" s="11"/>
      <c r="MHS1" s="11"/>
      <c r="MHT1" s="11"/>
      <c r="MHU1" s="11"/>
      <c r="MHV1" s="11"/>
      <c r="MHW1" s="11"/>
      <c r="MHX1" s="11"/>
      <c r="MHY1" s="11"/>
      <c r="MHZ1" s="11"/>
      <c r="MIA1" s="11"/>
      <c r="MIB1" s="11"/>
      <c r="MIC1" s="11"/>
      <c r="MID1" s="11"/>
      <c r="MIE1" s="11"/>
      <c r="MIF1" s="11"/>
      <c r="MIG1" s="11"/>
      <c r="MIH1" s="11"/>
      <c r="MII1" s="11"/>
      <c r="MIJ1" s="11"/>
      <c r="MIK1" s="11"/>
      <c r="MIL1" s="11"/>
      <c r="MIM1" s="11"/>
      <c r="MIN1" s="11"/>
      <c r="MIO1" s="11"/>
      <c r="MIP1" s="11"/>
      <c r="MIQ1" s="11"/>
      <c r="MIR1" s="11"/>
      <c r="MIS1" s="11"/>
      <c r="MIT1" s="11"/>
      <c r="MIU1" s="11"/>
      <c r="MIV1" s="11"/>
      <c r="MIW1" s="11"/>
      <c r="MIX1" s="11"/>
      <c r="MIY1" s="11"/>
      <c r="MIZ1" s="11"/>
      <c r="MJA1" s="11"/>
      <c r="MJB1" s="11"/>
      <c r="MJC1" s="11"/>
      <c r="MJD1" s="11"/>
      <c r="MJE1" s="11"/>
      <c r="MJF1" s="11"/>
      <c r="MJG1" s="11"/>
      <c r="MJH1" s="11"/>
      <c r="MJI1" s="11"/>
      <c r="MJJ1" s="11"/>
      <c r="MJK1" s="11"/>
      <c r="MJL1" s="11"/>
      <c r="MJM1" s="11"/>
      <c r="MJN1" s="11"/>
      <c r="MJO1" s="11"/>
      <c r="MJP1" s="11"/>
      <c r="MJQ1" s="11"/>
      <c r="MJR1" s="11"/>
      <c r="MJS1" s="11"/>
      <c r="MJT1" s="11"/>
      <c r="MJU1" s="11"/>
      <c r="MJV1" s="11"/>
      <c r="MJW1" s="11"/>
      <c r="MJX1" s="11"/>
      <c r="MJY1" s="11"/>
      <c r="MJZ1" s="11"/>
      <c r="MKA1" s="11"/>
      <c r="MKB1" s="11"/>
      <c r="MKC1" s="11"/>
      <c r="MKD1" s="11"/>
      <c r="MKE1" s="11"/>
      <c r="MKF1" s="11"/>
      <c r="MKG1" s="11"/>
      <c r="MKH1" s="11"/>
      <c r="MKI1" s="11"/>
      <c r="MKJ1" s="11"/>
      <c r="MKK1" s="11"/>
      <c r="MKL1" s="11"/>
      <c r="MKM1" s="11"/>
      <c r="MKN1" s="11"/>
      <c r="MKO1" s="11"/>
      <c r="MKP1" s="11"/>
      <c r="MKQ1" s="11"/>
      <c r="MKR1" s="11"/>
      <c r="MKS1" s="11"/>
      <c r="MKT1" s="11"/>
      <c r="MKU1" s="11"/>
      <c r="MKV1" s="11"/>
      <c r="MKW1" s="11"/>
      <c r="MKX1" s="11"/>
      <c r="MKY1" s="11"/>
      <c r="MKZ1" s="11"/>
      <c r="MLA1" s="11"/>
      <c r="MLB1" s="11"/>
      <c r="MLC1" s="11"/>
      <c r="MLD1" s="11"/>
      <c r="MLE1" s="11"/>
      <c r="MLF1" s="11"/>
      <c r="MLG1" s="11"/>
      <c r="MLH1" s="11"/>
      <c r="MLI1" s="11"/>
      <c r="MLJ1" s="11"/>
      <c r="MLK1" s="11"/>
      <c r="MLL1" s="11"/>
      <c r="MLM1" s="11"/>
      <c r="MLN1" s="11"/>
      <c r="MLO1" s="11"/>
      <c r="MLP1" s="11"/>
      <c r="MLQ1" s="11"/>
      <c r="MLR1" s="11"/>
      <c r="MLS1" s="11"/>
      <c r="MLT1" s="11"/>
      <c r="MLU1" s="11"/>
      <c r="MLV1" s="11"/>
      <c r="MLW1" s="11"/>
      <c r="MLX1" s="11"/>
      <c r="MLY1" s="11"/>
      <c r="MLZ1" s="11"/>
      <c r="MMA1" s="11"/>
      <c r="MMB1" s="11"/>
      <c r="MMC1" s="11"/>
      <c r="MMD1" s="11"/>
      <c r="MME1" s="11"/>
      <c r="MMF1" s="11"/>
      <c r="MMG1" s="11"/>
      <c r="MMH1" s="11"/>
      <c r="MMI1" s="11"/>
      <c r="MMJ1" s="11"/>
      <c r="MMK1" s="11"/>
      <c r="MML1" s="11"/>
      <c r="MMM1" s="11"/>
      <c r="MMN1" s="11"/>
      <c r="MMO1" s="11"/>
      <c r="MMP1" s="11"/>
      <c r="MMQ1" s="11"/>
      <c r="MMR1" s="11"/>
      <c r="MMS1" s="11"/>
      <c r="MMT1" s="11"/>
      <c r="MMU1" s="11"/>
      <c r="MMV1" s="11"/>
      <c r="MMW1" s="11"/>
      <c r="MMX1" s="11"/>
      <c r="MMY1" s="11"/>
      <c r="MMZ1" s="11"/>
      <c r="MNA1" s="11"/>
      <c r="MNB1" s="11"/>
      <c r="MNC1" s="11"/>
      <c r="MND1" s="11"/>
      <c r="MNE1" s="11"/>
      <c r="MNF1" s="11"/>
      <c r="MNG1" s="11"/>
      <c r="MNH1" s="11"/>
      <c r="MNI1" s="11"/>
      <c r="MNJ1" s="11"/>
      <c r="MNK1" s="11"/>
      <c r="MNL1" s="11"/>
      <c r="MNM1" s="11"/>
      <c r="MNN1" s="11"/>
      <c r="MNO1" s="11"/>
      <c r="MNP1" s="11"/>
      <c r="MNQ1" s="11"/>
      <c r="MNR1" s="11"/>
      <c r="MNS1" s="11"/>
      <c r="MNT1" s="11"/>
      <c r="MNU1" s="11"/>
      <c r="MNV1" s="11"/>
      <c r="MNW1" s="11"/>
      <c r="MNX1" s="11"/>
      <c r="MNY1" s="11"/>
      <c r="MNZ1" s="11"/>
      <c r="MOA1" s="11"/>
      <c r="MOB1" s="11"/>
      <c r="MOC1" s="11"/>
      <c r="MOD1" s="11"/>
      <c r="MOE1" s="11"/>
      <c r="MOF1" s="11"/>
      <c r="MOG1" s="11"/>
      <c r="MOH1" s="11"/>
      <c r="MOI1" s="11"/>
      <c r="MOJ1" s="11"/>
      <c r="MOK1" s="11"/>
      <c r="MOL1" s="11"/>
      <c r="MOM1" s="11"/>
      <c r="MON1" s="11"/>
      <c r="MOO1" s="11"/>
      <c r="MOP1" s="11"/>
      <c r="MOQ1" s="11"/>
      <c r="MOR1" s="11"/>
      <c r="MOS1" s="11"/>
      <c r="MOT1" s="11"/>
      <c r="MOU1" s="11"/>
      <c r="MOV1" s="11"/>
      <c r="MOW1" s="11"/>
      <c r="MOX1" s="11"/>
      <c r="MOY1" s="11"/>
      <c r="MOZ1" s="11"/>
      <c r="MPA1" s="11"/>
      <c r="MPB1" s="11"/>
      <c r="MPC1" s="11"/>
      <c r="MPD1" s="11"/>
      <c r="MPE1" s="11"/>
      <c r="MPF1" s="11"/>
      <c r="MPG1" s="11"/>
      <c r="MPH1" s="11"/>
      <c r="MPI1" s="11"/>
      <c r="MPJ1" s="11"/>
      <c r="MPK1" s="11"/>
      <c r="MPL1" s="11"/>
      <c r="MPM1" s="11"/>
      <c r="MPN1" s="11"/>
      <c r="MPO1" s="11"/>
      <c r="MPP1" s="11"/>
      <c r="MPQ1" s="11"/>
      <c r="MPR1" s="11"/>
      <c r="MPS1" s="11"/>
      <c r="MPT1" s="11"/>
      <c r="MPU1" s="11"/>
      <c r="MPV1" s="11"/>
      <c r="MPW1" s="11"/>
      <c r="MPX1" s="11"/>
      <c r="MPY1" s="11"/>
      <c r="MPZ1" s="11"/>
      <c r="MQA1" s="11"/>
      <c r="MQB1" s="11"/>
      <c r="MQC1" s="11"/>
      <c r="MQD1" s="11"/>
      <c r="MQE1" s="11"/>
      <c r="MQF1" s="11"/>
      <c r="MQG1" s="11"/>
      <c r="MQH1" s="11"/>
      <c r="MQI1" s="11"/>
      <c r="MQJ1" s="11"/>
      <c r="MQK1" s="11"/>
      <c r="MQL1" s="11"/>
      <c r="MQM1" s="11"/>
      <c r="MQN1" s="11"/>
      <c r="MQO1" s="11"/>
      <c r="MQP1" s="11"/>
      <c r="MQQ1" s="11"/>
      <c r="MQR1" s="11"/>
      <c r="MQS1" s="11"/>
      <c r="MQT1" s="11"/>
      <c r="MQU1" s="11"/>
      <c r="MQV1" s="11"/>
      <c r="MQW1" s="11"/>
      <c r="MQX1" s="11"/>
      <c r="MQY1" s="11"/>
      <c r="MQZ1" s="11"/>
      <c r="MRA1" s="11"/>
      <c r="MRB1" s="11"/>
      <c r="MRC1" s="11"/>
      <c r="MRD1" s="11"/>
      <c r="MRE1" s="11"/>
      <c r="MRF1" s="11"/>
      <c r="MRG1" s="11"/>
      <c r="MRH1" s="11"/>
      <c r="MRI1" s="11"/>
      <c r="MRJ1" s="11"/>
      <c r="MRK1" s="11"/>
      <c r="MRL1" s="11"/>
      <c r="MRM1" s="11"/>
      <c r="MRN1" s="11"/>
      <c r="MRO1" s="11"/>
      <c r="MRP1" s="11"/>
      <c r="MRQ1" s="11"/>
      <c r="MRR1" s="11"/>
      <c r="MRS1" s="11"/>
      <c r="MRT1" s="11"/>
      <c r="MRU1" s="11"/>
      <c r="MRV1" s="11"/>
      <c r="MRW1" s="11"/>
      <c r="MRX1" s="11"/>
      <c r="MRY1" s="11"/>
      <c r="MRZ1" s="11"/>
      <c r="MSA1" s="11"/>
      <c r="MSB1" s="11"/>
      <c r="MSC1" s="11"/>
      <c r="MSD1" s="11"/>
      <c r="MSE1" s="11"/>
      <c r="MSF1" s="11"/>
      <c r="MSG1" s="11"/>
      <c r="MSH1" s="11"/>
      <c r="MSI1" s="11"/>
      <c r="MSJ1" s="11"/>
      <c r="MSK1" s="11"/>
      <c r="MSL1" s="11"/>
      <c r="MSM1" s="11"/>
      <c r="MSN1" s="11"/>
      <c r="MSO1" s="11"/>
      <c r="MSP1" s="11"/>
      <c r="MSQ1" s="11"/>
      <c r="MSR1" s="11"/>
      <c r="MSS1" s="11"/>
      <c r="MST1" s="11"/>
      <c r="MSU1" s="11"/>
      <c r="MSV1" s="11"/>
      <c r="MSW1" s="11"/>
      <c r="MSX1" s="11"/>
      <c r="MSY1" s="11"/>
      <c r="MSZ1" s="11"/>
      <c r="MTA1" s="11"/>
      <c r="MTB1" s="11"/>
      <c r="MTC1" s="11"/>
      <c r="MTD1" s="11"/>
      <c r="MTE1" s="11"/>
      <c r="MTF1" s="11"/>
      <c r="MTG1" s="11"/>
      <c r="MTH1" s="11"/>
      <c r="MTI1" s="11"/>
      <c r="MTJ1" s="11"/>
      <c r="MTK1" s="11"/>
      <c r="MTL1" s="11"/>
      <c r="MTM1" s="11"/>
      <c r="MTN1" s="11"/>
      <c r="MTO1" s="11"/>
      <c r="MTP1" s="11"/>
      <c r="MTQ1" s="11"/>
      <c r="MTR1" s="11"/>
      <c r="MTS1" s="11"/>
      <c r="MTT1" s="11"/>
      <c r="MTU1" s="11"/>
      <c r="MTV1" s="11"/>
      <c r="MTW1" s="11"/>
      <c r="MTX1" s="11"/>
      <c r="MTY1" s="11"/>
      <c r="MTZ1" s="11"/>
      <c r="MUA1" s="11"/>
      <c r="MUB1" s="11"/>
      <c r="MUC1" s="11"/>
      <c r="MUD1" s="11"/>
      <c r="MUE1" s="11"/>
      <c r="MUF1" s="11"/>
      <c r="MUG1" s="11"/>
      <c r="MUH1" s="11"/>
      <c r="MUI1" s="11"/>
      <c r="MUJ1" s="11"/>
      <c r="MUK1" s="11"/>
      <c r="MUL1" s="11"/>
      <c r="MUM1" s="11"/>
      <c r="MUN1" s="11"/>
      <c r="MUO1" s="11"/>
      <c r="MUP1" s="11"/>
      <c r="MUQ1" s="11"/>
      <c r="MUR1" s="11"/>
      <c r="MUS1" s="11"/>
      <c r="MUT1" s="11"/>
      <c r="MUU1" s="11"/>
      <c r="MUV1" s="11"/>
      <c r="MUW1" s="11"/>
      <c r="MUX1" s="11"/>
      <c r="MUY1" s="11"/>
      <c r="MUZ1" s="11"/>
      <c r="MVA1" s="11"/>
      <c r="MVB1" s="11"/>
      <c r="MVC1" s="11"/>
      <c r="MVD1" s="11"/>
      <c r="MVE1" s="11"/>
      <c r="MVF1" s="11"/>
      <c r="MVG1" s="11"/>
      <c r="MVH1" s="11"/>
      <c r="MVI1" s="11"/>
      <c r="MVJ1" s="11"/>
      <c r="MVK1" s="11"/>
      <c r="MVL1" s="11"/>
      <c r="MVM1" s="11"/>
      <c r="MVN1" s="11"/>
      <c r="MVO1" s="11"/>
      <c r="MVP1" s="11"/>
      <c r="MVQ1" s="11"/>
      <c r="MVR1" s="11"/>
      <c r="MVS1" s="11"/>
      <c r="MVT1" s="11"/>
      <c r="MVU1" s="11"/>
      <c r="MVV1" s="11"/>
      <c r="MVW1" s="11"/>
      <c r="MVX1" s="11"/>
      <c r="MVY1" s="11"/>
      <c r="MVZ1" s="11"/>
      <c r="MWA1" s="11"/>
      <c r="MWB1" s="11"/>
      <c r="MWC1" s="11"/>
      <c r="MWD1" s="11"/>
      <c r="MWE1" s="11"/>
      <c r="MWF1" s="11"/>
      <c r="MWG1" s="11"/>
      <c r="MWH1" s="11"/>
      <c r="MWI1" s="11"/>
      <c r="MWJ1" s="11"/>
      <c r="MWK1" s="11"/>
      <c r="MWL1" s="11"/>
      <c r="MWM1" s="11"/>
      <c r="MWN1" s="11"/>
      <c r="MWO1" s="11"/>
      <c r="MWP1" s="11"/>
      <c r="MWQ1" s="11"/>
      <c r="MWR1" s="11"/>
      <c r="MWS1" s="11"/>
      <c r="MWT1" s="11"/>
      <c r="MWU1" s="11"/>
      <c r="MWV1" s="11"/>
      <c r="MWW1" s="11"/>
      <c r="MWX1" s="11"/>
      <c r="MWY1" s="11"/>
      <c r="MWZ1" s="11"/>
      <c r="MXA1" s="11"/>
      <c r="MXB1" s="11"/>
      <c r="MXC1" s="11"/>
      <c r="MXD1" s="11"/>
      <c r="MXE1" s="11"/>
      <c r="MXF1" s="11"/>
      <c r="MXG1" s="11"/>
      <c r="MXH1" s="11"/>
      <c r="MXI1" s="11"/>
      <c r="MXJ1" s="11"/>
      <c r="MXK1" s="11"/>
      <c r="MXL1" s="11"/>
      <c r="MXM1" s="11"/>
      <c r="MXN1" s="11"/>
      <c r="MXO1" s="11"/>
      <c r="MXP1" s="11"/>
      <c r="MXQ1" s="11"/>
      <c r="MXR1" s="11"/>
      <c r="MXS1" s="11"/>
      <c r="MXT1" s="11"/>
      <c r="MXU1" s="11"/>
      <c r="MXV1" s="11"/>
      <c r="MXW1" s="11"/>
      <c r="MXX1" s="11"/>
      <c r="MXY1" s="11"/>
      <c r="MXZ1" s="11"/>
      <c r="MYA1" s="11"/>
      <c r="MYB1" s="11"/>
      <c r="MYC1" s="11"/>
      <c r="MYD1" s="11"/>
      <c r="MYE1" s="11"/>
      <c r="MYF1" s="11"/>
      <c r="MYG1" s="11"/>
      <c r="MYH1" s="11"/>
      <c r="MYI1" s="11"/>
      <c r="MYJ1" s="11"/>
      <c r="MYK1" s="11"/>
      <c r="MYL1" s="11"/>
      <c r="MYM1" s="11"/>
      <c r="MYN1" s="11"/>
      <c r="MYO1" s="11"/>
      <c r="MYP1" s="11"/>
      <c r="MYQ1" s="11"/>
      <c r="MYR1" s="11"/>
      <c r="MYS1" s="11"/>
      <c r="MYT1" s="11"/>
      <c r="MYU1" s="11"/>
      <c r="MYV1" s="11"/>
      <c r="MYW1" s="11"/>
      <c r="MYX1" s="11"/>
      <c r="MYY1" s="11"/>
      <c r="MYZ1" s="11"/>
      <c r="MZA1" s="11"/>
      <c r="MZB1" s="11"/>
      <c r="MZC1" s="11"/>
      <c r="MZD1" s="11"/>
      <c r="MZE1" s="11"/>
      <c r="MZF1" s="11"/>
      <c r="MZG1" s="11"/>
      <c r="MZH1" s="11"/>
      <c r="MZI1" s="11"/>
      <c r="MZJ1" s="11"/>
      <c r="MZK1" s="11"/>
      <c r="MZL1" s="11"/>
      <c r="MZM1" s="11"/>
      <c r="MZN1" s="11"/>
      <c r="MZO1" s="11"/>
      <c r="MZP1" s="11"/>
      <c r="MZQ1" s="11"/>
      <c r="MZR1" s="11"/>
      <c r="MZS1" s="11"/>
      <c r="MZT1" s="11"/>
      <c r="MZU1" s="11"/>
      <c r="MZV1" s="11"/>
      <c r="MZW1" s="11"/>
      <c r="MZX1" s="11"/>
      <c r="MZY1" s="11"/>
      <c r="MZZ1" s="11"/>
      <c r="NAA1" s="11"/>
      <c r="NAB1" s="11"/>
      <c r="NAC1" s="11"/>
      <c r="NAD1" s="11"/>
      <c r="NAE1" s="11"/>
      <c r="NAF1" s="11"/>
      <c r="NAG1" s="11"/>
      <c r="NAH1" s="11"/>
      <c r="NAI1" s="11"/>
      <c r="NAJ1" s="11"/>
      <c r="NAK1" s="11"/>
      <c r="NAL1" s="11"/>
      <c r="NAM1" s="11"/>
      <c r="NAN1" s="11"/>
      <c r="NAO1" s="11"/>
      <c r="NAP1" s="11"/>
      <c r="NAQ1" s="11"/>
      <c r="NAR1" s="11"/>
      <c r="NAS1" s="11"/>
      <c r="NAT1" s="11"/>
      <c r="NAU1" s="11"/>
      <c r="NAV1" s="11"/>
      <c r="NAW1" s="11"/>
      <c r="NAX1" s="11"/>
      <c r="NAY1" s="11"/>
      <c r="NAZ1" s="11"/>
      <c r="NBA1" s="11"/>
      <c r="NBB1" s="11"/>
      <c r="NBC1" s="11"/>
      <c r="NBD1" s="11"/>
      <c r="NBE1" s="11"/>
      <c r="NBF1" s="11"/>
      <c r="NBG1" s="11"/>
      <c r="NBH1" s="11"/>
      <c r="NBI1" s="11"/>
      <c r="NBJ1" s="11"/>
      <c r="NBK1" s="11"/>
      <c r="NBL1" s="11"/>
      <c r="NBM1" s="11"/>
      <c r="NBN1" s="11"/>
      <c r="NBO1" s="11"/>
      <c r="NBP1" s="11"/>
      <c r="NBQ1" s="11"/>
      <c r="NBR1" s="11"/>
      <c r="NBS1" s="11"/>
      <c r="NBT1" s="11"/>
      <c r="NBU1" s="11"/>
      <c r="NBV1" s="11"/>
      <c r="NBW1" s="11"/>
      <c r="NBX1" s="11"/>
      <c r="NBY1" s="11"/>
      <c r="NBZ1" s="11"/>
      <c r="NCA1" s="11"/>
      <c r="NCB1" s="11"/>
      <c r="NCC1" s="11"/>
      <c r="NCD1" s="11"/>
      <c r="NCE1" s="11"/>
      <c r="NCF1" s="11"/>
      <c r="NCG1" s="11"/>
      <c r="NCH1" s="11"/>
      <c r="NCI1" s="11"/>
      <c r="NCJ1" s="11"/>
      <c r="NCK1" s="11"/>
      <c r="NCL1" s="11"/>
      <c r="NCM1" s="11"/>
      <c r="NCN1" s="11"/>
      <c r="NCO1" s="11"/>
      <c r="NCP1" s="11"/>
      <c r="NCQ1" s="11"/>
      <c r="NCR1" s="11"/>
      <c r="NCS1" s="11"/>
      <c r="NCT1" s="11"/>
      <c r="NCU1" s="11"/>
      <c r="NCV1" s="11"/>
      <c r="NCW1" s="11"/>
      <c r="NCX1" s="11"/>
      <c r="NCY1" s="11"/>
      <c r="NCZ1" s="11"/>
      <c r="NDA1" s="11"/>
      <c r="NDB1" s="11"/>
      <c r="NDC1" s="11"/>
      <c r="NDD1" s="11"/>
      <c r="NDE1" s="11"/>
      <c r="NDF1" s="11"/>
      <c r="NDG1" s="11"/>
      <c r="NDH1" s="11"/>
      <c r="NDI1" s="11"/>
      <c r="NDJ1" s="11"/>
      <c r="NDK1" s="11"/>
      <c r="NDL1" s="11"/>
      <c r="NDM1" s="11"/>
      <c r="NDN1" s="11"/>
      <c r="NDO1" s="11"/>
      <c r="NDP1" s="11"/>
      <c r="NDQ1" s="11"/>
      <c r="NDR1" s="11"/>
      <c r="NDS1" s="11"/>
      <c r="NDT1" s="11"/>
      <c r="NDU1" s="11"/>
      <c r="NDV1" s="11"/>
      <c r="NDW1" s="11"/>
      <c r="NDX1" s="11"/>
      <c r="NDY1" s="11"/>
      <c r="NDZ1" s="11"/>
      <c r="NEA1" s="11"/>
      <c r="NEB1" s="11"/>
      <c r="NEC1" s="11"/>
      <c r="NED1" s="11"/>
      <c r="NEE1" s="11"/>
      <c r="NEF1" s="11"/>
      <c r="NEG1" s="11"/>
      <c r="NEH1" s="11"/>
      <c r="NEI1" s="11"/>
      <c r="NEJ1" s="11"/>
      <c r="NEK1" s="11"/>
      <c r="NEL1" s="11"/>
      <c r="NEM1" s="11"/>
      <c r="NEN1" s="11"/>
      <c r="NEO1" s="11"/>
      <c r="NEP1" s="11"/>
      <c r="NEQ1" s="11"/>
      <c r="NER1" s="11"/>
      <c r="NES1" s="11"/>
      <c r="NET1" s="11"/>
      <c r="NEU1" s="11"/>
      <c r="NEV1" s="11"/>
      <c r="NEW1" s="11"/>
      <c r="NEX1" s="11"/>
      <c r="NEY1" s="11"/>
      <c r="NEZ1" s="11"/>
      <c r="NFA1" s="11"/>
      <c r="NFB1" s="11"/>
      <c r="NFC1" s="11"/>
      <c r="NFD1" s="11"/>
      <c r="NFE1" s="11"/>
      <c r="NFF1" s="11"/>
      <c r="NFG1" s="11"/>
      <c r="NFH1" s="11"/>
      <c r="NFI1" s="11"/>
      <c r="NFJ1" s="11"/>
      <c r="NFK1" s="11"/>
      <c r="NFL1" s="11"/>
      <c r="NFM1" s="11"/>
      <c r="NFN1" s="11"/>
      <c r="NFO1" s="11"/>
      <c r="NFP1" s="11"/>
      <c r="NFQ1" s="11"/>
      <c r="NFR1" s="11"/>
      <c r="NFS1" s="11"/>
      <c r="NFT1" s="11"/>
      <c r="NFU1" s="11"/>
      <c r="NFV1" s="11"/>
      <c r="NFW1" s="11"/>
      <c r="NFX1" s="11"/>
      <c r="NFY1" s="11"/>
      <c r="NFZ1" s="11"/>
      <c r="NGA1" s="11"/>
      <c r="NGB1" s="11"/>
      <c r="NGC1" s="11"/>
      <c r="NGD1" s="11"/>
      <c r="NGE1" s="11"/>
      <c r="NGF1" s="11"/>
      <c r="NGG1" s="11"/>
      <c r="NGH1" s="11"/>
      <c r="NGI1" s="11"/>
      <c r="NGJ1" s="11"/>
      <c r="NGK1" s="11"/>
      <c r="NGL1" s="11"/>
      <c r="NGM1" s="11"/>
      <c r="NGN1" s="11"/>
      <c r="NGO1" s="11"/>
      <c r="NGP1" s="11"/>
      <c r="NGQ1" s="11"/>
      <c r="NGR1" s="11"/>
      <c r="NGS1" s="11"/>
      <c r="NGT1" s="11"/>
      <c r="NGU1" s="11"/>
      <c r="NGV1" s="11"/>
      <c r="NGW1" s="11"/>
      <c r="NGX1" s="11"/>
      <c r="NGY1" s="11"/>
      <c r="NGZ1" s="11"/>
      <c r="NHA1" s="11"/>
      <c r="NHB1" s="11"/>
      <c r="NHC1" s="11"/>
      <c r="NHD1" s="11"/>
      <c r="NHE1" s="11"/>
      <c r="NHF1" s="11"/>
      <c r="NHG1" s="11"/>
      <c r="NHH1" s="11"/>
      <c r="NHI1" s="11"/>
      <c r="NHJ1" s="11"/>
      <c r="NHK1" s="11"/>
      <c r="NHL1" s="11"/>
      <c r="NHM1" s="11"/>
      <c r="NHN1" s="11"/>
      <c r="NHO1" s="11"/>
      <c r="NHP1" s="11"/>
      <c r="NHQ1" s="11"/>
      <c r="NHR1" s="11"/>
      <c r="NHS1" s="11"/>
      <c r="NHT1" s="11"/>
      <c r="NHU1" s="11"/>
      <c r="NHV1" s="11"/>
      <c r="NHW1" s="11"/>
      <c r="NHX1" s="11"/>
      <c r="NHY1" s="11"/>
      <c r="NHZ1" s="11"/>
      <c r="NIA1" s="11"/>
      <c r="NIB1" s="11"/>
      <c r="NIC1" s="11"/>
      <c r="NID1" s="11"/>
      <c r="NIE1" s="11"/>
      <c r="NIF1" s="11"/>
      <c r="NIG1" s="11"/>
      <c r="NIH1" s="11"/>
      <c r="NII1" s="11"/>
      <c r="NIJ1" s="11"/>
      <c r="NIK1" s="11"/>
      <c r="NIL1" s="11"/>
      <c r="NIM1" s="11"/>
      <c r="NIN1" s="11"/>
      <c r="NIO1" s="11"/>
      <c r="NIP1" s="11"/>
      <c r="NIQ1" s="11"/>
      <c r="NIR1" s="11"/>
      <c r="NIS1" s="11"/>
      <c r="NIT1" s="11"/>
      <c r="NIU1" s="11"/>
      <c r="NIV1" s="11"/>
      <c r="NIW1" s="11"/>
      <c r="NIX1" s="11"/>
      <c r="NIY1" s="11"/>
      <c r="NIZ1" s="11"/>
      <c r="NJA1" s="11"/>
      <c r="NJB1" s="11"/>
      <c r="NJC1" s="11"/>
      <c r="NJD1" s="11"/>
      <c r="NJE1" s="11"/>
      <c r="NJF1" s="11"/>
      <c r="NJG1" s="11"/>
      <c r="NJH1" s="11"/>
      <c r="NJI1" s="11"/>
      <c r="NJJ1" s="11"/>
      <c r="NJK1" s="11"/>
      <c r="NJL1" s="11"/>
      <c r="NJM1" s="11"/>
      <c r="NJN1" s="11"/>
      <c r="NJO1" s="11"/>
      <c r="NJP1" s="11"/>
      <c r="NJQ1" s="11"/>
      <c r="NJR1" s="11"/>
      <c r="NJS1" s="11"/>
      <c r="NJT1" s="11"/>
      <c r="NJU1" s="11"/>
      <c r="NJV1" s="11"/>
      <c r="NJW1" s="11"/>
      <c r="NJX1" s="11"/>
      <c r="NJY1" s="11"/>
      <c r="NJZ1" s="11"/>
      <c r="NKA1" s="11"/>
      <c r="NKB1" s="11"/>
      <c r="NKC1" s="11"/>
      <c r="NKD1" s="11"/>
      <c r="NKE1" s="11"/>
      <c r="NKF1" s="11"/>
      <c r="NKG1" s="11"/>
      <c r="NKH1" s="11"/>
      <c r="NKI1" s="11"/>
      <c r="NKJ1" s="11"/>
      <c r="NKK1" s="11"/>
      <c r="NKL1" s="11"/>
      <c r="NKM1" s="11"/>
      <c r="NKN1" s="11"/>
      <c r="NKO1" s="11"/>
      <c r="NKP1" s="11"/>
      <c r="NKQ1" s="11"/>
      <c r="NKR1" s="11"/>
      <c r="NKS1" s="11"/>
      <c r="NKT1" s="11"/>
      <c r="NKU1" s="11"/>
      <c r="NKV1" s="11"/>
      <c r="NKW1" s="11"/>
      <c r="NKX1" s="11"/>
      <c r="NKY1" s="11"/>
      <c r="NKZ1" s="11"/>
      <c r="NLA1" s="11"/>
      <c r="NLB1" s="11"/>
      <c r="NLC1" s="11"/>
      <c r="NLD1" s="11"/>
      <c r="NLE1" s="11"/>
      <c r="NLF1" s="11"/>
      <c r="NLG1" s="11"/>
      <c r="NLH1" s="11"/>
      <c r="NLI1" s="11"/>
      <c r="NLJ1" s="11"/>
      <c r="NLK1" s="11"/>
      <c r="NLL1" s="11"/>
      <c r="NLM1" s="11"/>
      <c r="NLN1" s="11"/>
      <c r="NLO1" s="11"/>
      <c r="NLP1" s="11"/>
      <c r="NLQ1" s="11"/>
      <c r="NLR1" s="11"/>
      <c r="NLS1" s="11"/>
      <c r="NLT1" s="11"/>
      <c r="NLU1" s="11"/>
      <c r="NLV1" s="11"/>
      <c r="NLW1" s="11"/>
      <c r="NLX1" s="11"/>
      <c r="NLY1" s="11"/>
      <c r="NLZ1" s="11"/>
      <c r="NMA1" s="11"/>
      <c r="NMB1" s="11"/>
      <c r="NMC1" s="11"/>
      <c r="NMD1" s="11"/>
      <c r="NME1" s="11"/>
      <c r="NMF1" s="11"/>
      <c r="NMG1" s="11"/>
      <c r="NMH1" s="11"/>
      <c r="NMI1" s="11"/>
      <c r="NMJ1" s="11"/>
      <c r="NMK1" s="11"/>
      <c r="NML1" s="11"/>
      <c r="NMM1" s="11"/>
      <c r="NMN1" s="11"/>
      <c r="NMO1" s="11"/>
      <c r="NMP1" s="11"/>
      <c r="NMQ1" s="11"/>
      <c r="NMR1" s="11"/>
      <c r="NMS1" s="11"/>
      <c r="NMT1" s="11"/>
      <c r="NMU1" s="11"/>
      <c r="NMV1" s="11"/>
      <c r="NMW1" s="11"/>
      <c r="NMX1" s="11"/>
      <c r="NMY1" s="11"/>
      <c r="NMZ1" s="11"/>
      <c r="NNA1" s="11"/>
      <c r="NNB1" s="11"/>
      <c r="NNC1" s="11"/>
      <c r="NND1" s="11"/>
      <c r="NNE1" s="11"/>
      <c r="NNF1" s="11"/>
      <c r="NNG1" s="11"/>
      <c r="NNH1" s="11"/>
      <c r="NNI1" s="11"/>
      <c r="NNJ1" s="11"/>
      <c r="NNK1" s="11"/>
      <c r="NNL1" s="11"/>
      <c r="NNM1" s="11"/>
      <c r="NNN1" s="11"/>
      <c r="NNO1" s="11"/>
      <c r="NNP1" s="11"/>
      <c r="NNQ1" s="11"/>
      <c r="NNR1" s="11"/>
      <c r="NNS1" s="11"/>
      <c r="NNT1" s="11"/>
      <c r="NNU1" s="11"/>
      <c r="NNV1" s="11"/>
      <c r="NNW1" s="11"/>
      <c r="NNX1" s="11"/>
      <c r="NNY1" s="11"/>
      <c r="NNZ1" s="11"/>
      <c r="NOA1" s="11"/>
      <c r="NOB1" s="11"/>
      <c r="NOC1" s="11"/>
      <c r="NOD1" s="11"/>
      <c r="NOE1" s="11"/>
      <c r="NOF1" s="11"/>
      <c r="NOG1" s="11"/>
      <c r="NOH1" s="11"/>
      <c r="NOI1" s="11"/>
      <c r="NOJ1" s="11"/>
      <c r="NOK1" s="11"/>
      <c r="NOL1" s="11"/>
      <c r="NOM1" s="11"/>
      <c r="NON1" s="11"/>
      <c r="NOO1" s="11"/>
      <c r="NOP1" s="11"/>
      <c r="NOQ1" s="11"/>
      <c r="NOR1" s="11"/>
      <c r="NOS1" s="11"/>
      <c r="NOT1" s="11"/>
      <c r="NOU1" s="11"/>
      <c r="NOV1" s="11"/>
      <c r="NOW1" s="11"/>
      <c r="NOX1" s="11"/>
      <c r="NOY1" s="11"/>
      <c r="NOZ1" s="11"/>
      <c r="NPA1" s="11"/>
      <c r="NPB1" s="11"/>
      <c r="NPC1" s="11"/>
      <c r="NPD1" s="11"/>
      <c r="NPE1" s="11"/>
      <c r="NPF1" s="11"/>
      <c r="NPG1" s="11"/>
      <c r="NPH1" s="11"/>
      <c r="NPI1" s="11"/>
      <c r="NPJ1" s="11"/>
      <c r="NPK1" s="11"/>
      <c r="NPL1" s="11"/>
      <c r="NPM1" s="11"/>
      <c r="NPN1" s="11"/>
      <c r="NPO1" s="11"/>
      <c r="NPP1" s="11"/>
      <c r="NPQ1" s="11"/>
      <c r="NPR1" s="11"/>
      <c r="NPS1" s="11"/>
      <c r="NPT1" s="11"/>
      <c r="NPU1" s="11"/>
      <c r="NPV1" s="11"/>
      <c r="NPW1" s="11"/>
      <c r="NPX1" s="11"/>
      <c r="NPY1" s="11"/>
      <c r="NPZ1" s="11"/>
      <c r="NQA1" s="11"/>
      <c r="NQB1" s="11"/>
      <c r="NQC1" s="11"/>
      <c r="NQD1" s="11"/>
      <c r="NQE1" s="11"/>
      <c r="NQF1" s="11"/>
      <c r="NQG1" s="11"/>
      <c r="NQH1" s="11"/>
      <c r="NQI1" s="11"/>
      <c r="NQJ1" s="11"/>
      <c r="NQK1" s="11"/>
      <c r="NQL1" s="11"/>
      <c r="NQM1" s="11"/>
      <c r="NQN1" s="11"/>
      <c r="NQO1" s="11"/>
      <c r="NQP1" s="11"/>
      <c r="NQQ1" s="11"/>
      <c r="NQR1" s="11"/>
      <c r="NQS1" s="11"/>
      <c r="NQT1" s="11"/>
      <c r="NQU1" s="11"/>
      <c r="NQV1" s="11"/>
      <c r="NQW1" s="11"/>
      <c r="NQX1" s="11"/>
      <c r="NQY1" s="11"/>
      <c r="NQZ1" s="11"/>
      <c r="NRA1" s="11"/>
      <c r="NRB1" s="11"/>
      <c r="NRC1" s="11"/>
      <c r="NRD1" s="11"/>
      <c r="NRE1" s="11"/>
      <c r="NRF1" s="11"/>
      <c r="NRG1" s="11"/>
      <c r="NRH1" s="11"/>
      <c r="NRI1" s="11"/>
      <c r="NRJ1" s="11"/>
      <c r="NRK1" s="11"/>
      <c r="NRL1" s="11"/>
      <c r="NRM1" s="11"/>
      <c r="NRN1" s="11"/>
      <c r="NRO1" s="11"/>
      <c r="NRP1" s="11"/>
      <c r="NRQ1" s="11"/>
      <c r="NRR1" s="11"/>
      <c r="NRS1" s="11"/>
      <c r="NRT1" s="11"/>
      <c r="NRU1" s="11"/>
      <c r="NRV1" s="11"/>
      <c r="NRW1" s="11"/>
      <c r="NRX1" s="11"/>
      <c r="NRY1" s="11"/>
      <c r="NRZ1" s="11"/>
      <c r="NSA1" s="11"/>
      <c r="NSB1" s="11"/>
      <c r="NSC1" s="11"/>
      <c r="NSD1" s="11"/>
      <c r="NSE1" s="11"/>
      <c r="NSF1" s="11"/>
      <c r="NSG1" s="11"/>
      <c r="NSH1" s="11"/>
      <c r="NSI1" s="11"/>
      <c r="NSJ1" s="11"/>
      <c r="NSK1" s="11"/>
      <c r="NSL1" s="11"/>
      <c r="NSM1" s="11"/>
      <c r="NSN1" s="11"/>
      <c r="NSO1" s="11"/>
      <c r="NSP1" s="11"/>
      <c r="NSQ1" s="11"/>
      <c r="NSR1" s="11"/>
      <c r="NSS1" s="11"/>
      <c r="NST1" s="11"/>
      <c r="NSU1" s="11"/>
      <c r="NSV1" s="11"/>
      <c r="NSW1" s="11"/>
      <c r="NSX1" s="11"/>
      <c r="NSY1" s="11"/>
      <c r="NSZ1" s="11"/>
      <c r="NTA1" s="11"/>
      <c r="NTB1" s="11"/>
      <c r="NTC1" s="11"/>
      <c r="NTD1" s="11"/>
      <c r="NTE1" s="11"/>
      <c r="NTF1" s="11"/>
      <c r="NTG1" s="11"/>
      <c r="NTH1" s="11"/>
      <c r="NTI1" s="11"/>
      <c r="NTJ1" s="11"/>
      <c r="NTK1" s="11"/>
      <c r="NTL1" s="11"/>
      <c r="NTM1" s="11"/>
      <c r="NTN1" s="11"/>
      <c r="NTO1" s="11"/>
      <c r="NTP1" s="11"/>
      <c r="NTQ1" s="11"/>
      <c r="NTR1" s="11"/>
      <c r="NTS1" s="11"/>
      <c r="NTT1" s="11"/>
      <c r="NTU1" s="11"/>
      <c r="NTV1" s="11"/>
      <c r="NTW1" s="11"/>
      <c r="NTX1" s="11"/>
      <c r="NTY1" s="11"/>
      <c r="NTZ1" s="11"/>
      <c r="NUA1" s="11"/>
      <c r="NUB1" s="11"/>
      <c r="NUC1" s="11"/>
      <c r="NUD1" s="11"/>
      <c r="NUE1" s="11"/>
      <c r="NUF1" s="11"/>
      <c r="NUG1" s="11"/>
      <c r="NUH1" s="11"/>
      <c r="NUI1" s="11"/>
      <c r="NUJ1" s="11"/>
      <c r="NUK1" s="11"/>
      <c r="NUL1" s="11"/>
      <c r="NUM1" s="11"/>
      <c r="NUN1" s="11"/>
      <c r="NUO1" s="11"/>
      <c r="NUP1" s="11"/>
      <c r="NUQ1" s="11"/>
      <c r="NUR1" s="11"/>
      <c r="NUS1" s="11"/>
      <c r="NUT1" s="11"/>
      <c r="NUU1" s="11"/>
      <c r="NUV1" s="11"/>
      <c r="NUW1" s="11"/>
      <c r="NUX1" s="11"/>
      <c r="NUY1" s="11"/>
      <c r="NUZ1" s="11"/>
      <c r="NVA1" s="11"/>
      <c r="NVB1" s="11"/>
      <c r="NVC1" s="11"/>
      <c r="NVD1" s="11"/>
      <c r="NVE1" s="11"/>
      <c r="NVF1" s="11"/>
      <c r="NVG1" s="11"/>
      <c r="NVH1" s="11"/>
      <c r="NVI1" s="11"/>
      <c r="NVJ1" s="11"/>
      <c r="NVK1" s="11"/>
      <c r="NVL1" s="11"/>
      <c r="NVM1" s="11"/>
      <c r="NVN1" s="11"/>
      <c r="NVO1" s="11"/>
      <c r="NVP1" s="11"/>
      <c r="NVQ1" s="11"/>
      <c r="NVR1" s="11"/>
      <c r="NVS1" s="11"/>
      <c r="NVT1" s="11"/>
      <c r="NVU1" s="11"/>
      <c r="NVV1" s="11"/>
      <c r="NVW1" s="11"/>
      <c r="NVX1" s="11"/>
      <c r="NVY1" s="11"/>
      <c r="NVZ1" s="11"/>
      <c r="NWA1" s="11"/>
      <c r="NWB1" s="11"/>
      <c r="NWC1" s="11"/>
      <c r="NWD1" s="11"/>
      <c r="NWE1" s="11"/>
      <c r="NWF1" s="11"/>
      <c r="NWG1" s="11"/>
      <c r="NWH1" s="11"/>
      <c r="NWI1" s="11"/>
      <c r="NWJ1" s="11"/>
      <c r="NWK1" s="11"/>
      <c r="NWL1" s="11"/>
      <c r="NWM1" s="11"/>
      <c r="NWN1" s="11"/>
      <c r="NWO1" s="11"/>
      <c r="NWP1" s="11"/>
      <c r="NWQ1" s="11"/>
      <c r="NWR1" s="11"/>
      <c r="NWS1" s="11"/>
      <c r="NWT1" s="11"/>
      <c r="NWU1" s="11"/>
      <c r="NWV1" s="11"/>
      <c r="NWW1" s="11"/>
      <c r="NWX1" s="11"/>
      <c r="NWY1" s="11"/>
      <c r="NWZ1" s="11"/>
      <c r="NXA1" s="11"/>
      <c r="NXB1" s="11"/>
      <c r="NXC1" s="11"/>
      <c r="NXD1" s="11"/>
      <c r="NXE1" s="11"/>
      <c r="NXF1" s="11"/>
      <c r="NXG1" s="11"/>
      <c r="NXH1" s="11"/>
      <c r="NXI1" s="11"/>
      <c r="NXJ1" s="11"/>
      <c r="NXK1" s="11"/>
      <c r="NXL1" s="11"/>
      <c r="NXM1" s="11"/>
      <c r="NXN1" s="11"/>
      <c r="NXO1" s="11"/>
      <c r="NXP1" s="11"/>
      <c r="NXQ1" s="11"/>
      <c r="NXR1" s="11"/>
      <c r="NXS1" s="11"/>
      <c r="NXT1" s="11"/>
      <c r="NXU1" s="11"/>
      <c r="NXV1" s="11"/>
      <c r="NXW1" s="11"/>
      <c r="NXX1" s="11"/>
      <c r="NXY1" s="11"/>
      <c r="NXZ1" s="11"/>
      <c r="NYA1" s="11"/>
      <c r="NYB1" s="11"/>
      <c r="NYC1" s="11"/>
      <c r="NYD1" s="11"/>
      <c r="NYE1" s="11"/>
      <c r="NYF1" s="11"/>
      <c r="NYG1" s="11"/>
      <c r="NYH1" s="11"/>
      <c r="NYI1" s="11"/>
      <c r="NYJ1" s="11"/>
      <c r="NYK1" s="11"/>
      <c r="NYL1" s="11"/>
      <c r="NYM1" s="11"/>
      <c r="NYN1" s="11"/>
      <c r="NYO1" s="11"/>
      <c r="NYP1" s="11"/>
      <c r="NYQ1" s="11"/>
      <c r="NYR1" s="11"/>
      <c r="NYS1" s="11"/>
      <c r="NYT1" s="11"/>
      <c r="NYU1" s="11"/>
      <c r="NYV1" s="11"/>
      <c r="NYW1" s="11"/>
      <c r="NYX1" s="11"/>
      <c r="NYY1" s="11"/>
      <c r="NYZ1" s="11"/>
      <c r="NZA1" s="11"/>
      <c r="NZB1" s="11"/>
      <c r="NZC1" s="11"/>
      <c r="NZD1" s="11"/>
      <c r="NZE1" s="11"/>
      <c r="NZF1" s="11"/>
      <c r="NZG1" s="11"/>
      <c r="NZH1" s="11"/>
      <c r="NZI1" s="11"/>
      <c r="NZJ1" s="11"/>
      <c r="NZK1" s="11"/>
      <c r="NZL1" s="11"/>
      <c r="NZM1" s="11"/>
      <c r="NZN1" s="11"/>
      <c r="NZO1" s="11"/>
      <c r="NZP1" s="11"/>
      <c r="NZQ1" s="11"/>
      <c r="NZR1" s="11"/>
      <c r="NZS1" s="11"/>
      <c r="NZT1" s="11"/>
      <c r="NZU1" s="11"/>
      <c r="NZV1" s="11"/>
      <c r="NZW1" s="11"/>
      <c r="NZX1" s="11"/>
      <c r="NZY1" s="11"/>
      <c r="NZZ1" s="11"/>
      <c r="OAA1" s="11"/>
      <c r="OAB1" s="11"/>
      <c r="OAC1" s="11"/>
      <c r="OAD1" s="11"/>
      <c r="OAE1" s="11"/>
      <c r="OAF1" s="11"/>
      <c r="OAG1" s="11"/>
      <c r="OAH1" s="11"/>
      <c r="OAI1" s="11"/>
      <c r="OAJ1" s="11"/>
      <c r="OAK1" s="11"/>
      <c r="OAL1" s="11"/>
      <c r="OAM1" s="11"/>
      <c r="OAN1" s="11"/>
      <c r="OAO1" s="11"/>
      <c r="OAP1" s="11"/>
      <c r="OAQ1" s="11"/>
      <c r="OAR1" s="11"/>
      <c r="OAS1" s="11"/>
      <c r="OAT1" s="11"/>
      <c r="OAU1" s="11"/>
      <c r="OAV1" s="11"/>
      <c r="OAW1" s="11"/>
      <c r="OAX1" s="11"/>
      <c r="OAY1" s="11"/>
      <c r="OAZ1" s="11"/>
      <c r="OBA1" s="11"/>
      <c r="OBB1" s="11"/>
      <c r="OBC1" s="11"/>
      <c r="OBD1" s="11"/>
      <c r="OBE1" s="11"/>
      <c r="OBF1" s="11"/>
      <c r="OBG1" s="11"/>
      <c r="OBH1" s="11"/>
      <c r="OBI1" s="11"/>
      <c r="OBJ1" s="11"/>
      <c r="OBK1" s="11"/>
      <c r="OBL1" s="11"/>
      <c r="OBM1" s="11"/>
      <c r="OBN1" s="11"/>
      <c r="OBO1" s="11"/>
      <c r="OBP1" s="11"/>
      <c r="OBQ1" s="11"/>
      <c r="OBR1" s="11"/>
      <c r="OBS1" s="11"/>
      <c r="OBT1" s="11"/>
      <c r="OBU1" s="11"/>
      <c r="OBV1" s="11"/>
      <c r="OBW1" s="11"/>
      <c r="OBX1" s="11"/>
      <c r="OBY1" s="11"/>
      <c r="OBZ1" s="11"/>
      <c r="OCA1" s="11"/>
      <c r="OCB1" s="11"/>
      <c r="OCC1" s="11"/>
      <c r="OCD1" s="11"/>
      <c r="OCE1" s="11"/>
      <c r="OCF1" s="11"/>
      <c r="OCG1" s="11"/>
      <c r="OCH1" s="11"/>
      <c r="OCI1" s="11"/>
      <c r="OCJ1" s="11"/>
      <c r="OCK1" s="11"/>
      <c r="OCL1" s="11"/>
      <c r="OCM1" s="11"/>
      <c r="OCN1" s="11"/>
      <c r="OCO1" s="11"/>
      <c r="OCP1" s="11"/>
      <c r="OCQ1" s="11"/>
      <c r="OCR1" s="11"/>
      <c r="OCS1" s="11"/>
      <c r="OCT1" s="11"/>
      <c r="OCU1" s="11"/>
      <c r="OCV1" s="11"/>
      <c r="OCW1" s="11"/>
      <c r="OCX1" s="11"/>
      <c r="OCY1" s="11"/>
      <c r="OCZ1" s="11"/>
      <c r="ODA1" s="11"/>
      <c r="ODB1" s="11"/>
      <c r="ODC1" s="11"/>
      <c r="ODD1" s="11"/>
      <c r="ODE1" s="11"/>
      <c r="ODF1" s="11"/>
      <c r="ODG1" s="11"/>
      <c r="ODH1" s="11"/>
      <c r="ODI1" s="11"/>
      <c r="ODJ1" s="11"/>
      <c r="ODK1" s="11"/>
      <c r="ODL1" s="11"/>
      <c r="ODM1" s="11"/>
      <c r="ODN1" s="11"/>
      <c r="ODO1" s="11"/>
      <c r="ODP1" s="11"/>
      <c r="ODQ1" s="11"/>
      <c r="ODR1" s="11"/>
      <c r="ODS1" s="11"/>
      <c r="ODT1" s="11"/>
      <c r="ODU1" s="11"/>
      <c r="ODV1" s="11"/>
      <c r="ODW1" s="11"/>
      <c r="ODX1" s="11"/>
      <c r="ODY1" s="11"/>
      <c r="ODZ1" s="11"/>
      <c r="OEA1" s="11"/>
      <c r="OEB1" s="11"/>
      <c r="OEC1" s="11"/>
      <c r="OED1" s="11"/>
      <c r="OEE1" s="11"/>
      <c r="OEF1" s="11"/>
      <c r="OEG1" s="11"/>
      <c r="OEH1" s="11"/>
      <c r="OEI1" s="11"/>
      <c r="OEJ1" s="11"/>
      <c r="OEK1" s="11"/>
      <c r="OEL1" s="11"/>
      <c r="OEM1" s="11"/>
      <c r="OEN1" s="11"/>
      <c r="OEO1" s="11"/>
      <c r="OEP1" s="11"/>
      <c r="OEQ1" s="11"/>
      <c r="OER1" s="11"/>
      <c r="OES1" s="11"/>
      <c r="OET1" s="11"/>
      <c r="OEU1" s="11"/>
      <c r="OEV1" s="11"/>
      <c r="OEW1" s="11"/>
      <c r="OEX1" s="11"/>
      <c r="OEY1" s="11"/>
      <c r="OEZ1" s="11"/>
      <c r="OFA1" s="11"/>
      <c r="OFB1" s="11"/>
      <c r="OFC1" s="11"/>
      <c r="OFD1" s="11"/>
      <c r="OFE1" s="11"/>
      <c r="OFF1" s="11"/>
      <c r="OFG1" s="11"/>
      <c r="OFH1" s="11"/>
      <c r="OFI1" s="11"/>
      <c r="OFJ1" s="11"/>
      <c r="OFK1" s="11"/>
      <c r="OFL1" s="11"/>
      <c r="OFM1" s="11"/>
      <c r="OFN1" s="11"/>
      <c r="OFO1" s="11"/>
      <c r="OFP1" s="11"/>
      <c r="OFQ1" s="11"/>
      <c r="OFR1" s="11"/>
      <c r="OFS1" s="11"/>
      <c r="OFT1" s="11"/>
      <c r="OFU1" s="11"/>
      <c r="OFV1" s="11"/>
      <c r="OFW1" s="11"/>
      <c r="OFX1" s="11"/>
      <c r="OFY1" s="11"/>
      <c r="OFZ1" s="11"/>
      <c r="OGA1" s="11"/>
      <c r="OGB1" s="11"/>
      <c r="OGC1" s="11"/>
      <c r="OGD1" s="11"/>
      <c r="OGE1" s="11"/>
      <c r="OGF1" s="11"/>
      <c r="OGG1" s="11"/>
      <c r="OGH1" s="11"/>
      <c r="OGI1" s="11"/>
      <c r="OGJ1" s="11"/>
      <c r="OGK1" s="11"/>
      <c r="OGL1" s="11"/>
      <c r="OGM1" s="11"/>
      <c r="OGN1" s="11"/>
      <c r="OGO1" s="11"/>
      <c r="OGP1" s="11"/>
      <c r="OGQ1" s="11"/>
      <c r="OGR1" s="11"/>
      <c r="OGS1" s="11"/>
      <c r="OGT1" s="11"/>
      <c r="OGU1" s="11"/>
      <c r="OGV1" s="11"/>
      <c r="OGW1" s="11"/>
      <c r="OGX1" s="11"/>
      <c r="OGY1" s="11"/>
      <c r="OGZ1" s="11"/>
      <c r="OHA1" s="11"/>
      <c r="OHB1" s="11"/>
      <c r="OHC1" s="11"/>
      <c r="OHD1" s="11"/>
      <c r="OHE1" s="11"/>
      <c r="OHF1" s="11"/>
      <c r="OHG1" s="11"/>
      <c r="OHH1" s="11"/>
      <c r="OHI1" s="11"/>
      <c r="OHJ1" s="11"/>
      <c r="OHK1" s="11"/>
      <c r="OHL1" s="11"/>
      <c r="OHM1" s="11"/>
      <c r="OHN1" s="11"/>
      <c r="OHO1" s="11"/>
      <c r="OHP1" s="11"/>
      <c r="OHQ1" s="11"/>
      <c r="OHR1" s="11"/>
      <c r="OHS1" s="11"/>
      <c r="OHT1" s="11"/>
      <c r="OHU1" s="11"/>
      <c r="OHV1" s="11"/>
      <c r="OHW1" s="11"/>
      <c r="OHX1" s="11"/>
      <c r="OHY1" s="11"/>
      <c r="OHZ1" s="11"/>
      <c r="OIA1" s="11"/>
      <c r="OIB1" s="11"/>
      <c r="OIC1" s="11"/>
      <c r="OID1" s="11"/>
      <c r="OIE1" s="11"/>
      <c r="OIF1" s="11"/>
      <c r="OIG1" s="11"/>
      <c r="OIH1" s="11"/>
      <c r="OII1" s="11"/>
      <c r="OIJ1" s="11"/>
      <c r="OIK1" s="11"/>
      <c r="OIL1" s="11"/>
      <c r="OIM1" s="11"/>
      <c r="OIN1" s="11"/>
      <c r="OIO1" s="11"/>
      <c r="OIP1" s="11"/>
      <c r="OIQ1" s="11"/>
      <c r="OIR1" s="11"/>
      <c r="OIS1" s="11"/>
      <c r="OIT1" s="11"/>
      <c r="OIU1" s="11"/>
      <c r="OIV1" s="11"/>
      <c r="OIW1" s="11"/>
      <c r="OIX1" s="11"/>
      <c r="OIY1" s="11"/>
      <c r="OIZ1" s="11"/>
      <c r="OJA1" s="11"/>
      <c r="OJB1" s="11"/>
      <c r="OJC1" s="11"/>
      <c r="OJD1" s="11"/>
      <c r="OJE1" s="11"/>
      <c r="OJF1" s="11"/>
      <c r="OJG1" s="11"/>
      <c r="OJH1" s="11"/>
      <c r="OJI1" s="11"/>
      <c r="OJJ1" s="11"/>
      <c r="OJK1" s="11"/>
      <c r="OJL1" s="11"/>
      <c r="OJM1" s="11"/>
      <c r="OJN1" s="11"/>
      <c r="OJO1" s="11"/>
      <c r="OJP1" s="11"/>
      <c r="OJQ1" s="11"/>
      <c r="OJR1" s="11"/>
      <c r="OJS1" s="11"/>
      <c r="OJT1" s="11"/>
      <c r="OJU1" s="11"/>
      <c r="OJV1" s="11"/>
      <c r="OJW1" s="11"/>
      <c r="OJX1" s="11"/>
      <c r="OJY1" s="11"/>
      <c r="OJZ1" s="11"/>
      <c r="OKA1" s="11"/>
      <c r="OKB1" s="11"/>
      <c r="OKC1" s="11"/>
      <c r="OKD1" s="11"/>
      <c r="OKE1" s="11"/>
      <c r="OKF1" s="11"/>
      <c r="OKG1" s="11"/>
      <c r="OKH1" s="11"/>
      <c r="OKI1" s="11"/>
      <c r="OKJ1" s="11"/>
      <c r="OKK1" s="11"/>
      <c r="OKL1" s="11"/>
      <c r="OKM1" s="11"/>
      <c r="OKN1" s="11"/>
      <c r="OKO1" s="11"/>
      <c r="OKP1" s="11"/>
      <c r="OKQ1" s="11"/>
      <c r="OKR1" s="11"/>
      <c r="OKS1" s="11"/>
      <c r="OKT1" s="11"/>
      <c r="OKU1" s="11"/>
      <c r="OKV1" s="11"/>
      <c r="OKW1" s="11"/>
      <c r="OKX1" s="11"/>
      <c r="OKY1" s="11"/>
      <c r="OKZ1" s="11"/>
      <c r="OLA1" s="11"/>
      <c r="OLB1" s="11"/>
      <c r="OLC1" s="11"/>
      <c r="OLD1" s="11"/>
      <c r="OLE1" s="11"/>
      <c r="OLF1" s="11"/>
      <c r="OLG1" s="11"/>
      <c r="OLH1" s="11"/>
      <c r="OLI1" s="11"/>
      <c r="OLJ1" s="11"/>
      <c r="OLK1" s="11"/>
      <c r="OLL1" s="11"/>
      <c r="OLM1" s="11"/>
      <c r="OLN1" s="11"/>
      <c r="OLO1" s="11"/>
      <c r="OLP1" s="11"/>
      <c r="OLQ1" s="11"/>
      <c r="OLR1" s="11"/>
      <c r="OLS1" s="11"/>
      <c r="OLT1" s="11"/>
      <c r="OLU1" s="11"/>
      <c r="OLV1" s="11"/>
      <c r="OLW1" s="11"/>
      <c r="OLX1" s="11"/>
      <c r="OLY1" s="11"/>
      <c r="OLZ1" s="11"/>
      <c r="OMA1" s="11"/>
      <c r="OMB1" s="11"/>
      <c r="OMC1" s="11"/>
      <c r="OMD1" s="11"/>
      <c r="OME1" s="11"/>
      <c r="OMF1" s="11"/>
      <c r="OMG1" s="11"/>
      <c r="OMH1" s="11"/>
      <c r="OMI1" s="11"/>
      <c r="OMJ1" s="11"/>
      <c r="OMK1" s="11"/>
      <c r="OML1" s="11"/>
      <c r="OMM1" s="11"/>
      <c r="OMN1" s="11"/>
      <c r="OMO1" s="11"/>
      <c r="OMP1" s="11"/>
      <c r="OMQ1" s="11"/>
      <c r="OMR1" s="11"/>
      <c r="OMS1" s="11"/>
      <c r="OMT1" s="11"/>
      <c r="OMU1" s="11"/>
      <c r="OMV1" s="11"/>
      <c r="OMW1" s="11"/>
      <c r="OMX1" s="11"/>
      <c r="OMY1" s="11"/>
      <c r="OMZ1" s="11"/>
      <c r="ONA1" s="11"/>
      <c r="ONB1" s="11"/>
      <c r="ONC1" s="11"/>
      <c r="OND1" s="11"/>
      <c r="ONE1" s="11"/>
      <c r="ONF1" s="11"/>
      <c r="ONG1" s="11"/>
      <c r="ONH1" s="11"/>
      <c r="ONI1" s="11"/>
      <c r="ONJ1" s="11"/>
      <c r="ONK1" s="11"/>
      <c r="ONL1" s="11"/>
      <c r="ONM1" s="11"/>
      <c r="ONN1" s="11"/>
      <c r="ONO1" s="11"/>
      <c r="ONP1" s="11"/>
      <c r="ONQ1" s="11"/>
      <c r="ONR1" s="11"/>
      <c r="ONS1" s="11"/>
      <c r="ONT1" s="11"/>
      <c r="ONU1" s="11"/>
      <c r="ONV1" s="11"/>
      <c r="ONW1" s="11"/>
      <c r="ONX1" s="11"/>
      <c r="ONY1" s="11"/>
      <c r="ONZ1" s="11"/>
      <c r="OOA1" s="11"/>
      <c r="OOB1" s="11"/>
      <c r="OOC1" s="11"/>
      <c r="OOD1" s="11"/>
      <c r="OOE1" s="11"/>
      <c r="OOF1" s="11"/>
      <c r="OOG1" s="11"/>
      <c r="OOH1" s="11"/>
      <c r="OOI1" s="11"/>
      <c r="OOJ1" s="11"/>
      <c r="OOK1" s="11"/>
      <c r="OOL1" s="11"/>
      <c r="OOM1" s="11"/>
      <c r="OON1" s="11"/>
      <c r="OOO1" s="11"/>
      <c r="OOP1" s="11"/>
      <c r="OOQ1" s="11"/>
      <c r="OOR1" s="11"/>
      <c r="OOS1" s="11"/>
      <c r="OOT1" s="11"/>
      <c r="OOU1" s="11"/>
      <c r="OOV1" s="11"/>
      <c r="OOW1" s="11"/>
      <c r="OOX1" s="11"/>
      <c r="OOY1" s="11"/>
      <c r="OOZ1" s="11"/>
      <c r="OPA1" s="11"/>
      <c r="OPB1" s="11"/>
      <c r="OPC1" s="11"/>
      <c r="OPD1" s="11"/>
      <c r="OPE1" s="11"/>
      <c r="OPF1" s="11"/>
      <c r="OPG1" s="11"/>
      <c r="OPH1" s="11"/>
      <c r="OPI1" s="11"/>
      <c r="OPJ1" s="11"/>
      <c r="OPK1" s="11"/>
      <c r="OPL1" s="11"/>
      <c r="OPM1" s="11"/>
      <c r="OPN1" s="11"/>
      <c r="OPO1" s="11"/>
      <c r="OPP1" s="11"/>
      <c r="OPQ1" s="11"/>
      <c r="OPR1" s="11"/>
      <c r="OPS1" s="11"/>
      <c r="OPT1" s="11"/>
      <c r="OPU1" s="11"/>
      <c r="OPV1" s="11"/>
      <c r="OPW1" s="11"/>
      <c r="OPX1" s="11"/>
      <c r="OPY1" s="11"/>
      <c r="OPZ1" s="11"/>
      <c r="OQA1" s="11"/>
      <c r="OQB1" s="11"/>
      <c r="OQC1" s="11"/>
      <c r="OQD1" s="11"/>
      <c r="OQE1" s="11"/>
      <c r="OQF1" s="11"/>
      <c r="OQG1" s="11"/>
      <c r="OQH1" s="11"/>
      <c r="OQI1" s="11"/>
      <c r="OQJ1" s="11"/>
      <c r="OQK1" s="11"/>
      <c r="OQL1" s="11"/>
      <c r="OQM1" s="11"/>
      <c r="OQN1" s="11"/>
      <c r="OQO1" s="11"/>
      <c r="OQP1" s="11"/>
      <c r="OQQ1" s="11"/>
      <c r="OQR1" s="11"/>
      <c r="OQS1" s="11"/>
      <c r="OQT1" s="11"/>
      <c r="OQU1" s="11"/>
      <c r="OQV1" s="11"/>
      <c r="OQW1" s="11"/>
      <c r="OQX1" s="11"/>
      <c r="OQY1" s="11"/>
      <c r="OQZ1" s="11"/>
      <c r="ORA1" s="11"/>
      <c r="ORB1" s="11"/>
      <c r="ORC1" s="11"/>
      <c r="ORD1" s="11"/>
      <c r="ORE1" s="11"/>
      <c r="ORF1" s="11"/>
      <c r="ORG1" s="11"/>
      <c r="ORH1" s="11"/>
      <c r="ORI1" s="11"/>
      <c r="ORJ1" s="11"/>
      <c r="ORK1" s="11"/>
      <c r="ORL1" s="11"/>
      <c r="ORM1" s="11"/>
      <c r="ORN1" s="11"/>
      <c r="ORO1" s="11"/>
      <c r="ORP1" s="11"/>
      <c r="ORQ1" s="11"/>
      <c r="ORR1" s="11"/>
      <c r="ORS1" s="11"/>
      <c r="ORT1" s="11"/>
      <c r="ORU1" s="11"/>
      <c r="ORV1" s="11"/>
      <c r="ORW1" s="11"/>
      <c r="ORX1" s="11"/>
      <c r="ORY1" s="11"/>
      <c r="ORZ1" s="11"/>
      <c r="OSA1" s="11"/>
      <c r="OSB1" s="11"/>
      <c r="OSC1" s="11"/>
      <c r="OSD1" s="11"/>
      <c r="OSE1" s="11"/>
      <c r="OSF1" s="11"/>
      <c r="OSG1" s="11"/>
      <c r="OSH1" s="11"/>
      <c r="OSI1" s="11"/>
      <c r="OSJ1" s="11"/>
      <c r="OSK1" s="11"/>
      <c r="OSL1" s="11"/>
      <c r="OSM1" s="11"/>
      <c r="OSN1" s="11"/>
      <c r="OSO1" s="11"/>
      <c r="OSP1" s="11"/>
      <c r="OSQ1" s="11"/>
      <c r="OSR1" s="11"/>
      <c r="OSS1" s="11"/>
      <c r="OST1" s="11"/>
      <c r="OSU1" s="11"/>
      <c r="OSV1" s="11"/>
      <c r="OSW1" s="11"/>
      <c r="OSX1" s="11"/>
      <c r="OSY1" s="11"/>
      <c r="OSZ1" s="11"/>
      <c r="OTA1" s="11"/>
      <c r="OTB1" s="11"/>
      <c r="OTC1" s="11"/>
      <c r="OTD1" s="11"/>
      <c r="OTE1" s="11"/>
      <c r="OTF1" s="11"/>
      <c r="OTG1" s="11"/>
      <c r="OTH1" s="11"/>
      <c r="OTI1" s="11"/>
      <c r="OTJ1" s="11"/>
      <c r="OTK1" s="11"/>
      <c r="OTL1" s="11"/>
      <c r="OTM1" s="11"/>
      <c r="OTN1" s="11"/>
      <c r="OTO1" s="11"/>
      <c r="OTP1" s="11"/>
      <c r="OTQ1" s="11"/>
      <c r="OTR1" s="11"/>
      <c r="OTS1" s="11"/>
      <c r="OTT1" s="11"/>
      <c r="OTU1" s="11"/>
      <c r="OTV1" s="11"/>
      <c r="OTW1" s="11"/>
      <c r="OTX1" s="11"/>
      <c r="OTY1" s="11"/>
      <c r="OTZ1" s="11"/>
      <c r="OUA1" s="11"/>
      <c r="OUB1" s="11"/>
      <c r="OUC1" s="11"/>
      <c r="OUD1" s="11"/>
      <c r="OUE1" s="11"/>
      <c r="OUF1" s="11"/>
      <c r="OUG1" s="11"/>
      <c r="OUH1" s="11"/>
      <c r="OUI1" s="11"/>
      <c r="OUJ1" s="11"/>
      <c r="OUK1" s="11"/>
      <c r="OUL1" s="11"/>
      <c r="OUM1" s="11"/>
      <c r="OUN1" s="11"/>
      <c r="OUO1" s="11"/>
      <c r="OUP1" s="11"/>
      <c r="OUQ1" s="11"/>
      <c r="OUR1" s="11"/>
      <c r="OUS1" s="11"/>
      <c r="OUT1" s="11"/>
      <c r="OUU1" s="11"/>
      <c r="OUV1" s="11"/>
      <c r="OUW1" s="11"/>
      <c r="OUX1" s="11"/>
      <c r="OUY1" s="11"/>
      <c r="OUZ1" s="11"/>
      <c r="OVA1" s="11"/>
      <c r="OVB1" s="11"/>
      <c r="OVC1" s="11"/>
      <c r="OVD1" s="11"/>
      <c r="OVE1" s="11"/>
      <c r="OVF1" s="11"/>
      <c r="OVG1" s="11"/>
      <c r="OVH1" s="11"/>
      <c r="OVI1" s="11"/>
      <c r="OVJ1" s="11"/>
      <c r="OVK1" s="11"/>
      <c r="OVL1" s="11"/>
      <c r="OVM1" s="11"/>
      <c r="OVN1" s="11"/>
      <c r="OVO1" s="11"/>
      <c r="OVP1" s="11"/>
      <c r="OVQ1" s="11"/>
      <c r="OVR1" s="11"/>
      <c r="OVS1" s="11"/>
      <c r="OVT1" s="11"/>
      <c r="OVU1" s="11"/>
      <c r="OVV1" s="11"/>
      <c r="OVW1" s="11"/>
      <c r="OVX1" s="11"/>
      <c r="OVY1" s="11"/>
      <c r="OVZ1" s="11"/>
      <c r="OWA1" s="11"/>
      <c r="OWB1" s="11"/>
      <c r="OWC1" s="11"/>
      <c r="OWD1" s="11"/>
      <c r="OWE1" s="11"/>
      <c r="OWF1" s="11"/>
      <c r="OWG1" s="11"/>
      <c r="OWH1" s="11"/>
      <c r="OWI1" s="11"/>
      <c r="OWJ1" s="11"/>
      <c r="OWK1" s="11"/>
      <c r="OWL1" s="11"/>
      <c r="OWM1" s="11"/>
      <c r="OWN1" s="11"/>
      <c r="OWO1" s="11"/>
      <c r="OWP1" s="11"/>
      <c r="OWQ1" s="11"/>
      <c r="OWR1" s="11"/>
      <c r="OWS1" s="11"/>
      <c r="OWT1" s="11"/>
      <c r="OWU1" s="11"/>
      <c r="OWV1" s="11"/>
      <c r="OWW1" s="11"/>
      <c r="OWX1" s="11"/>
      <c r="OWY1" s="11"/>
      <c r="OWZ1" s="11"/>
      <c r="OXA1" s="11"/>
      <c r="OXB1" s="11"/>
      <c r="OXC1" s="11"/>
      <c r="OXD1" s="11"/>
      <c r="OXE1" s="11"/>
      <c r="OXF1" s="11"/>
      <c r="OXG1" s="11"/>
      <c r="OXH1" s="11"/>
      <c r="OXI1" s="11"/>
      <c r="OXJ1" s="11"/>
      <c r="OXK1" s="11"/>
      <c r="OXL1" s="11"/>
      <c r="OXM1" s="11"/>
      <c r="OXN1" s="11"/>
      <c r="OXO1" s="11"/>
      <c r="OXP1" s="11"/>
      <c r="OXQ1" s="11"/>
      <c r="OXR1" s="11"/>
      <c r="OXS1" s="11"/>
      <c r="OXT1" s="11"/>
      <c r="OXU1" s="11"/>
      <c r="OXV1" s="11"/>
      <c r="OXW1" s="11"/>
      <c r="OXX1" s="11"/>
      <c r="OXY1" s="11"/>
      <c r="OXZ1" s="11"/>
      <c r="OYA1" s="11"/>
      <c r="OYB1" s="11"/>
      <c r="OYC1" s="11"/>
      <c r="OYD1" s="11"/>
      <c r="OYE1" s="11"/>
      <c r="OYF1" s="11"/>
      <c r="OYG1" s="11"/>
      <c r="OYH1" s="11"/>
      <c r="OYI1" s="11"/>
      <c r="OYJ1" s="11"/>
      <c r="OYK1" s="11"/>
      <c r="OYL1" s="11"/>
      <c r="OYM1" s="11"/>
      <c r="OYN1" s="11"/>
      <c r="OYO1" s="11"/>
      <c r="OYP1" s="11"/>
      <c r="OYQ1" s="11"/>
      <c r="OYR1" s="11"/>
      <c r="OYS1" s="11"/>
      <c r="OYT1" s="11"/>
      <c r="OYU1" s="11"/>
      <c r="OYV1" s="11"/>
      <c r="OYW1" s="11"/>
      <c r="OYX1" s="11"/>
      <c r="OYY1" s="11"/>
      <c r="OYZ1" s="11"/>
      <c r="OZA1" s="11"/>
      <c r="OZB1" s="11"/>
      <c r="OZC1" s="11"/>
      <c r="OZD1" s="11"/>
      <c r="OZE1" s="11"/>
      <c r="OZF1" s="11"/>
      <c r="OZG1" s="11"/>
      <c r="OZH1" s="11"/>
      <c r="OZI1" s="11"/>
      <c r="OZJ1" s="11"/>
      <c r="OZK1" s="11"/>
      <c r="OZL1" s="11"/>
      <c r="OZM1" s="11"/>
      <c r="OZN1" s="11"/>
      <c r="OZO1" s="11"/>
      <c r="OZP1" s="11"/>
      <c r="OZQ1" s="11"/>
      <c r="OZR1" s="11"/>
      <c r="OZS1" s="11"/>
      <c r="OZT1" s="11"/>
      <c r="OZU1" s="11"/>
      <c r="OZV1" s="11"/>
      <c r="OZW1" s="11"/>
      <c r="OZX1" s="11"/>
      <c r="OZY1" s="11"/>
      <c r="OZZ1" s="11"/>
      <c r="PAA1" s="11"/>
      <c r="PAB1" s="11"/>
      <c r="PAC1" s="11"/>
      <c r="PAD1" s="11"/>
      <c r="PAE1" s="11"/>
      <c r="PAF1" s="11"/>
      <c r="PAG1" s="11"/>
      <c r="PAH1" s="11"/>
      <c r="PAI1" s="11"/>
      <c r="PAJ1" s="11"/>
      <c r="PAK1" s="11"/>
      <c r="PAL1" s="11"/>
      <c r="PAM1" s="11"/>
      <c r="PAN1" s="11"/>
      <c r="PAO1" s="11"/>
      <c r="PAP1" s="11"/>
      <c r="PAQ1" s="11"/>
      <c r="PAR1" s="11"/>
      <c r="PAS1" s="11"/>
      <c r="PAT1" s="11"/>
      <c r="PAU1" s="11"/>
      <c r="PAV1" s="11"/>
      <c r="PAW1" s="11"/>
      <c r="PAX1" s="11"/>
      <c r="PAY1" s="11"/>
      <c r="PAZ1" s="11"/>
      <c r="PBA1" s="11"/>
      <c r="PBB1" s="11"/>
      <c r="PBC1" s="11"/>
      <c r="PBD1" s="11"/>
      <c r="PBE1" s="11"/>
      <c r="PBF1" s="11"/>
      <c r="PBG1" s="11"/>
      <c r="PBH1" s="11"/>
      <c r="PBI1" s="11"/>
      <c r="PBJ1" s="11"/>
      <c r="PBK1" s="11"/>
      <c r="PBL1" s="11"/>
      <c r="PBM1" s="11"/>
      <c r="PBN1" s="11"/>
      <c r="PBO1" s="11"/>
      <c r="PBP1" s="11"/>
      <c r="PBQ1" s="11"/>
      <c r="PBR1" s="11"/>
      <c r="PBS1" s="11"/>
      <c r="PBT1" s="11"/>
      <c r="PBU1" s="11"/>
      <c r="PBV1" s="11"/>
      <c r="PBW1" s="11"/>
      <c r="PBX1" s="11"/>
      <c r="PBY1" s="11"/>
      <c r="PBZ1" s="11"/>
      <c r="PCA1" s="11"/>
      <c r="PCB1" s="11"/>
      <c r="PCC1" s="11"/>
      <c r="PCD1" s="11"/>
      <c r="PCE1" s="11"/>
      <c r="PCF1" s="11"/>
      <c r="PCG1" s="11"/>
      <c r="PCH1" s="11"/>
      <c r="PCI1" s="11"/>
      <c r="PCJ1" s="11"/>
      <c r="PCK1" s="11"/>
      <c r="PCL1" s="11"/>
      <c r="PCM1" s="11"/>
      <c r="PCN1" s="11"/>
      <c r="PCO1" s="11"/>
      <c r="PCP1" s="11"/>
      <c r="PCQ1" s="11"/>
      <c r="PCR1" s="11"/>
      <c r="PCS1" s="11"/>
      <c r="PCT1" s="11"/>
      <c r="PCU1" s="11"/>
      <c r="PCV1" s="11"/>
      <c r="PCW1" s="11"/>
      <c r="PCX1" s="11"/>
      <c r="PCY1" s="11"/>
      <c r="PCZ1" s="11"/>
      <c r="PDA1" s="11"/>
      <c r="PDB1" s="11"/>
      <c r="PDC1" s="11"/>
      <c r="PDD1" s="11"/>
      <c r="PDE1" s="11"/>
      <c r="PDF1" s="11"/>
      <c r="PDG1" s="11"/>
      <c r="PDH1" s="11"/>
      <c r="PDI1" s="11"/>
      <c r="PDJ1" s="11"/>
      <c r="PDK1" s="11"/>
      <c r="PDL1" s="11"/>
      <c r="PDM1" s="11"/>
      <c r="PDN1" s="11"/>
      <c r="PDO1" s="11"/>
      <c r="PDP1" s="11"/>
      <c r="PDQ1" s="11"/>
      <c r="PDR1" s="11"/>
      <c r="PDS1" s="11"/>
      <c r="PDT1" s="11"/>
      <c r="PDU1" s="11"/>
      <c r="PDV1" s="11"/>
      <c r="PDW1" s="11"/>
      <c r="PDX1" s="11"/>
      <c r="PDY1" s="11"/>
      <c r="PDZ1" s="11"/>
      <c r="PEA1" s="11"/>
      <c r="PEB1" s="11"/>
      <c r="PEC1" s="11"/>
      <c r="PED1" s="11"/>
      <c r="PEE1" s="11"/>
      <c r="PEF1" s="11"/>
      <c r="PEG1" s="11"/>
      <c r="PEH1" s="11"/>
      <c r="PEI1" s="11"/>
      <c r="PEJ1" s="11"/>
      <c r="PEK1" s="11"/>
      <c r="PEL1" s="11"/>
      <c r="PEM1" s="11"/>
      <c r="PEN1" s="11"/>
      <c r="PEO1" s="11"/>
      <c r="PEP1" s="11"/>
      <c r="PEQ1" s="11"/>
      <c r="PER1" s="11"/>
      <c r="PES1" s="11"/>
      <c r="PET1" s="11"/>
      <c r="PEU1" s="11"/>
      <c r="PEV1" s="11"/>
      <c r="PEW1" s="11"/>
      <c r="PEX1" s="11"/>
      <c r="PEY1" s="11"/>
      <c r="PEZ1" s="11"/>
      <c r="PFA1" s="11"/>
      <c r="PFB1" s="11"/>
      <c r="PFC1" s="11"/>
      <c r="PFD1" s="11"/>
      <c r="PFE1" s="11"/>
      <c r="PFF1" s="11"/>
      <c r="PFG1" s="11"/>
      <c r="PFH1" s="11"/>
      <c r="PFI1" s="11"/>
      <c r="PFJ1" s="11"/>
      <c r="PFK1" s="11"/>
      <c r="PFL1" s="11"/>
      <c r="PFM1" s="11"/>
      <c r="PFN1" s="11"/>
      <c r="PFO1" s="11"/>
      <c r="PFP1" s="11"/>
      <c r="PFQ1" s="11"/>
      <c r="PFR1" s="11"/>
      <c r="PFS1" s="11"/>
      <c r="PFT1" s="11"/>
      <c r="PFU1" s="11"/>
      <c r="PFV1" s="11"/>
      <c r="PFW1" s="11"/>
      <c r="PFX1" s="11"/>
      <c r="PFY1" s="11"/>
      <c r="PFZ1" s="11"/>
      <c r="PGA1" s="11"/>
      <c r="PGB1" s="11"/>
      <c r="PGC1" s="11"/>
      <c r="PGD1" s="11"/>
      <c r="PGE1" s="11"/>
      <c r="PGF1" s="11"/>
      <c r="PGG1" s="11"/>
      <c r="PGH1" s="11"/>
      <c r="PGI1" s="11"/>
      <c r="PGJ1" s="11"/>
      <c r="PGK1" s="11"/>
      <c r="PGL1" s="11"/>
      <c r="PGM1" s="11"/>
      <c r="PGN1" s="11"/>
      <c r="PGO1" s="11"/>
      <c r="PGP1" s="11"/>
      <c r="PGQ1" s="11"/>
      <c r="PGR1" s="11"/>
      <c r="PGS1" s="11"/>
      <c r="PGT1" s="11"/>
      <c r="PGU1" s="11"/>
      <c r="PGV1" s="11"/>
      <c r="PGW1" s="11"/>
      <c r="PGX1" s="11"/>
      <c r="PGY1" s="11"/>
      <c r="PGZ1" s="11"/>
      <c r="PHA1" s="11"/>
      <c r="PHB1" s="11"/>
      <c r="PHC1" s="11"/>
      <c r="PHD1" s="11"/>
      <c r="PHE1" s="11"/>
      <c r="PHF1" s="11"/>
      <c r="PHG1" s="11"/>
      <c r="PHH1" s="11"/>
      <c r="PHI1" s="11"/>
      <c r="PHJ1" s="11"/>
      <c r="PHK1" s="11"/>
      <c r="PHL1" s="11"/>
      <c r="PHM1" s="11"/>
      <c r="PHN1" s="11"/>
      <c r="PHO1" s="11"/>
      <c r="PHP1" s="11"/>
      <c r="PHQ1" s="11"/>
      <c r="PHR1" s="11"/>
      <c r="PHS1" s="11"/>
      <c r="PHT1" s="11"/>
      <c r="PHU1" s="11"/>
      <c r="PHV1" s="11"/>
      <c r="PHW1" s="11"/>
      <c r="PHX1" s="11"/>
      <c r="PHY1" s="11"/>
      <c r="PHZ1" s="11"/>
      <c r="PIA1" s="11"/>
      <c r="PIB1" s="11"/>
      <c r="PIC1" s="11"/>
      <c r="PID1" s="11"/>
      <c r="PIE1" s="11"/>
      <c r="PIF1" s="11"/>
      <c r="PIG1" s="11"/>
      <c r="PIH1" s="11"/>
      <c r="PII1" s="11"/>
      <c r="PIJ1" s="11"/>
      <c r="PIK1" s="11"/>
      <c r="PIL1" s="11"/>
      <c r="PIM1" s="11"/>
      <c r="PIN1" s="11"/>
      <c r="PIO1" s="11"/>
      <c r="PIP1" s="11"/>
      <c r="PIQ1" s="11"/>
      <c r="PIR1" s="11"/>
      <c r="PIS1" s="11"/>
      <c r="PIT1" s="11"/>
      <c r="PIU1" s="11"/>
      <c r="PIV1" s="11"/>
      <c r="PIW1" s="11"/>
      <c r="PIX1" s="11"/>
      <c r="PIY1" s="11"/>
      <c r="PIZ1" s="11"/>
      <c r="PJA1" s="11"/>
      <c r="PJB1" s="11"/>
      <c r="PJC1" s="11"/>
      <c r="PJD1" s="11"/>
      <c r="PJE1" s="11"/>
      <c r="PJF1" s="11"/>
      <c r="PJG1" s="11"/>
      <c r="PJH1" s="11"/>
      <c r="PJI1" s="11"/>
      <c r="PJJ1" s="11"/>
      <c r="PJK1" s="11"/>
      <c r="PJL1" s="11"/>
      <c r="PJM1" s="11"/>
      <c r="PJN1" s="11"/>
      <c r="PJO1" s="11"/>
      <c r="PJP1" s="11"/>
      <c r="PJQ1" s="11"/>
      <c r="PJR1" s="11"/>
      <c r="PJS1" s="11"/>
      <c r="PJT1" s="11"/>
      <c r="PJU1" s="11"/>
      <c r="PJV1" s="11"/>
      <c r="PJW1" s="11"/>
      <c r="PJX1" s="11"/>
      <c r="PJY1" s="11"/>
      <c r="PJZ1" s="11"/>
      <c r="PKA1" s="11"/>
      <c r="PKB1" s="11"/>
      <c r="PKC1" s="11"/>
      <c r="PKD1" s="11"/>
      <c r="PKE1" s="11"/>
      <c r="PKF1" s="11"/>
      <c r="PKG1" s="11"/>
      <c r="PKH1" s="11"/>
      <c r="PKI1" s="11"/>
      <c r="PKJ1" s="11"/>
      <c r="PKK1" s="11"/>
      <c r="PKL1" s="11"/>
      <c r="PKM1" s="11"/>
      <c r="PKN1" s="11"/>
      <c r="PKO1" s="11"/>
      <c r="PKP1" s="11"/>
      <c r="PKQ1" s="11"/>
      <c r="PKR1" s="11"/>
      <c r="PKS1" s="11"/>
      <c r="PKT1" s="11"/>
      <c r="PKU1" s="11"/>
      <c r="PKV1" s="11"/>
      <c r="PKW1" s="11"/>
      <c r="PKX1" s="11"/>
      <c r="PKY1" s="11"/>
      <c r="PKZ1" s="11"/>
      <c r="PLA1" s="11"/>
      <c r="PLB1" s="11"/>
      <c r="PLC1" s="11"/>
      <c r="PLD1" s="11"/>
      <c r="PLE1" s="11"/>
      <c r="PLF1" s="11"/>
      <c r="PLG1" s="11"/>
      <c r="PLH1" s="11"/>
      <c r="PLI1" s="11"/>
      <c r="PLJ1" s="11"/>
      <c r="PLK1" s="11"/>
      <c r="PLL1" s="11"/>
      <c r="PLM1" s="11"/>
      <c r="PLN1" s="11"/>
      <c r="PLO1" s="11"/>
      <c r="PLP1" s="11"/>
      <c r="PLQ1" s="11"/>
      <c r="PLR1" s="11"/>
      <c r="PLS1" s="11"/>
      <c r="PLT1" s="11"/>
      <c r="PLU1" s="11"/>
      <c r="PLV1" s="11"/>
      <c r="PLW1" s="11"/>
      <c r="PLX1" s="11"/>
      <c r="PLY1" s="11"/>
      <c r="PLZ1" s="11"/>
      <c r="PMA1" s="11"/>
      <c r="PMB1" s="11"/>
      <c r="PMC1" s="11"/>
      <c r="PMD1" s="11"/>
      <c r="PME1" s="11"/>
      <c r="PMF1" s="11"/>
      <c r="PMG1" s="11"/>
      <c r="PMH1" s="11"/>
      <c r="PMI1" s="11"/>
      <c r="PMJ1" s="11"/>
      <c r="PMK1" s="11"/>
      <c r="PML1" s="11"/>
      <c r="PMM1" s="11"/>
      <c r="PMN1" s="11"/>
      <c r="PMO1" s="11"/>
      <c r="PMP1" s="11"/>
      <c r="PMQ1" s="11"/>
      <c r="PMR1" s="11"/>
      <c r="PMS1" s="11"/>
      <c r="PMT1" s="11"/>
      <c r="PMU1" s="11"/>
      <c r="PMV1" s="11"/>
      <c r="PMW1" s="11"/>
      <c r="PMX1" s="11"/>
      <c r="PMY1" s="11"/>
      <c r="PMZ1" s="11"/>
      <c r="PNA1" s="11"/>
      <c r="PNB1" s="11"/>
      <c r="PNC1" s="11"/>
      <c r="PND1" s="11"/>
      <c r="PNE1" s="11"/>
      <c r="PNF1" s="11"/>
      <c r="PNG1" s="11"/>
      <c r="PNH1" s="11"/>
      <c r="PNI1" s="11"/>
      <c r="PNJ1" s="11"/>
      <c r="PNK1" s="11"/>
      <c r="PNL1" s="11"/>
      <c r="PNM1" s="11"/>
      <c r="PNN1" s="11"/>
      <c r="PNO1" s="11"/>
      <c r="PNP1" s="11"/>
      <c r="PNQ1" s="11"/>
      <c r="PNR1" s="11"/>
      <c r="PNS1" s="11"/>
      <c r="PNT1" s="11"/>
      <c r="PNU1" s="11"/>
      <c r="PNV1" s="11"/>
      <c r="PNW1" s="11"/>
      <c r="PNX1" s="11"/>
      <c r="PNY1" s="11"/>
      <c r="PNZ1" s="11"/>
      <c r="POA1" s="11"/>
      <c r="POB1" s="11"/>
      <c r="POC1" s="11"/>
      <c r="POD1" s="11"/>
      <c r="POE1" s="11"/>
      <c r="POF1" s="11"/>
      <c r="POG1" s="11"/>
      <c r="POH1" s="11"/>
      <c r="POI1" s="11"/>
      <c r="POJ1" s="11"/>
      <c r="POK1" s="11"/>
      <c r="POL1" s="11"/>
      <c r="POM1" s="11"/>
      <c r="PON1" s="11"/>
      <c r="POO1" s="11"/>
      <c r="POP1" s="11"/>
      <c r="POQ1" s="11"/>
      <c r="POR1" s="11"/>
      <c r="POS1" s="11"/>
      <c r="POT1" s="11"/>
      <c r="POU1" s="11"/>
      <c r="POV1" s="11"/>
      <c r="POW1" s="11"/>
      <c r="POX1" s="11"/>
      <c r="POY1" s="11"/>
      <c r="POZ1" s="11"/>
      <c r="PPA1" s="11"/>
      <c r="PPB1" s="11"/>
      <c r="PPC1" s="11"/>
      <c r="PPD1" s="11"/>
      <c r="PPE1" s="11"/>
      <c r="PPF1" s="11"/>
      <c r="PPG1" s="11"/>
      <c r="PPH1" s="11"/>
      <c r="PPI1" s="11"/>
      <c r="PPJ1" s="11"/>
      <c r="PPK1" s="11"/>
      <c r="PPL1" s="11"/>
      <c r="PPM1" s="11"/>
      <c r="PPN1" s="11"/>
      <c r="PPO1" s="11"/>
      <c r="PPP1" s="11"/>
      <c r="PPQ1" s="11"/>
      <c r="PPR1" s="11"/>
      <c r="PPS1" s="11"/>
      <c r="PPT1" s="11"/>
      <c r="PPU1" s="11"/>
      <c r="PPV1" s="11"/>
      <c r="PPW1" s="11"/>
      <c r="PPX1" s="11"/>
      <c r="PPY1" s="11"/>
      <c r="PPZ1" s="11"/>
      <c r="PQA1" s="11"/>
      <c r="PQB1" s="11"/>
      <c r="PQC1" s="11"/>
      <c r="PQD1" s="11"/>
      <c r="PQE1" s="11"/>
      <c r="PQF1" s="11"/>
      <c r="PQG1" s="11"/>
      <c r="PQH1" s="11"/>
      <c r="PQI1" s="11"/>
      <c r="PQJ1" s="11"/>
      <c r="PQK1" s="11"/>
      <c r="PQL1" s="11"/>
      <c r="PQM1" s="11"/>
      <c r="PQN1" s="11"/>
      <c r="PQO1" s="11"/>
      <c r="PQP1" s="11"/>
      <c r="PQQ1" s="11"/>
      <c r="PQR1" s="11"/>
      <c r="PQS1" s="11"/>
      <c r="PQT1" s="11"/>
      <c r="PQU1" s="11"/>
      <c r="PQV1" s="11"/>
      <c r="PQW1" s="11"/>
      <c r="PQX1" s="11"/>
      <c r="PQY1" s="11"/>
      <c r="PQZ1" s="11"/>
      <c r="PRA1" s="11"/>
      <c r="PRB1" s="11"/>
      <c r="PRC1" s="11"/>
      <c r="PRD1" s="11"/>
      <c r="PRE1" s="11"/>
      <c r="PRF1" s="11"/>
      <c r="PRG1" s="11"/>
      <c r="PRH1" s="11"/>
      <c r="PRI1" s="11"/>
      <c r="PRJ1" s="11"/>
      <c r="PRK1" s="11"/>
      <c r="PRL1" s="11"/>
      <c r="PRM1" s="11"/>
      <c r="PRN1" s="11"/>
      <c r="PRO1" s="11"/>
      <c r="PRP1" s="11"/>
      <c r="PRQ1" s="11"/>
      <c r="PRR1" s="11"/>
      <c r="PRS1" s="11"/>
      <c r="PRT1" s="11"/>
      <c r="PRU1" s="11"/>
      <c r="PRV1" s="11"/>
      <c r="PRW1" s="11"/>
      <c r="PRX1" s="11"/>
      <c r="PRY1" s="11"/>
      <c r="PRZ1" s="11"/>
      <c r="PSA1" s="11"/>
      <c r="PSB1" s="11"/>
      <c r="PSC1" s="11"/>
      <c r="PSD1" s="11"/>
      <c r="PSE1" s="11"/>
      <c r="PSF1" s="11"/>
      <c r="PSG1" s="11"/>
      <c r="PSH1" s="11"/>
      <c r="PSI1" s="11"/>
      <c r="PSJ1" s="11"/>
      <c r="PSK1" s="11"/>
      <c r="PSL1" s="11"/>
      <c r="PSM1" s="11"/>
      <c r="PSN1" s="11"/>
      <c r="PSO1" s="11"/>
      <c r="PSP1" s="11"/>
      <c r="PSQ1" s="11"/>
      <c r="PSR1" s="11"/>
      <c r="PSS1" s="11"/>
      <c r="PST1" s="11"/>
      <c r="PSU1" s="11"/>
      <c r="PSV1" s="11"/>
      <c r="PSW1" s="11"/>
      <c r="PSX1" s="11"/>
      <c r="PSY1" s="11"/>
      <c r="PSZ1" s="11"/>
      <c r="PTA1" s="11"/>
      <c r="PTB1" s="11"/>
      <c r="PTC1" s="11"/>
      <c r="PTD1" s="11"/>
      <c r="PTE1" s="11"/>
      <c r="PTF1" s="11"/>
      <c r="PTG1" s="11"/>
      <c r="PTH1" s="11"/>
      <c r="PTI1" s="11"/>
      <c r="PTJ1" s="11"/>
      <c r="PTK1" s="11"/>
      <c r="PTL1" s="11"/>
      <c r="PTM1" s="11"/>
      <c r="PTN1" s="11"/>
      <c r="PTO1" s="11"/>
      <c r="PTP1" s="11"/>
      <c r="PTQ1" s="11"/>
      <c r="PTR1" s="11"/>
      <c r="PTS1" s="11"/>
      <c r="PTT1" s="11"/>
      <c r="PTU1" s="11"/>
      <c r="PTV1" s="11"/>
      <c r="PTW1" s="11"/>
      <c r="PTX1" s="11"/>
      <c r="PTY1" s="11"/>
      <c r="PTZ1" s="11"/>
      <c r="PUA1" s="11"/>
      <c r="PUB1" s="11"/>
      <c r="PUC1" s="11"/>
      <c r="PUD1" s="11"/>
      <c r="PUE1" s="11"/>
      <c r="PUF1" s="11"/>
      <c r="PUG1" s="11"/>
      <c r="PUH1" s="11"/>
      <c r="PUI1" s="11"/>
      <c r="PUJ1" s="11"/>
      <c r="PUK1" s="11"/>
      <c r="PUL1" s="11"/>
      <c r="PUM1" s="11"/>
      <c r="PUN1" s="11"/>
      <c r="PUO1" s="11"/>
      <c r="PUP1" s="11"/>
      <c r="PUQ1" s="11"/>
      <c r="PUR1" s="11"/>
      <c r="PUS1" s="11"/>
      <c r="PUT1" s="11"/>
      <c r="PUU1" s="11"/>
      <c r="PUV1" s="11"/>
      <c r="PUW1" s="11"/>
      <c r="PUX1" s="11"/>
      <c r="PUY1" s="11"/>
      <c r="PUZ1" s="11"/>
      <c r="PVA1" s="11"/>
      <c r="PVB1" s="11"/>
      <c r="PVC1" s="11"/>
      <c r="PVD1" s="11"/>
      <c r="PVE1" s="11"/>
      <c r="PVF1" s="11"/>
      <c r="PVG1" s="11"/>
      <c r="PVH1" s="11"/>
      <c r="PVI1" s="11"/>
      <c r="PVJ1" s="11"/>
      <c r="PVK1" s="11"/>
      <c r="PVL1" s="11"/>
      <c r="PVM1" s="11"/>
      <c r="PVN1" s="11"/>
      <c r="PVO1" s="11"/>
      <c r="PVP1" s="11"/>
      <c r="PVQ1" s="11"/>
      <c r="PVR1" s="11"/>
      <c r="PVS1" s="11"/>
      <c r="PVT1" s="11"/>
      <c r="PVU1" s="11"/>
      <c r="PVV1" s="11"/>
      <c r="PVW1" s="11"/>
      <c r="PVX1" s="11"/>
      <c r="PVY1" s="11"/>
      <c r="PVZ1" s="11"/>
      <c r="PWA1" s="11"/>
      <c r="PWB1" s="11"/>
      <c r="PWC1" s="11"/>
      <c r="PWD1" s="11"/>
      <c r="PWE1" s="11"/>
      <c r="PWF1" s="11"/>
      <c r="PWG1" s="11"/>
      <c r="PWH1" s="11"/>
      <c r="PWI1" s="11"/>
      <c r="PWJ1" s="11"/>
      <c r="PWK1" s="11"/>
      <c r="PWL1" s="11"/>
      <c r="PWM1" s="11"/>
      <c r="PWN1" s="11"/>
      <c r="PWO1" s="11"/>
      <c r="PWP1" s="11"/>
      <c r="PWQ1" s="11"/>
      <c r="PWR1" s="11"/>
      <c r="PWS1" s="11"/>
      <c r="PWT1" s="11"/>
      <c r="PWU1" s="11"/>
      <c r="PWV1" s="11"/>
      <c r="PWW1" s="11"/>
      <c r="PWX1" s="11"/>
      <c r="PWY1" s="11"/>
      <c r="PWZ1" s="11"/>
      <c r="PXA1" s="11"/>
      <c r="PXB1" s="11"/>
      <c r="PXC1" s="11"/>
      <c r="PXD1" s="11"/>
      <c r="PXE1" s="11"/>
      <c r="PXF1" s="11"/>
      <c r="PXG1" s="11"/>
      <c r="PXH1" s="11"/>
      <c r="PXI1" s="11"/>
      <c r="PXJ1" s="11"/>
      <c r="PXK1" s="11"/>
      <c r="PXL1" s="11"/>
      <c r="PXM1" s="11"/>
      <c r="PXN1" s="11"/>
      <c r="PXO1" s="11"/>
      <c r="PXP1" s="11"/>
      <c r="PXQ1" s="11"/>
      <c r="PXR1" s="11"/>
      <c r="PXS1" s="11"/>
      <c r="PXT1" s="11"/>
      <c r="PXU1" s="11"/>
      <c r="PXV1" s="11"/>
      <c r="PXW1" s="11"/>
      <c r="PXX1" s="11"/>
      <c r="PXY1" s="11"/>
      <c r="PXZ1" s="11"/>
      <c r="PYA1" s="11"/>
      <c r="PYB1" s="11"/>
      <c r="PYC1" s="11"/>
      <c r="PYD1" s="11"/>
      <c r="PYE1" s="11"/>
      <c r="PYF1" s="11"/>
      <c r="PYG1" s="11"/>
      <c r="PYH1" s="11"/>
      <c r="PYI1" s="11"/>
      <c r="PYJ1" s="11"/>
      <c r="PYK1" s="11"/>
      <c r="PYL1" s="11"/>
      <c r="PYM1" s="11"/>
      <c r="PYN1" s="11"/>
      <c r="PYO1" s="11"/>
      <c r="PYP1" s="11"/>
      <c r="PYQ1" s="11"/>
      <c r="PYR1" s="11"/>
      <c r="PYS1" s="11"/>
      <c r="PYT1" s="11"/>
      <c r="PYU1" s="11"/>
      <c r="PYV1" s="11"/>
      <c r="PYW1" s="11"/>
      <c r="PYX1" s="11"/>
      <c r="PYY1" s="11"/>
      <c r="PYZ1" s="11"/>
      <c r="PZA1" s="11"/>
      <c r="PZB1" s="11"/>
      <c r="PZC1" s="11"/>
      <c r="PZD1" s="11"/>
      <c r="PZE1" s="11"/>
      <c r="PZF1" s="11"/>
      <c r="PZG1" s="11"/>
      <c r="PZH1" s="11"/>
      <c r="PZI1" s="11"/>
      <c r="PZJ1" s="11"/>
      <c r="PZK1" s="11"/>
      <c r="PZL1" s="11"/>
      <c r="PZM1" s="11"/>
      <c r="PZN1" s="11"/>
      <c r="PZO1" s="11"/>
      <c r="PZP1" s="11"/>
      <c r="PZQ1" s="11"/>
      <c r="PZR1" s="11"/>
      <c r="PZS1" s="11"/>
      <c r="PZT1" s="11"/>
      <c r="PZU1" s="11"/>
      <c r="PZV1" s="11"/>
      <c r="PZW1" s="11"/>
      <c r="PZX1" s="11"/>
      <c r="PZY1" s="11"/>
      <c r="PZZ1" s="11"/>
      <c r="QAA1" s="11"/>
      <c r="QAB1" s="11"/>
      <c r="QAC1" s="11"/>
      <c r="QAD1" s="11"/>
      <c r="QAE1" s="11"/>
      <c r="QAF1" s="11"/>
      <c r="QAG1" s="11"/>
      <c r="QAH1" s="11"/>
      <c r="QAI1" s="11"/>
      <c r="QAJ1" s="11"/>
      <c r="QAK1" s="11"/>
      <c r="QAL1" s="11"/>
      <c r="QAM1" s="11"/>
      <c r="QAN1" s="11"/>
      <c r="QAO1" s="11"/>
      <c r="QAP1" s="11"/>
      <c r="QAQ1" s="11"/>
      <c r="QAR1" s="11"/>
      <c r="QAS1" s="11"/>
      <c r="QAT1" s="11"/>
      <c r="QAU1" s="11"/>
      <c r="QAV1" s="11"/>
      <c r="QAW1" s="11"/>
      <c r="QAX1" s="11"/>
      <c r="QAY1" s="11"/>
      <c r="QAZ1" s="11"/>
      <c r="QBA1" s="11"/>
      <c r="QBB1" s="11"/>
      <c r="QBC1" s="11"/>
      <c r="QBD1" s="11"/>
      <c r="QBE1" s="11"/>
      <c r="QBF1" s="11"/>
      <c r="QBG1" s="11"/>
      <c r="QBH1" s="11"/>
      <c r="QBI1" s="11"/>
      <c r="QBJ1" s="11"/>
      <c r="QBK1" s="11"/>
      <c r="QBL1" s="11"/>
      <c r="QBM1" s="11"/>
      <c r="QBN1" s="11"/>
      <c r="QBO1" s="11"/>
      <c r="QBP1" s="11"/>
      <c r="QBQ1" s="11"/>
      <c r="QBR1" s="11"/>
      <c r="QBS1" s="11"/>
      <c r="QBT1" s="11"/>
      <c r="QBU1" s="11"/>
      <c r="QBV1" s="11"/>
      <c r="QBW1" s="11"/>
      <c r="QBX1" s="11"/>
      <c r="QBY1" s="11"/>
      <c r="QBZ1" s="11"/>
      <c r="QCA1" s="11"/>
      <c r="QCB1" s="11"/>
      <c r="QCC1" s="11"/>
      <c r="QCD1" s="11"/>
      <c r="QCE1" s="11"/>
      <c r="QCF1" s="11"/>
      <c r="QCG1" s="11"/>
      <c r="QCH1" s="11"/>
      <c r="QCI1" s="11"/>
      <c r="QCJ1" s="11"/>
      <c r="QCK1" s="11"/>
      <c r="QCL1" s="11"/>
      <c r="QCM1" s="11"/>
      <c r="QCN1" s="11"/>
      <c r="QCO1" s="11"/>
      <c r="QCP1" s="11"/>
      <c r="QCQ1" s="11"/>
      <c r="QCR1" s="11"/>
      <c r="QCS1" s="11"/>
      <c r="QCT1" s="11"/>
      <c r="QCU1" s="11"/>
      <c r="QCV1" s="11"/>
      <c r="QCW1" s="11"/>
      <c r="QCX1" s="11"/>
      <c r="QCY1" s="11"/>
      <c r="QCZ1" s="11"/>
      <c r="QDA1" s="11"/>
      <c r="QDB1" s="11"/>
      <c r="QDC1" s="11"/>
      <c r="QDD1" s="11"/>
      <c r="QDE1" s="11"/>
      <c r="QDF1" s="11"/>
      <c r="QDG1" s="11"/>
      <c r="QDH1" s="11"/>
      <c r="QDI1" s="11"/>
      <c r="QDJ1" s="11"/>
      <c r="QDK1" s="11"/>
      <c r="QDL1" s="11"/>
      <c r="QDM1" s="11"/>
      <c r="QDN1" s="11"/>
      <c r="QDO1" s="11"/>
      <c r="QDP1" s="11"/>
      <c r="QDQ1" s="11"/>
      <c r="QDR1" s="11"/>
      <c r="QDS1" s="11"/>
      <c r="QDT1" s="11"/>
      <c r="QDU1" s="11"/>
      <c r="QDV1" s="11"/>
      <c r="QDW1" s="11"/>
      <c r="QDX1" s="11"/>
      <c r="QDY1" s="11"/>
      <c r="QDZ1" s="11"/>
      <c r="QEA1" s="11"/>
      <c r="QEB1" s="11"/>
      <c r="QEC1" s="11"/>
      <c r="QED1" s="11"/>
      <c r="QEE1" s="11"/>
      <c r="QEF1" s="11"/>
      <c r="QEG1" s="11"/>
      <c r="QEH1" s="11"/>
      <c r="QEI1" s="11"/>
      <c r="QEJ1" s="11"/>
      <c r="QEK1" s="11"/>
      <c r="QEL1" s="11"/>
      <c r="QEM1" s="11"/>
      <c r="QEN1" s="11"/>
      <c r="QEO1" s="11"/>
      <c r="QEP1" s="11"/>
      <c r="QEQ1" s="11"/>
      <c r="QER1" s="11"/>
      <c r="QES1" s="11"/>
      <c r="QET1" s="11"/>
      <c r="QEU1" s="11"/>
      <c r="QEV1" s="11"/>
      <c r="QEW1" s="11"/>
      <c r="QEX1" s="11"/>
      <c r="QEY1" s="11"/>
      <c r="QEZ1" s="11"/>
      <c r="QFA1" s="11"/>
      <c r="QFB1" s="11"/>
      <c r="QFC1" s="11"/>
      <c r="QFD1" s="11"/>
      <c r="QFE1" s="11"/>
      <c r="QFF1" s="11"/>
      <c r="QFG1" s="11"/>
      <c r="QFH1" s="11"/>
      <c r="QFI1" s="11"/>
      <c r="QFJ1" s="11"/>
      <c r="QFK1" s="11"/>
      <c r="QFL1" s="11"/>
      <c r="QFM1" s="11"/>
      <c r="QFN1" s="11"/>
      <c r="QFO1" s="11"/>
      <c r="QFP1" s="11"/>
      <c r="QFQ1" s="11"/>
      <c r="QFR1" s="11"/>
      <c r="QFS1" s="11"/>
      <c r="QFT1" s="11"/>
      <c r="QFU1" s="11"/>
      <c r="QFV1" s="11"/>
      <c r="QFW1" s="11"/>
      <c r="QFX1" s="11"/>
      <c r="QFY1" s="11"/>
      <c r="QFZ1" s="11"/>
      <c r="QGA1" s="11"/>
      <c r="QGB1" s="11"/>
      <c r="QGC1" s="11"/>
      <c r="QGD1" s="11"/>
      <c r="QGE1" s="11"/>
      <c r="QGF1" s="11"/>
      <c r="QGG1" s="11"/>
      <c r="QGH1" s="11"/>
      <c r="QGI1" s="11"/>
      <c r="QGJ1" s="11"/>
      <c r="QGK1" s="11"/>
      <c r="QGL1" s="11"/>
      <c r="QGM1" s="11"/>
      <c r="QGN1" s="11"/>
      <c r="QGO1" s="11"/>
      <c r="QGP1" s="11"/>
      <c r="QGQ1" s="11"/>
      <c r="QGR1" s="11"/>
      <c r="QGS1" s="11"/>
      <c r="QGT1" s="11"/>
      <c r="QGU1" s="11"/>
      <c r="QGV1" s="11"/>
      <c r="QGW1" s="11"/>
      <c r="QGX1" s="11"/>
      <c r="QGY1" s="11"/>
      <c r="QGZ1" s="11"/>
      <c r="QHA1" s="11"/>
      <c r="QHB1" s="11"/>
      <c r="QHC1" s="11"/>
      <c r="QHD1" s="11"/>
      <c r="QHE1" s="11"/>
      <c r="QHF1" s="11"/>
      <c r="QHG1" s="11"/>
      <c r="QHH1" s="11"/>
      <c r="QHI1" s="11"/>
      <c r="QHJ1" s="11"/>
      <c r="QHK1" s="11"/>
      <c r="QHL1" s="11"/>
      <c r="QHM1" s="11"/>
      <c r="QHN1" s="11"/>
      <c r="QHO1" s="11"/>
      <c r="QHP1" s="11"/>
      <c r="QHQ1" s="11"/>
      <c r="QHR1" s="11"/>
      <c r="QHS1" s="11"/>
      <c r="QHT1" s="11"/>
      <c r="QHU1" s="11"/>
      <c r="QHV1" s="11"/>
      <c r="QHW1" s="11"/>
      <c r="QHX1" s="11"/>
      <c r="QHY1" s="11"/>
      <c r="QHZ1" s="11"/>
      <c r="QIA1" s="11"/>
      <c r="QIB1" s="11"/>
      <c r="QIC1" s="11"/>
      <c r="QID1" s="11"/>
      <c r="QIE1" s="11"/>
      <c r="QIF1" s="11"/>
      <c r="QIG1" s="11"/>
      <c r="QIH1" s="11"/>
      <c r="QII1" s="11"/>
      <c r="QIJ1" s="11"/>
      <c r="QIK1" s="11"/>
      <c r="QIL1" s="11"/>
      <c r="QIM1" s="11"/>
      <c r="QIN1" s="11"/>
      <c r="QIO1" s="11"/>
      <c r="QIP1" s="11"/>
      <c r="QIQ1" s="11"/>
      <c r="QIR1" s="11"/>
      <c r="QIS1" s="11"/>
      <c r="QIT1" s="11"/>
      <c r="QIU1" s="11"/>
      <c r="QIV1" s="11"/>
      <c r="QIW1" s="11"/>
      <c r="QIX1" s="11"/>
      <c r="QIY1" s="11"/>
      <c r="QIZ1" s="11"/>
      <c r="QJA1" s="11"/>
      <c r="QJB1" s="11"/>
      <c r="QJC1" s="11"/>
      <c r="QJD1" s="11"/>
      <c r="QJE1" s="11"/>
      <c r="QJF1" s="11"/>
      <c r="QJG1" s="11"/>
      <c r="QJH1" s="11"/>
      <c r="QJI1" s="11"/>
      <c r="QJJ1" s="11"/>
      <c r="QJK1" s="11"/>
      <c r="QJL1" s="11"/>
      <c r="QJM1" s="11"/>
      <c r="QJN1" s="11"/>
      <c r="QJO1" s="11"/>
      <c r="QJP1" s="11"/>
      <c r="QJQ1" s="11"/>
      <c r="QJR1" s="11"/>
      <c r="QJS1" s="11"/>
      <c r="QJT1" s="11"/>
      <c r="QJU1" s="11"/>
      <c r="QJV1" s="11"/>
      <c r="QJW1" s="11"/>
      <c r="QJX1" s="11"/>
      <c r="QJY1" s="11"/>
      <c r="QJZ1" s="11"/>
      <c r="QKA1" s="11"/>
      <c r="QKB1" s="11"/>
      <c r="QKC1" s="11"/>
      <c r="QKD1" s="11"/>
      <c r="QKE1" s="11"/>
      <c r="QKF1" s="11"/>
      <c r="QKG1" s="11"/>
      <c r="QKH1" s="11"/>
      <c r="QKI1" s="11"/>
      <c r="QKJ1" s="11"/>
      <c r="QKK1" s="11"/>
      <c r="QKL1" s="11"/>
      <c r="QKM1" s="11"/>
      <c r="QKN1" s="11"/>
      <c r="QKO1" s="11"/>
      <c r="QKP1" s="11"/>
      <c r="QKQ1" s="11"/>
      <c r="QKR1" s="11"/>
      <c r="QKS1" s="11"/>
      <c r="QKT1" s="11"/>
      <c r="QKU1" s="11"/>
      <c r="QKV1" s="11"/>
      <c r="QKW1" s="11"/>
      <c r="QKX1" s="11"/>
      <c r="QKY1" s="11"/>
      <c r="QKZ1" s="11"/>
      <c r="QLA1" s="11"/>
      <c r="QLB1" s="11"/>
      <c r="QLC1" s="11"/>
      <c r="QLD1" s="11"/>
      <c r="QLE1" s="11"/>
      <c r="QLF1" s="11"/>
      <c r="QLG1" s="11"/>
      <c r="QLH1" s="11"/>
      <c r="QLI1" s="11"/>
      <c r="QLJ1" s="11"/>
      <c r="QLK1" s="11"/>
      <c r="QLL1" s="11"/>
      <c r="QLM1" s="11"/>
      <c r="QLN1" s="11"/>
      <c r="QLO1" s="11"/>
      <c r="QLP1" s="11"/>
      <c r="QLQ1" s="11"/>
      <c r="QLR1" s="11"/>
      <c r="QLS1" s="11"/>
      <c r="QLT1" s="11"/>
      <c r="QLU1" s="11"/>
      <c r="QLV1" s="11"/>
      <c r="QLW1" s="11"/>
      <c r="QLX1" s="11"/>
      <c r="QLY1" s="11"/>
      <c r="QLZ1" s="11"/>
      <c r="QMA1" s="11"/>
      <c r="QMB1" s="11"/>
      <c r="QMC1" s="11"/>
      <c r="QMD1" s="11"/>
      <c r="QME1" s="11"/>
      <c r="QMF1" s="11"/>
      <c r="QMG1" s="11"/>
      <c r="QMH1" s="11"/>
      <c r="QMI1" s="11"/>
      <c r="QMJ1" s="11"/>
      <c r="QMK1" s="11"/>
      <c r="QML1" s="11"/>
      <c r="QMM1" s="11"/>
      <c r="QMN1" s="11"/>
      <c r="QMO1" s="11"/>
      <c r="QMP1" s="11"/>
      <c r="QMQ1" s="11"/>
      <c r="QMR1" s="11"/>
      <c r="QMS1" s="11"/>
      <c r="QMT1" s="11"/>
      <c r="QMU1" s="11"/>
      <c r="QMV1" s="11"/>
      <c r="QMW1" s="11"/>
      <c r="QMX1" s="11"/>
      <c r="QMY1" s="11"/>
      <c r="QMZ1" s="11"/>
      <c r="QNA1" s="11"/>
      <c r="QNB1" s="11"/>
      <c r="QNC1" s="11"/>
      <c r="QND1" s="11"/>
      <c r="QNE1" s="11"/>
      <c r="QNF1" s="11"/>
      <c r="QNG1" s="11"/>
      <c r="QNH1" s="11"/>
      <c r="QNI1" s="11"/>
      <c r="QNJ1" s="11"/>
      <c r="QNK1" s="11"/>
      <c r="QNL1" s="11"/>
      <c r="QNM1" s="11"/>
      <c r="QNN1" s="11"/>
      <c r="QNO1" s="11"/>
      <c r="QNP1" s="11"/>
      <c r="QNQ1" s="11"/>
      <c r="QNR1" s="11"/>
      <c r="QNS1" s="11"/>
      <c r="QNT1" s="11"/>
      <c r="QNU1" s="11"/>
      <c r="QNV1" s="11"/>
      <c r="QNW1" s="11"/>
      <c r="QNX1" s="11"/>
      <c r="QNY1" s="11"/>
      <c r="QNZ1" s="11"/>
      <c r="QOA1" s="11"/>
      <c r="QOB1" s="11"/>
      <c r="QOC1" s="11"/>
      <c r="QOD1" s="11"/>
      <c r="QOE1" s="11"/>
      <c r="QOF1" s="11"/>
      <c r="QOG1" s="11"/>
      <c r="QOH1" s="11"/>
      <c r="QOI1" s="11"/>
      <c r="QOJ1" s="11"/>
      <c r="QOK1" s="11"/>
      <c r="QOL1" s="11"/>
      <c r="QOM1" s="11"/>
      <c r="QON1" s="11"/>
      <c r="QOO1" s="11"/>
      <c r="QOP1" s="11"/>
      <c r="QOQ1" s="11"/>
      <c r="QOR1" s="11"/>
      <c r="QOS1" s="11"/>
      <c r="QOT1" s="11"/>
      <c r="QOU1" s="11"/>
      <c r="QOV1" s="11"/>
      <c r="QOW1" s="11"/>
      <c r="QOX1" s="11"/>
      <c r="QOY1" s="11"/>
      <c r="QOZ1" s="11"/>
      <c r="QPA1" s="11"/>
      <c r="QPB1" s="11"/>
      <c r="QPC1" s="11"/>
      <c r="QPD1" s="11"/>
      <c r="QPE1" s="11"/>
      <c r="QPF1" s="11"/>
      <c r="QPG1" s="11"/>
      <c r="QPH1" s="11"/>
      <c r="QPI1" s="11"/>
      <c r="QPJ1" s="11"/>
      <c r="QPK1" s="11"/>
      <c r="QPL1" s="11"/>
      <c r="QPM1" s="11"/>
      <c r="QPN1" s="11"/>
      <c r="QPO1" s="11"/>
      <c r="QPP1" s="11"/>
      <c r="QPQ1" s="11"/>
      <c r="QPR1" s="11"/>
      <c r="QPS1" s="11"/>
      <c r="QPT1" s="11"/>
      <c r="QPU1" s="11"/>
      <c r="QPV1" s="11"/>
      <c r="QPW1" s="11"/>
      <c r="QPX1" s="11"/>
      <c r="QPY1" s="11"/>
      <c r="QPZ1" s="11"/>
      <c r="QQA1" s="11"/>
      <c r="QQB1" s="11"/>
      <c r="QQC1" s="11"/>
      <c r="QQD1" s="11"/>
      <c r="QQE1" s="11"/>
      <c r="QQF1" s="11"/>
      <c r="QQG1" s="11"/>
      <c r="QQH1" s="11"/>
      <c r="QQI1" s="11"/>
      <c r="QQJ1" s="11"/>
      <c r="QQK1" s="11"/>
      <c r="QQL1" s="11"/>
      <c r="QQM1" s="11"/>
      <c r="QQN1" s="11"/>
      <c r="QQO1" s="11"/>
      <c r="QQP1" s="11"/>
      <c r="QQQ1" s="11"/>
      <c r="QQR1" s="11"/>
      <c r="QQS1" s="11"/>
      <c r="QQT1" s="11"/>
      <c r="QQU1" s="11"/>
      <c r="QQV1" s="11"/>
      <c r="QQW1" s="11"/>
      <c r="QQX1" s="11"/>
      <c r="QQY1" s="11"/>
      <c r="QQZ1" s="11"/>
      <c r="QRA1" s="11"/>
      <c r="QRB1" s="11"/>
      <c r="QRC1" s="11"/>
      <c r="QRD1" s="11"/>
      <c r="QRE1" s="11"/>
      <c r="QRF1" s="11"/>
      <c r="QRG1" s="11"/>
      <c r="QRH1" s="11"/>
      <c r="QRI1" s="11"/>
      <c r="QRJ1" s="11"/>
      <c r="QRK1" s="11"/>
      <c r="QRL1" s="11"/>
      <c r="QRM1" s="11"/>
      <c r="QRN1" s="11"/>
      <c r="QRO1" s="11"/>
      <c r="QRP1" s="11"/>
      <c r="QRQ1" s="11"/>
      <c r="QRR1" s="11"/>
      <c r="QRS1" s="11"/>
      <c r="QRT1" s="11"/>
      <c r="QRU1" s="11"/>
      <c r="QRV1" s="11"/>
      <c r="QRW1" s="11"/>
      <c r="QRX1" s="11"/>
      <c r="QRY1" s="11"/>
      <c r="QRZ1" s="11"/>
      <c r="QSA1" s="11"/>
      <c r="QSB1" s="11"/>
      <c r="QSC1" s="11"/>
      <c r="QSD1" s="11"/>
      <c r="QSE1" s="11"/>
      <c r="QSF1" s="11"/>
      <c r="QSG1" s="11"/>
      <c r="QSH1" s="11"/>
      <c r="QSI1" s="11"/>
      <c r="QSJ1" s="11"/>
      <c r="QSK1" s="11"/>
      <c r="QSL1" s="11"/>
      <c r="QSM1" s="11"/>
      <c r="QSN1" s="11"/>
      <c r="QSO1" s="11"/>
      <c r="QSP1" s="11"/>
      <c r="QSQ1" s="11"/>
      <c r="QSR1" s="11"/>
      <c r="QSS1" s="11"/>
      <c r="QST1" s="11"/>
      <c r="QSU1" s="11"/>
      <c r="QSV1" s="11"/>
      <c r="QSW1" s="11"/>
      <c r="QSX1" s="11"/>
      <c r="QSY1" s="11"/>
      <c r="QSZ1" s="11"/>
      <c r="QTA1" s="11"/>
      <c r="QTB1" s="11"/>
      <c r="QTC1" s="11"/>
      <c r="QTD1" s="11"/>
      <c r="QTE1" s="11"/>
      <c r="QTF1" s="11"/>
      <c r="QTG1" s="11"/>
      <c r="QTH1" s="11"/>
      <c r="QTI1" s="11"/>
      <c r="QTJ1" s="11"/>
      <c r="QTK1" s="11"/>
      <c r="QTL1" s="11"/>
      <c r="QTM1" s="11"/>
      <c r="QTN1" s="11"/>
      <c r="QTO1" s="11"/>
      <c r="QTP1" s="11"/>
      <c r="QTQ1" s="11"/>
      <c r="QTR1" s="11"/>
      <c r="QTS1" s="11"/>
      <c r="QTT1" s="11"/>
      <c r="QTU1" s="11"/>
      <c r="QTV1" s="11"/>
      <c r="QTW1" s="11"/>
      <c r="QTX1" s="11"/>
      <c r="QTY1" s="11"/>
      <c r="QTZ1" s="11"/>
      <c r="QUA1" s="11"/>
      <c r="QUB1" s="11"/>
      <c r="QUC1" s="11"/>
      <c r="QUD1" s="11"/>
      <c r="QUE1" s="11"/>
      <c r="QUF1" s="11"/>
      <c r="QUG1" s="11"/>
      <c r="QUH1" s="11"/>
      <c r="QUI1" s="11"/>
      <c r="QUJ1" s="11"/>
      <c r="QUK1" s="11"/>
      <c r="QUL1" s="11"/>
      <c r="QUM1" s="11"/>
      <c r="QUN1" s="11"/>
      <c r="QUO1" s="11"/>
      <c r="QUP1" s="11"/>
      <c r="QUQ1" s="11"/>
      <c r="QUR1" s="11"/>
      <c r="QUS1" s="11"/>
      <c r="QUT1" s="11"/>
      <c r="QUU1" s="11"/>
      <c r="QUV1" s="11"/>
      <c r="QUW1" s="11"/>
      <c r="QUX1" s="11"/>
      <c r="QUY1" s="11"/>
      <c r="QUZ1" s="11"/>
      <c r="QVA1" s="11"/>
      <c r="QVB1" s="11"/>
      <c r="QVC1" s="11"/>
      <c r="QVD1" s="11"/>
      <c r="QVE1" s="11"/>
      <c r="QVF1" s="11"/>
      <c r="QVG1" s="11"/>
      <c r="QVH1" s="11"/>
      <c r="QVI1" s="11"/>
      <c r="QVJ1" s="11"/>
      <c r="QVK1" s="11"/>
      <c r="QVL1" s="11"/>
      <c r="QVM1" s="11"/>
      <c r="QVN1" s="11"/>
      <c r="QVO1" s="11"/>
      <c r="QVP1" s="11"/>
      <c r="QVQ1" s="11"/>
      <c r="QVR1" s="11"/>
      <c r="QVS1" s="11"/>
      <c r="QVT1" s="11"/>
      <c r="QVU1" s="11"/>
      <c r="QVV1" s="11"/>
      <c r="QVW1" s="11"/>
      <c r="QVX1" s="11"/>
      <c r="QVY1" s="11"/>
      <c r="QVZ1" s="11"/>
      <c r="QWA1" s="11"/>
      <c r="QWB1" s="11"/>
      <c r="QWC1" s="11"/>
      <c r="QWD1" s="11"/>
      <c r="QWE1" s="11"/>
      <c r="QWF1" s="11"/>
      <c r="QWG1" s="11"/>
      <c r="QWH1" s="11"/>
      <c r="QWI1" s="11"/>
      <c r="QWJ1" s="11"/>
      <c r="QWK1" s="11"/>
      <c r="QWL1" s="11"/>
      <c r="QWM1" s="11"/>
      <c r="QWN1" s="11"/>
      <c r="QWO1" s="11"/>
      <c r="QWP1" s="11"/>
      <c r="QWQ1" s="11"/>
      <c r="QWR1" s="11"/>
      <c r="QWS1" s="11"/>
      <c r="QWT1" s="11"/>
      <c r="QWU1" s="11"/>
      <c r="QWV1" s="11"/>
      <c r="QWW1" s="11"/>
      <c r="QWX1" s="11"/>
      <c r="QWY1" s="11"/>
      <c r="QWZ1" s="11"/>
      <c r="QXA1" s="11"/>
      <c r="QXB1" s="11"/>
      <c r="QXC1" s="11"/>
      <c r="QXD1" s="11"/>
      <c r="QXE1" s="11"/>
      <c r="QXF1" s="11"/>
      <c r="QXG1" s="11"/>
      <c r="QXH1" s="11"/>
      <c r="QXI1" s="11"/>
      <c r="QXJ1" s="11"/>
      <c r="QXK1" s="11"/>
      <c r="QXL1" s="11"/>
      <c r="QXM1" s="11"/>
      <c r="QXN1" s="11"/>
      <c r="QXO1" s="11"/>
      <c r="QXP1" s="11"/>
      <c r="QXQ1" s="11"/>
      <c r="QXR1" s="11"/>
      <c r="QXS1" s="11"/>
      <c r="QXT1" s="11"/>
      <c r="QXU1" s="11"/>
      <c r="QXV1" s="11"/>
      <c r="QXW1" s="11"/>
      <c r="QXX1" s="11"/>
      <c r="QXY1" s="11"/>
      <c r="QXZ1" s="11"/>
      <c r="QYA1" s="11"/>
      <c r="QYB1" s="11"/>
      <c r="QYC1" s="11"/>
      <c r="QYD1" s="11"/>
      <c r="QYE1" s="11"/>
      <c r="QYF1" s="11"/>
      <c r="QYG1" s="11"/>
      <c r="QYH1" s="11"/>
      <c r="QYI1" s="11"/>
      <c r="QYJ1" s="11"/>
      <c r="QYK1" s="11"/>
      <c r="QYL1" s="11"/>
      <c r="QYM1" s="11"/>
      <c r="QYN1" s="11"/>
      <c r="QYO1" s="11"/>
      <c r="QYP1" s="11"/>
      <c r="QYQ1" s="11"/>
      <c r="QYR1" s="11"/>
      <c r="QYS1" s="11"/>
      <c r="QYT1" s="11"/>
      <c r="QYU1" s="11"/>
      <c r="QYV1" s="11"/>
      <c r="QYW1" s="11"/>
      <c r="QYX1" s="11"/>
      <c r="QYY1" s="11"/>
      <c r="QYZ1" s="11"/>
      <c r="QZA1" s="11"/>
      <c r="QZB1" s="11"/>
      <c r="QZC1" s="11"/>
      <c r="QZD1" s="11"/>
      <c r="QZE1" s="11"/>
      <c r="QZF1" s="11"/>
      <c r="QZG1" s="11"/>
      <c r="QZH1" s="11"/>
      <c r="QZI1" s="11"/>
      <c r="QZJ1" s="11"/>
      <c r="QZK1" s="11"/>
      <c r="QZL1" s="11"/>
      <c r="QZM1" s="11"/>
      <c r="QZN1" s="11"/>
      <c r="QZO1" s="11"/>
      <c r="QZP1" s="11"/>
      <c r="QZQ1" s="11"/>
      <c r="QZR1" s="11"/>
      <c r="QZS1" s="11"/>
      <c r="QZT1" s="11"/>
      <c r="QZU1" s="11"/>
      <c r="QZV1" s="11"/>
      <c r="QZW1" s="11"/>
      <c r="QZX1" s="11"/>
      <c r="QZY1" s="11"/>
      <c r="QZZ1" s="11"/>
      <c r="RAA1" s="11"/>
      <c r="RAB1" s="11"/>
      <c r="RAC1" s="11"/>
      <c r="RAD1" s="11"/>
      <c r="RAE1" s="11"/>
      <c r="RAF1" s="11"/>
      <c r="RAG1" s="11"/>
      <c r="RAH1" s="11"/>
      <c r="RAI1" s="11"/>
      <c r="RAJ1" s="11"/>
      <c r="RAK1" s="11"/>
      <c r="RAL1" s="11"/>
      <c r="RAM1" s="11"/>
      <c r="RAN1" s="11"/>
      <c r="RAO1" s="11"/>
      <c r="RAP1" s="11"/>
      <c r="RAQ1" s="11"/>
      <c r="RAR1" s="11"/>
      <c r="RAS1" s="11"/>
      <c r="RAT1" s="11"/>
      <c r="RAU1" s="11"/>
      <c r="RAV1" s="11"/>
      <c r="RAW1" s="11"/>
      <c r="RAX1" s="11"/>
      <c r="RAY1" s="11"/>
      <c r="RAZ1" s="11"/>
      <c r="RBA1" s="11"/>
      <c r="RBB1" s="11"/>
      <c r="RBC1" s="11"/>
      <c r="RBD1" s="11"/>
      <c r="RBE1" s="11"/>
      <c r="RBF1" s="11"/>
      <c r="RBG1" s="11"/>
      <c r="RBH1" s="11"/>
      <c r="RBI1" s="11"/>
      <c r="RBJ1" s="11"/>
      <c r="RBK1" s="11"/>
      <c r="RBL1" s="11"/>
      <c r="RBM1" s="11"/>
      <c r="RBN1" s="11"/>
      <c r="RBO1" s="11"/>
      <c r="RBP1" s="11"/>
      <c r="RBQ1" s="11"/>
      <c r="RBR1" s="11"/>
      <c r="RBS1" s="11"/>
      <c r="RBT1" s="11"/>
      <c r="RBU1" s="11"/>
      <c r="RBV1" s="11"/>
      <c r="RBW1" s="11"/>
      <c r="RBX1" s="11"/>
      <c r="RBY1" s="11"/>
      <c r="RBZ1" s="11"/>
      <c r="RCA1" s="11"/>
      <c r="RCB1" s="11"/>
      <c r="RCC1" s="11"/>
      <c r="RCD1" s="11"/>
      <c r="RCE1" s="11"/>
      <c r="RCF1" s="11"/>
      <c r="RCG1" s="11"/>
      <c r="RCH1" s="11"/>
      <c r="RCI1" s="11"/>
      <c r="RCJ1" s="11"/>
      <c r="RCK1" s="11"/>
      <c r="RCL1" s="11"/>
      <c r="RCM1" s="11"/>
      <c r="RCN1" s="11"/>
      <c r="RCO1" s="11"/>
      <c r="RCP1" s="11"/>
      <c r="RCQ1" s="11"/>
      <c r="RCR1" s="11"/>
      <c r="RCS1" s="11"/>
      <c r="RCT1" s="11"/>
      <c r="RCU1" s="11"/>
      <c r="RCV1" s="11"/>
      <c r="RCW1" s="11"/>
      <c r="RCX1" s="11"/>
      <c r="RCY1" s="11"/>
      <c r="RCZ1" s="11"/>
      <c r="RDA1" s="11"/>
      <c r="RDB1" s="11"/>
      <c r="RDC1" s="11"/>
      <c r="RDD1" s="11"/>
      <c r="RDE1" s="11"/>
      <c r="RDF1" s="11"/>
      <c r="RDG1" s="11"/>
      <c r="RDH1" s="11"/>
      <c r="RDI1" s="11"/>
      <c r="RDJ1" s="11"/>
      <c r="RDK1" s="11"/>
      <c r="RDL1" s="11"/>
      <c r="RDM1" s="11"/>
      <c r="RDN1" s="11"/>
      <c r="RDO1" s="11"/>
      <c r="RDP1" s="11"/>
      <c r="RDQ1" s="11"/>
      <c r="RDR1" s="11"/>
      <c r="RDS1" s="11"/>
      <c r="RDT1" s="11"/>
      <c r="RDU1" s="11"/>
      <c r="RDV1" s="11"/>
      <c r="RDW1" s="11"/>
      <c r="RDX1" s="11"/>
      <c r="RDY1" s="11"/>
      <c r="RDZ1" s="11"/>
      <c r="REA1" s="11"/>
      <c r="REB1" s="11"/>
      <c r="REC1" s="11"/>
      <c r="RED1" s="11"/>
      <c r="REE1" s="11"/>
      <c r="REF1" s="11"/>
      <c r="REG1" s="11"/>
      <c r="REH1" s="11"/>
      <c r="REI1" s="11"/>
      <c r="REJ1" s="11"/>
      <c r="REK1" s="11"/>
      <c r="REL1" s="11"/>
      <c r="REM1" s="11"/>
      <c r="REN1" s="11"/>
      <c r="REO1" s="11"/>
      <c r="REP1" s="11"/>
      <c r="REQ1" s="11"/>
      <c r="RER1" s="11"/>
      <c r="RES1" s="11"/>
      <c r="RET1" s="11"/>
      <c r="REU1" s="11"/>
      <c r="REV1" s="11"/>
      <c r="REW1" s="11"/>
      <c r="REX1" s="11"/>
      <c r="REY1" s="11"/>
      <c r="REZ1" s="11"/>
      <c r="RFA1" s="11"/>
      <c r="RFB1" s="11"/>
      <c r="RFC1" s="11"/>
      <c r="RFD1" s="11"/>
      <c r="RFE1" s="11"/>
      <c r="RFF1" s="11"/>
      <c r="RFG1" s="11"/>
      <c r="RFH1" s="11"/>
      <c r="RFI1" s="11"/>
      <c r="RFJ1" s="11"/>
      <c r="RFK1" s="11"/>
      <c r="RFL1" s="11"/>
      <c r="RFM1" s="11"/>
      <c r="RFN1" s="11"/>
      <c r="RFO1" s="11"/>
      <c r="RFP1" s="11"/>
      <c r="RFQ1" s="11"/>
      <c r="RFR1" s="11"/>
      <c r="RFS1" s="11"/>
      <c r="RFT1" s="11"/>
      <c r="RFU1" s="11"/>
      <c r="RFV1" s="11"/>
      <c r="RFW1" s="11"/>
      <c r="RFX1" s="11"/>
      <c r="RFY1" s="11"/>
      <c r="RFZ1" s="11"/>
      <c r="RGA1" s="11"/>
      <c r="RGB1" s="11"/>
      <c r="RGC1" s="11"/>
      <c r="RGD1" s="11"/>
      <c r="RGE1" s="11"/>
      <c r="RGF1" s="11"/>
      <c r="RGG1" s="11"/>
      <c r="RGH1" s="11"/>
      <c r="RGI1" s="11"/>
      <c r="RGJ1" s="11"/>
      <c r="RGK1" s="11"/>
      <c r="RGL1" s="11"/>
      <c r="RGM1" s="11"/>
      <c r="RGN1" s="11"/>
      <c r="RGO1" s="11"/>
      <c r="RGP1" s="11"/>
      <c r="RGQ1" s="11"/>
      <c r="RGR1" s="11"/>
      <c r="RGS1" s="11"/>
      <c r="RGT1" s="11"/>
      <c r="RGU1" s="11"/>
      <c r="RGV1" s="11"/>
      <c r="RGW1" s="11"/>
      <c r="RGX1" s="11"/>
      <c r="RGY1" s="11"/>
      <c r="RGZ1" s="11"/>
      <c r="RHA1" s="11"/>
      <c r="RHB1" s="11"/>
      <c r="RHC1" s="11"/>
      <c r="RHD1" s="11"/>
      <c r="RHE1" s="11"/>
      <c r="RHF1" s="11"/>
      <c r="RHG1" s="11"/>
      <c r="RHH1" s="11"/>
      <c r="RHI1" s="11"/>
      <c r="RHJ1" s="11"/>
      <c r="RHK1" s="11"/>
      <c r="RHL1" s="11"/>
      <c r="RHM1" s="11"/>
      <c r="RHN1" s="11"/>
      <c r="RHO1" s="11"/>
      <c r="RHP1" s="11"/>
      <c r="RHQ1" s="11"/>
      <c r="RHR1" s="11"/>
      <c r="RHS1" s="11"/>
      <c r="RHT1" s="11"/>
      <c r="RHU1" s="11"/>
      <c r="RHV1" s="11"/>
      <c r="RHW1" s="11"/>
      <c r="RHX1" s="11"/>
      <c r="RHY1" s="11"/>
      <c r="RHZ1" s="11"/>
      <c r="RIA1" s="11"/>
      <c r="RIB1" s="11"/>
      <c r="RIC1" s="11"/>
      <c r="RID1" s="11"/>
      <c r="RIE1" s="11"/>
      <c r="RIF1" s="11"/>
      <c r="RIG1" s="11"/>
      <c r="RIH1" s="11"/>
      <c r="RII1" s="11"/>
      <c r="RIJ1" s="11"/>
      <c r="RIK1" s="11"/>
      <c r="RIL1" s="11"/>
      <c r="RIM1" s="11"/>
      <c r="RIN1" s="11"/>
      <c r="RIO1" s="11"/>
      <c r="RIP1" s="11"/>
      <c r="RIQ1" s="11"/>
      <c r="RIR1" s="11"/>
      <c r="RIS1" s="11"/>
      <c r="RIT1" s="11"/>
      <c r="RIU1" s="11"/>
      <c r="RIV1" s="11"/>
      <c r="RIW1" s="11"/>
      <c r="RIX1" s="11"/>
      <c r="RIY1" s="11"/>
      <c r="RIZ1" s="11"/>
      <c r="RJA1" s="11"/>
      <c r="RJB1" s="11"/>
      <c r="RJC1" s="11"/>
      <c r="RJD1" s="11"/>
      <c r="RJE1" s="11"/>
      <c r="RJF1" s="11"/>
      <c r="RJG1" s="11"/>
      <c r="RJH1" s="11"/>
      <c r="RJI1" s="11"/>
      <c r="RJJ1" s="11"/>
      <c r="RJK1" s="11"/>
      <c r="RJL1" s="11"/>
      <c r="RJM1" s="11"/>
      <c r="RJN1" s="11"/>
      <c r="RJO1" s="11"/>
      <c r="RJP1" s="11"/>
      <c r="RJQ1" s="11"/>
      <c r="RJR1" s="11"/>
      <c r="RJS1" s="11"/>
      <c r="RJT1" s="11"/>
      <c r="RJU1" s="11"/>
      <c r="RJV1" s="11"/>
      <c r="RJW1" s="11"/>
      <c r="RJX1" s="11"/>
      <c r="RJY1" s="11"/>
      <c r="RJZ1" s="11"/>
      <c r="RKA1" s="11"/>
      <c r="RKB1" s="11"/>
      <c r="RKC1" s="11"/>
      <c r="RKD1" s="11"/>
      <c r="RKE1" s="11"/>
      <c r="RKF1" s="11"/>
      <c r="RKG1" s="11"/>
      <c r="RKH1" s="11"/>
      <c r="RKI1" s="11"/>
      <c r="RKJ1" s="11"/>
      <c r="RKK1" s="11"/>
      <c r="RKL1" s="11"/>
      <c r="RKM1" s="11"/>
      <c r="RKN1" s="11"/>
      <c r="RKO1" s="11"/>
      <c r="RKP1" s="11"/>
      <c r="RKQ1" s="11"/>
      <c r="RKR1" s="11"/>
      <c r="RKS1" s="11"/>
      <c r="RKT1" s="11"/>
      <c r="RKU1" s="11"/>
      <c r="RKV1" s="11"/>
      <c r="RKW1" s="11"/>
      <c r="RKX1" s="11"/>
      <c r="RKY1" s="11"/>
      <c r="RKZ1" s="11"/>
      <c r="RLA1" s="11"/>
      <c r="RLB1" s="11"/>
      <c r="RLC1" s="11"/>
      <c r="RLD1" s="11"/>
      <c r="RLE1" s="11"/>
      <c r="RLF1" s="11"/>
      <c r="RLG1" s="11"/>
      <c r="RLH1" s="11"/>
      <c r="RLI1" s="11"/>
      <c r="RLJ1" s="11"/>
      <c r="RLK1" s="11"/>
      <c r="RLL1" s="11"/>
      <c r="RLM1" s="11"/>
      <c r="RLN1" s="11"/>
      <c r="RLO1" s="11"/>
      <c r="RLP1" s="11"/>
      <c r="RLQ1" s="11"/>
      <c r="RLR1" s="11"/>
      <c r="RLS1" s="11"/>
      <c r="RLT1" s="11"/>
      <c r="RLU1" s="11"/>
      <c r="RLV1" s="11"/>
      <c r="RLW1" s="11"/>
      <c r="RLX1" s="11"/>
      <c r="RLY1" s="11"/>
      <c r="RLZ1" s="11"/>
      <c r="RMA1" s="11"/>
      <c r="RMB1" s="11"/>
      <c r="RMC1" s="11"/>
      <c r="RMD1" s="11"/>
      <c r="RME1" s="11"/>
      <c r="RMF1" s="11"/>
      <c r="RMG1" s="11"/>
      <c r="RMH1" s="11"/>
      <c r="RMI1" s="11"/>
      <c r="RMJ1" s="11"/>
      <c r="RMK1" s="11"/>
      <c r="RML1" s="11"/>
      <c r="RMM1" s="11"/>
      <c r="RMN1" s="11"/>
      <c r="RMO1" s="11"/>
      <c r="RMP1" s="11"/>
      <c r="RMQ1" s="11"/>
      <c r="RMR1" s="11"/>
      <c r="RMS1" s="11"/>
      <c r="RMT1" s="11"/>
      <c r="RMU1" s="11"/>
      <c r="RMV1" s="11"/>
      <c r="RMW1" s="11"/>
      <c r="RMX1" s="11"/>
      <c r="RMY1" s="11"/>
      <c r="RMZ1" s="11"/>
      <c r="RNA1" s="11"/>
      <c r="RNB1" s="11"/>
      <c r="RNC1" s="11"/>
      <c r="RND1" s="11"/>
      <c r="RNE1" s="11"/>
      <c r="RNF1" s="11"/>
      <c r="RNG1" s="11"/>
      <c r="RNH1" s="11"/>
      <c r="RNI1" s="11"/>
      <c r="RNJ1" s="11"/>
      <c r="RNK1" s="11"/>
      <c r="RNL1" s="11"/>
      <c r="RNM1" s="11"/>
      <c r="RNN1" s="11"/>
      <c r="RNO1" s="11"/>
      <c r="RNP1" s="11"/>
      <c r="RNQ1" s="11"/>
      <c r="RNR1" s="11"/>
      <c r="RNS1" s="11"/>
      <c r="RNT1" s="11"/>
      <c r="RNU1" s="11"/>
      <c r="RNV1" s="11"/>
      <c r="RNW1" s="11"/>
      <c r="RNX1" s="11"/>
      <c r="RNY1" s="11"/>
      <c r="RNZ1" s="11"/>
      <c r="ROA1" s="11"/>
      <c r="ROB1" s="11"/>
      <c r="ROC1" s="11"/>
      <c r="ROD1" s="11"/>
      <c r="ROE1" s="11"/>
      <c r="ROF1" s="11"/>
      <c r="ROG1" s="11"/>
      <c r="ROH1" s="11"/>
      <c r="ROI1" s="11"/>
      <c r="ROJ1" s="11"/>
      <c r="ROK1" s="11"/>
      <c r="ROL1" s="11"/>
      <c r="ROM1" s="11"/>
      <c r="RON1" s="11"/>
      <c r="ROO1" s="11"/>
      <c r="ROP1" s="11"/>
      <c r="ROQ1" s="11"/>
      <c r="ROR1" s="11"/>
      <c r="ROS1" s="11"/>
      <c r="ROT1" s="11"/>
      <c r="ROU1" s="11"/>
      <c r="ROV1" s="11"/>
      <c r="ROW1" s="11"/>
      <c r="ROX1" s="11"/>
      <c r="ROY1" s="11"/>
      <c r="ROZ1" s="11"/>
      <c r="RPA1" s="11"/>
      <c r="RPB1" s="11"/>
      <c r="RPC1" s="11"/>
      <c r="RPD1" s="11"/>
      <c r="RPE1" s="11"/>
      <c r="RPF1" s="11"/>
      <c r="RPG1" s="11"/>
      <c r="RPH1" s="11"/>
      <c r="RPI1" s="11"/>
      <c r="RPJ1" s="11"/>
      <c r="RPK1" s="11"/>
      <c r="RPL1" s="11"/>
      <c r="RPM1" s="11"/>
      <c r="RPN1" s="11"/>
      <c r="RPO1" s="11"/>
      <c r="RPP1" s="11"/>
      <c r="RPQ1" s="11"/>
      <c r="RPR1" s="11"/>
      <c r="RPS1" s="11"/>
      <c r="RPT1" s="11"/>
      <c r="RPU1" s="11"/>
      <c r="RPV1" s="11"/>
      <c r="RPW1" s="11"/>
      <c r="RPX1" s="11"/>
      <c r="RPY1" s="11"/>
      <c r="RPZ1" s="11"/>
      <c r="RQA1" s="11"/>
      <c r="RQB1" s="11"/>
      <c r="RQC1" s="11"/>
      <c r="RQD1" s="11"/>
      <c r="RQE1" s="11"/>
      <c r="RQF1" s="11"/>
      <c r="RQG1" s="11"/>
      <c r="RQH1" s="11"/>
      <c r="RQI1" s="11"/>
      <c r="RQJ1" s="11"/>
      <c r="RQK1" s="11"/>
      <c r="RQL1" s="11"/>
      <c r="RQM1" s="11"/>
      <c r="RQN1" s="11"/>
      <c r="RQO1" s="11"/>
      <c r="RQP1" s="11"/>
      <c r="RQQ1" s="11"/>
      <c r="RQR1" s="11"/>
      <c r="RQS1" s="11"/>
      <c r="RQT1" s="11"/>
      <c r="RQU1" s="11"/>
      <c r="RQV1" s="11"/>
      <c r="RQW1" s="11"/>
      <c r="RQX1" s="11"/>
      <c r="RQY1" s="11"/>
      <c r="RQZ1" s="11"/>
      <c r="RRA1" s="11"/>
      <c r="RRB1" s="11"/>
      <c r="RRC1" s="11"/>
      <c r="RRD1" s="11"/>
      <c r="RRE1" s="11"/>
      <c r="RRF1" s="11"/>
      <c r="RRG1" s="11"/>
      <c r="RRH1" s="11"/>
      <c r="RRI1" s="11"/>
      <c r="RRJ1" s="11"/>
      <c r="RRK1" s="11"/>
      <c r="RRL1" s="11"/>
      <c r="RRM1" s="11"/>
      <c r="RRN1" s="11"/>
      <c r="RRO1" s="11"/>
      <c r="RRP1" s="11"/>
      <c r="RRQ1" s="11"/>
      <c r="RRR1" s="11"/>
      <c r="RRS1" s="11"/>
      <c r="RRT1" s="11"/>
      <c r="RRU1" s="11"/>
      <c r="RRV1" s="11"/>
      <c r="RRW1" s="11"/>
      <c r="RRX1" s="11"/>
      <c r="RRY1" s="11"/>
      <c r="RRZ1" s="11"/>
      <c r="RSA1" s="11"/>
      <c r="RSB1" s="11"/>
      <c r="RSC1" s="11"/>
      <c r="RSD1" s="11"/>
      <c r="RSE1" s="11"/>
      <c r="RSF1" s="11"/>
      <c r="RSG1" s="11"/>
      <c r="RSH1" s="11"/>
      <c r="RSI1" s="11"/>
      <c r="RSJ1" s="11"/>
      <c r="RSK1" s="11"/>
      <c r="RSL1" s="11"/>
      <c r="RSM1" s="11"/>
      <c r="RSN1" s="11"/>
      <c r="RSO1" s="11"/>
      <c r="RSP1" s="11"/>
      <c r="RSQ1" s="11"/>
      <c r="RSR1" s="11"/>
      <c r="RSS1" s="11"/>
      <c r="RST1" s="11"/>
      <c r="RSU1" s="11"/>
      <c r="RSV1" s="11"/>
      <c r="RSW1" s="11"/>
      <c r="RSX1" s="11"/>
      <c r="RSY1" s="11"/>
      <c r="RSZ1" s="11"/>
      <c r="RTA1" s="11"/>
      <c r="RTB1" s="11"/>
      <c r="RTC1" s="11"/>
      <c r="RTD1" s="11"/>
      <c r="RTE1" s="11"/>
      <c r="RTF1" s="11"/>
      <c r="RTG1" s="11"/>
      <c r="RTH1" s="11"/>
      <c r="RTI1" s="11"/>
      <c r="RTJ1" s="11"/>
      <c r="RTK1" s="11"/>
      <c r="RTL1" s="11"/>
      <c r="RTM1" s="11"/>
      <c r="RTN1" s="11"/>
      <c r="RTO1" s="11"/>
      <c r="RTP1" s="11"/>
      <c r="RTQ1" s="11"/>
      <c r="RTR1" s="11"/>
      <c r="RTS1" s="11"/>
      <c r="RTT1" s="11"/>
      <c r="RTU1" s="11"/>
      <c r="RTV1" s="11"/>
      <c r="RTW1" s="11"/>
      <c r="RTX1" s="11"/>
      <c r="RTY1" s="11"/>
      <c r="RTZ1" s="11"/>
      <c r="RUA1" s="11"/>
      <c r="RUB1" s="11"/>
      <c r="RUC1" s="11"/>
      <c r="RUD1" s="11"/>
      <c r="RUE1" s="11"/>
      <c r="RUF1" s="11"/>
      <c r="RUG1" s="11"/>
      <c r="RUH1" s="11"/>
      <c r="RUI1" s="11"/>
      <c r="RUJ1" s="11"/>
      <c r="RUK1" s="11"/>
      <c r="RUL1" s="11"/>
      <c r="RUM1" s="11"/>
      <c r="RUN1" s="11"/>
      <c r="RUO1" s="11"/>
      <c r="RUP1" s="11"/>
      <c r="RUQ1" s="11"/>
      <c r="RUR1" s="11"/>
      <c r="RUS1" s="11"/>
      <c r="RUT1" s="11"/>
      <c r="RUU1" s="11"/>
      <c r="RUV1" s="11"/>
      <c r="RUW1" s="11"/>
      <c r="RUX1" s="11"/>
      <c r="RUY1" s="11"/>
      <c r="RUZ1" s="11"/>
      <c r="RVA1" s="11"/>
      <c r="RVB1" s="11"/>
      <c r="RVC1" s="11"/>
      <c r="RVD1" s="11"/>
      <c r="RVE1" s="11"/>
      <c r="RVF1" s="11"/>
      <c r="RVG1" s="11"/>
      <c r="RVH1" s="11"/>
      <c r="RVI1" s="11"/>
      <c r="RVJ1" s="11"/>
      <c r="RVK1" s="11"/>
      <c r="RVL1" s="11"/>
      <c r="RVM1" s="11"/>
      <c r="RVN1" s="11"/>
      <c r="RVO1" s="11"/>
      <c r="RVP1" s="11"/>
      <c r="RVQ1" s="11"/>
      <c r="RVR1" s="11"/>
      <c r="RVS1" s="11"/>
      <c r="RVT1" s="11"/>
      <c r="RVU1" s="11"/>
      <c r="RVV1" s="11"/>
      <c r="RVW1" s="11"/>
      <c r="RVX1" s="11"/>
      <c r="RVY1" s="11"/>
      <c r="RVZ1" s="11"/>
      <c r="RWA1" s="11"/>
      <c r="RWB1" s="11"/>
      <c r="RWC1" s="11"/>
      <c r="RWD1" s="11"/>
      <c r="RWE1" s="11"/>
      <c r="RWF1" s="11"/>
      <c r="RWG1" s="11"/>
      <c r="RWH1" s="11"/>
      <c r="RWI1" s="11"/>
      <c r="RWJ1" s="11"/>
      <c r="RWK1" s="11"/>
      <c r="RWL1" s="11"/>
      <c r="RWM1" s="11"/>
      <c r="RWN1" s="11"/>
      <c r="RWO1" s="11"/>
      <c r="RWP1" s="11"/>
      <c r="RWQ1" s="11"/>
      <c r="RWR1" s="11"/>
      <c r="RWS1" s="11"/>
      <c r="RWT1" s="11"/>
      <c r="RWU1" s="11"/>
      <c r="RWV1" s="11"/>
      <c r="RWW1" s="11"/>
      <c r="RWX1" s="11"/>
      <c r="RWY1" s="11"/>
      <c r="RWZ1" s="11"/>
      <c r="RXA1" s="11"/>
      <c r="RXB1" s="11"/>
      <c r="RXC1" s="11"/>
      <c r="RXD1" s="11"/>
      <c r="RXE1" s="11"/>
      <c r="RXF1" s="11"/>
      <c r="RXG1" s="11"/>
      <c r="RXH1" s="11"/>
      <c r="RXI1" s="11"/>
      <c r="RXJ1" s="11"/>
      <c r="RXK1" s="11"/>
      <c r="RXL1" s="11"/>
      <c r="RXM1" s="11"/>
      <c r="RXN1" s="11"/>
      <c r="RXO1" s="11"/>
      <c r="RXP1" s="11"/>
      <c r="RXQ1" s="11"/>
      <c r="RXR1" s="11"/>
      <c r="RXS1" s="11"/>
      <c r="RXT1" s="11"/>
      <c r="RXU1" s="11"/>
      <c r="RXV1" s="11"/>
      <c r="RXW1" s="11"/>
      <c r="RXX1" s="11"/>
      <c r="RXY1" s="11"/>
      <c r="RXZ1" s="11"/>
      <c r="RYA1" s="11"/>
      <c r="RYB1" s="11"/>
      <c r="RYC1" s="11"/>
      <c r="RYD1" s="11"/>
      <c r="RYE1" s="11"/>
      <c r="RYF1" s="11"/>
      <c r="RYG1" s="11"/>
      <c r="RYH1" s="11"/>
      <c r="RYI1" s="11"/>
      <c r="RYJ1" s="11"/>
      <c r="RYK1" s="11"/>
      <c r="RYL1" s="11"/>
      <c r="RYM1" s="11"/>
      <c r="RYN1" s="11"/>
      <c r="RYO1" s="11"/>
      <c r="RYP1" s="11"/>
      <c r="RYQ1" s="11"/>
      <c r="RYR1" s="11"/>
      <c r="RYS1" s="11"/>
      <c r="RYT1" s="11"/>
      <c r="RYU1" s="11"/>
      <c r="RYV1" s="11"/>
      <c r="RYW1" s="11"/>
      <c r="RYX1" s="11"/>
      <c r="RYY1" s="11"/>
      <c r="RYZ1" s="11"/>
      <c r="RZA1" s="11"/>
      <c r="RZB1" s="11"/>
      <c r="RZC1" s="11"/>
      <c r="RZD1" s="11"/>
      <c r="RZE1" s="11"/>
      <c r="RZF1" s="11"/>
      <c r="RZG1" s="11"/>
      <c r="RZH1" s="11"/>
      <c r="RZI1" s="11"/>
      <c r="RZJ1" s="11"/>
      <c r="RZK1" s="11"/>
      <c r="RZL1" s="11"/>
      <c r="RZM1" s="11"/>
      <c r="RZN1" s="11"/>
      <c r="RZO1" s="11"/>
      <c r="RZP1" s="11"/>
      <c r="RZQ1" s="11"/>
      <c r="RZR1" s="11"/>
      <c r="RZS1" s="11"/>
      <c r="RZT1" s="11"/>
      <c r="RZU1" s="11"/>
      <c r="RZV1" s="11"/>
      <c r="RZW1" s="11"/>
      <c r="RZX1" s="11"/>
      <c r="RZY1" s="11"/>
      <c r="RZZ1" s="11"/>
      <c r="SAA1" s="11"/>
      <c r="SAB1" s="11"/>
      <c r="SAC1" s="11"/>
      <c r="SAD1" s="11"/>
      <c r="SAE1" s="11"/>
      <c r="SAF1" s="11"/>
      <c r="SAG1" s="11"/>
      <c r="SAH1" s="11"/>
      <c r="SAI1" s="11"/>
      <c r="SAJ1" s="11"/>
      <c r="SAK1" s="11"/>
      <c r="SAL1" s="11"/>
      <c r="SAM1" s="11"/>
      <c r="SAN1" s="11"/>
      <c r="SAO1" s="11"/>
      <c r="SAP1" s="11"/>
      <c r="SAQ1" s="11"/>
      <c r="SAR1" s="11"/>
      <c r="SAS1" s="11"/>
      <c r="SAT1" s="11"/>
      <c r="SAU1" s="11"/>
      <c r="SAV1" s="11"/>
      <c r="SAW1" s="11"/>
      <c r="SAX1" s="11"/>
      <c r="SAY1" s="11"/>
      <c r="SAZ1" s="11"/>
      <c r="SBA1" s="11"/>
      <c r="SBB1" s="11"/>
      <c r="SBC1" s="11"/>
      <c r="SBD1" s="11"/>
      <c r="SBE1" s="11"/>
      <c r="SBF1" s="11"/>
      <c r="SBG1" s="11"/>
      <c r="SBH1" s="11"/>
      <c r="SBI1" s="11"/>
      <c r="SBJ1" s="11"/>
      <c r="SBK1" s="11"/>
      <c r="SBL1" s="11"/>
      <c r="SBM1" s="11"/>
      <c r="SBN1" s="11"/>
      <c r="SBO1" s="11"/>
      <c r="SBP1" s="11"/>
      <c r="SBQ1" s="11"/>
      <c r="SBR1" s="11"/>
      <c r="SBS1" s="11"/>
      <c r="SBT1" s="11"/>
      <c r="SBU1" s="11"/>
      <c r="SBV1" s="11"/>
      <c r="SBW1" s="11"/>
      <c r="SBX1" s="11"/>
      <c r="SBY1" s="11"/>
      <c r="SBZ1" s="11"/>
      <c r="SCA1" s="11"/>
      <c r="SCB1" s="11"/>
      <c r="SCC1" s="11"/>
      <c r="SCD1" s="11"/>
      <c r="SCE1" s="11"/>
      <c r="SCF1" s="11"/>
      <c r="SCG1" s="11"/>
      <c r="SCH1" s="11"/>
      <c r="SCI1" s="11"/>
      <c r="SCJ1" s="11"/>
      <c r="SCK1" s="11"/>
      <c r="SCL1" s="11"/>
      <c r="SCM1" s="11"/>
      <c r="SCN1" s="11"/>
      <c r="SCO1" s="11"/>
      <c r="SCP1" s="11"/>
      <c r="SCQ1" s="11"/>
      <c r="SCR1" s="11"/>
      <c r="SCS1" s="11"/>
      <c r="SCT1" s="11"/>
      <c r="SCU1" s="11"/>
      <c r="SCV1" s="11"/>
      <c r="SCW1" s="11"/>
      <c r="SCX1" s="11"/>
      <c r="SCY1" s="11"/>
      <c r="SCZ1" s="11"/>
      <c r="SDA1" s="11"/>
      <c r="SDB1" s="11"/>
      <c r="SDC1" s="11"/>
      <c r="SDD1" s="11"/>
      <c r="SDE1" s="11"/>
      <c r="SDF1" s="11"/>
      <c r="SDG1" s="11"/>
      <c r="SDH1" s="11"/>
      <c r="SDI1" s="11"/>
      <c r="SDJ1" s="11"/>
      <c r="SDK1" s="11"/>
      <c r="SDL1" s="11"/>
      <c r="SDM1" s="11"/>
      <c r="SDN1" s="11"/>
      <c r="SDO1" s="11"/>
      <c r="SDP1" s="11"/>
      <c r="SDQ1" s="11"/>
      <c r="SDR1" s="11"/>
      <c r="SDS1" s="11"/>
      <c r="SDT1" s="11"/>
      <c r="SDU1" s="11"/>
      <c r="SDV1" s="11"/>
      <c r="SDW1" s="11"/>
      <c r="SDX1" s="11"/>
      <c r="SDY1" s="11"/>
      <c r="SDZ1" s="11"/>
      <c r="SEA1" s="11"/>
      <c r="SEB1" s="11"/>
      <c r="SEC1" s="11"/>
      <c r="SED1" s="11"/>
      <c r="SEE1" s="11"/>
      <c r="SEF1" s="11"/>
      <c r="SEG1" s="11"/>
      <c r="SEH1" s="11"/>
      <c r="SEI1" s="11"/>
      <c r="SEJ1" s="11"/>
      <c r="SEK1" s="11"/>
      <c r="SEL1" s="11"/>
      <c r="SEM1" s="11"/>
      <c r="SEN1" s="11"/>
      <c r="SEO1" s="11"/>
      <c r="SEP1" s="11"/>
      <c r="SEQ1" s="11"/>
      <c r="SER1" s="11"/>
      <c r="SES1" s="11"/>
      <c r="SET1" s="11"/>
      <c r="SEU1" s="11"/>
      <c r="SEV1" s="11"/>
      <c r="SEW1" s="11"/>
      <c r="SEX1" s="11"/>
      <c r="SEY1" s="11"/>
      <c r="SEZ1" s="11"/>
      <c r="SFA1" s="11"/>
      <c r="SFB1" s="11"/>
      <c r="SFC1" s="11"/>
      <c r="SFD1" s="11"/>
      <c r="SFE1" s="11"/>
      <c r="SFF1" s="11"/>
      <c r="SFG1" s="11"/>
      <c r="SFH1" s="11"/>
      <c r="SFI1" s="11"/>
      <c r="SFJ1" s="11"/>
      <c r="SFK1" s="11"/>
      <c r="SFL1" s="11"/>
      <c r="SFM1" s="11"/>
      <c r="SFN1" s="11"/>
      <c r="SFO1" s="11"/>
      <c r="SFP1" s="11"/>
      <c r="SFQ1" s="11"/>
      <c r="SFR1" s="11"/>
      <c r="SFS1" s="11"/>
      <c r="SFT1" s="11"/>
      <c r="SFU1" s="11"/>
      <c r="SFV1" s="11"/>
      <c r="SFW1" s="11"/>
      <c r="SFX1" s="11"/>
      <c r="SFY1" s="11"/>
      <c r="SFZ1" s="11"/>
      <c r="SGA1" s="11"/>
      <c r="SGB1" s="11"/>
      <c r="SGC1" s="11"/>
      <c r="SGD1" s="11"/>
      <c r="SGE1" s="11"/>
      <c r="SGF1" s="11"/>
      <c r="SGG1" s="11"/>
      <c r="SGH1" s="11"/>
      <c r="SGI1" s="11"/>
      <c r="SGJ1" s="11"/>
      <c r="SGK1" s="11"/>
      <c r="SGL1" s="11"/>
      <c r="SGM1" s="11"/>
      <c r="SGN1" s="11"/>
      <c r="SGO1" s="11"/>
      <c r="SGP1" s="11"/>
      <c r="SGQ1" s="11"/>
      <c r="SGR1" s="11"/>
      <c r="SGS1" s="11"/>
      <c r="SGT1" s="11"/>
      <c r="SGU1" s="11"/>
      <c r="SGV1" s="11"/>
      <c r="SGW1" s="11"/>
      <c r="SGX1" s="11"/>
      <c r="SGY1" s="11"/>
      <c r="SGZ1" s="11"/>
      <c r="SHA1" s="11"/>
      <c r="SHB1" s="11"/>
      <c r="SHC1" s="11"/>
      <c r="SHD1" s="11"/>
      <c r="SHE1" s="11"/>
      <c r="SHF1" s="11"/>
      <c r="SHG1" s="11"/>
      <c r="SHH1" s="11"/>
      <c r="SHI1" s="11"/>
      <c r="SHJ1" s="11"/>
      <c r="SHK1" s="11"/>
      <c r="SHL1" s="11"/>
      <c r="SHM1" s="11"/>
      <c r="SHN1" s="11"/>
      <c r="SHO1" s="11"/>
      <c r="SHP1" s="11"/>
      <c r="SHQ1" s="11"/>
      <c r="SHR1" s="11"/>
      <c r="SHS1" s="11"/>
      <c r="SHT1" s="11"/>
      <c r="SHU1" s="11"/>
      <c r="SHV1" s="11"/>
      <c r="SHW1" s="11"/>
      <c r="SHX1" s="11"/>
      <c r="SHY1" s="11"/>
      <c r="SHZ1" s="11"/>
      <c r="SIA1" s="11"/>
      <c r="SIB1" s="11"/>
      <c r="SIC1" s="11"/>
      <c r="SID1" s="11"/>
      <c r="SIE1" s="11"/>
      <c r="SIF1" s="11"/>
      <c r="SIG1" s="11"/>
      <c r="SIH1" s="11"/>
      <c r="SII1" s="11"/>
      <c r="SIJ1" s="11"/>
      <c r="SIK1" s="11"/>
      <c r="SIL1" s="11"/>
      <c r="SIM1" s="11"/>
      <c r="SIN1" s="11"/>
      <c r="SIO1" s="11"/>
      <c r="SIP1" s="11"/>
      <c r="SIQ1" s="11"/>
      <c r="SIR1" s="11"/>
      <c r="SIS1" s="11"/>
      <c r="SIT1" s="11"/>
      <c r="SIU1" s="11"/>
      <c r="SIV1" s="11"/>
      <c r="SIW1" s="11"/>
      <c r="SIX1" s="11"/>
      <c r="SIY1" s="11"/>
      <c r="SIZ1" s="11"/>
      <c r="SJA1" s="11"/>
      <c r="SJB1" s="11"/>
      <c r="SJC1" s="11"/>
      <c r="SJD1" s="11"/>
      <c r="SJE1" s="11"/>
      <c r="SJF1" s="11"/>
      <c r="SJG1" s="11"/>
      <c r="SJH1" s="11"/>
      <c r="SJI1" s="11"/>
      <c r="SJJ1" s="11"/>
      <c r="SJK1" s="11"/>
      <c r="SJL1" s="11"/>
      <c r="SJM1" s="11"/>
      <c r="SJN1" s="11"/>
      <c r="SJO1" s="11"/>
      <c r="SJP1" s="11"/>
      <c r="SJQ1" s="11"/>
      <c r="SJR1" s="11"/>
      <c r="SJS1" s="11"/>
      <c r="SJT1" s="11"/>
      <c r="SJU1" s="11"/>
      <c r="SJV1" s="11"/>
      <c r="SJW1" s="11"/>
      <c r="SJX1" s="11"/>
      <c r="SJY1" s="11"/>
      <c r="SJZ1" s="11"/>
      <c r="SKA1" s="11"/>
      <c r="SKB1" s="11"/>
      <c r="SKC1" s="11"/>
      <c r="SKD1" s="11"/>
      <c r="SKE1" s="11"/>
      <c r="SKF1" s="11"/>
      <c r="SKG1" s="11"/>
      <c r="SKH1" s="11"/>
      <c r="SKI1" s="11"/>
      <c r="SKJ1" s="11"/>
      <c r="SKK1" s="11"/>
      <c r="SKL1" s="11"/>
      <c r="SKM1" s="11"/>
      <c r="SKN1" s="11"/>
      <c r="SKO1" s="11"/>
      <c r="SKP1" s="11"/>
      <c r="SKQ1" s="11"/>
      <c r="SKR1" s="11"/>
      <c r="SKS1" s="11"/>
      <c r="SKT1" s="11"/>
      <c r="SKU1" s="11"/>
      <c r="SKV1" s="11"/>
      <c r="SKW1" s="11"/>
      <c r="SKX1" s="11"/>
      <c r="SKY1" s="11"/>
      <c r="SKZ1" s="11"/>
      <c r="SLA1" s="11"/>
      <c r="SLB1" s="11"/>
      <c r="SLC1" s="11"/>
      <c r="SLD1" s="11"/>
      <c r="SLE1" s="11"/>
      <c r="SLF1" s="11"/>
      <c r="SLG1" s="11"/>
      <c r="SLH1" s="11"/>
      <c r="SLI1" s="11"/>
      <c r="SLJ1" s="11"/>
      <c r="SLK1" s="11"/>
      <c r="SLL1" s="11"/>
      <c r="SLM1" s="11"/>
      <c r="SLN1" s="11"/>
      <c r="SLO1" s="11"/>
      <c r="SLP1" s="11"/>
      <c r="SLQ1" s="11"/>
      <c r="SLR1" s="11"/>
      <c r="SLS1" s="11"/>
      <c r="SLT1" s="11"/>
      <c r="SLU1" s="11"/>
      <c r="SLV1" s="11"/>
      <c r="SLW1" s="11"/>
      <c r="SLX1" s="11"/>
      <c r="SLY1" s="11"/>
      <c r="SLZ1" s="11"/>
      <c r="SMA1" s="11"/>
      <c r="SMB1" s="11"/>
      <c r="SMC1" s="11"/>
      <c r="SMD1" s="11"/>
      <c r="SME1" s="11"/>
      <c r="SMF1" s="11"/>
      <c r="SMG1" s="11"/>
      <c r="SMH1" s="11"/>
      <c r="SMI1" s="11"/>
      <c r="SMJ1" s="11"/>
      <c r="SMK1" s="11"/>
      <c r="SML1" s="11"/>
      <c r="SMM1" s="11"/>
      <c r="SMN1" s="11"/>
      <c r="SMO1" s="11"/>
      <c r="SMP1" s="11"/>
      <c r="SMQ1" s="11"/>
      <c r="SMR1" s="11"/>
      <c r="SMS1" s="11"/>
      <c r="SMT1" s="11"/>
      <c r="SMU1" s="11"/>
      <c r="SMV1" s="11"/>
      <c r="SMW1" s="11"/>
      <c r="SMX1" s="11"/>
      <c r="SMY1" s="11"/>
      <c r="SMZ1" s="11"/>
      <c r="SNA1" s="11"/>
      <c r="SNB1" s="11"/>
      <c r="SNC1" s="11"/>
      <c r="SND1" s="11"/>
      <c r="SNE1" s="11"/>
      <c r="SNF1" s="11"/>
      <c r="SNG1" s="11"/>
      <c r="SNH1" s="11"/>
      <c r="SNI1" s="11"/>
      <c r="SNJ1" s="11"/>
      <c r="SNK1" s="11"/>
      <c r="SNL1" s="11"/>
      <c r="SNM1" s="11"/>
      <c r="SNN1" s="11"/>
      <c r="SNO1" s="11"/>
      <c r="SNP1" s="11"/>
      <c r="SNQ1" s="11"/>
      <c r="SNR1" s="11"/>
      <c r="SNS1" s="11"/>
      <c r="SNT1" s="11"/>
      <c r="SNU1" s="11"/>
      <c r="SNV1" s="11"/>
      <c r="SNW1" s="11"/>
      <c r="SNX1" s="11"/>
      <c r="SNY1" s="11"/>
      <c r="SNZ1" s="11"/>
      <c r="SOA1" s="11"/>
      <c r="SOB1" s="11"/>
      <c r="SOC1" s="11"/>
      <c r="SOD1" s="11"/>
      <c r="SOE1" s="11"/>
      <c r="SOF1" s="11"/>
      <c r="SOG1" s="11"/>
      <c r="SOH1" s="11"/>
      <c r="SOI1" s="11"/>
      <c r="SOJ1" s="11"/>
      <c r="SOK1" s="11"/>
      <c r="SOL1" s="11"/>
      <c r="SOM1" s="11"/>
      <c r="SON1" s="11"/>
      <c r="SOO1" s="11"/>
      <c r="SOP1" s="11"/>
      <c r="SOQ1" s="11"/>
      <c r="SOR1" s="11"/>
      <c r="SOS1" s="11"/>
      <c r="SOT1" s="11"/>
      <c r="SOU1" s="11"/>
      <c r="SOV1" s="11"/>
      <c r="SOW1" s="11"/>
      <c r="SOX1" s="11"/>
      <c r="SOY1" s="11"/>
      <c r="SOZ1" s="11"/>
      <c r="SPA1" s="11"/>
      <c r="SPB1" s="11"/>
      <c r="SPC1" s="11"/>
      <c r="SPD1" s="11"/>
      <c r="SPE1" s="11"/>
      <c r="SPF1" s="11"/>
      <c r="SPG1" s="11"/>
      <c r="SPH1" s="11"/>
      <c r="SPI1" s="11"/>
      <c r="SPJ1" s="11"/>
      <c r="SPK1" s="11"/>
      <c r="SPL1" s="11"/>
      <c r="SPM1" s="11"/>
      <c r="SPN1" s="11"/>
      <c r="SPO1" s="11"/>
      <c r="SPP1" s="11"/>
      <c r="SPQ1" s="11"/>
      <c r="SPR1" s="11"/>
      <c r="SPS1" s="11"/>
      <c r="SPT1" s="11"/>
      <c r="SPU1" s="11"/>
      <c r="SPV1" s="11"/>
      <c r="SPW1" s="11"/>
      <c r="SPX1" s="11"/>
      <c r="SPY1" s="11"/>
      <c r="SPZ1" s="11"/>
      <c r="SQA1" s="11"/>
      <c r="SQB1" s="11"/>
      <c r="SQC1" s="11"/>
      <c r="SQD1" s="11"/>
      <c r="SQE1" s="11"/>
      <c r="SQF1" s="11"/>
      <c r="SQG1" s="11"/>
      <c r="SQH1" s="11"/>
      <c r="SQI1" s="11"/>
      <c r="SQJ1" s="11"/>
      <c r="SQK1" s="11"/>
      <c r="SQL1" s="11"/>
      <c r="SQM1" s="11"/>
      <c r="SQN1" s="11"/>
      <c r="SQO1" s="11"/>
      <c r="SQP1" s="11"/>
      <c r="SQQ1" s="11"/>
      <c r="SQR1" s="11"/>
      <c r="SQS1" s="11"/>
      <c r="SQT1" s="11"/>
      <c r="SQU1" s="11"/>
      <c r="SQV1" s="11"/>
      <c r="SQW1" s="11"/>
      <c r="SQX1" s="11"/>
      <c r="SQY1" s="11"/>
      <c r="SQZ1" s="11"/>
      <c r="SRA1" s="11"/>
      <c r="SRB1" s="11"/>
      <c r="SRC1" s="11"/>
      <c r="SRD1" s="11"/>
      <c r="SRE1" s="11"/>
      <c r="SRF1" s="11"/>
      <c r="SRG1" s="11"/>
      <c r="SRH1" s="11"/>
      <c r="SRI1" s="11"/>
      <c r="SRJ1" s="11"/>
      <c r="SRK1" s="11"/>
      <c r="SRL1" s="11"/>
      <c r="SRM1" s="11"/>
      <c r="SRN1" s="11"/>
      <c r="SRO1" s="11"/>
      <c r="SRP1" s="11"/>
      <c r="SRQ1" s="11"/>
      <c r="SRR1" s="11"/>
      <c r="SRS1" s="11"/>
      <c r="SRT1" s="11"/>
      <c r="SRU1" s="11"/>
      <c r="SRV1" s="11"/>
      <c r="SRW1" s="11"/>
      <c r="SRX1" s="11"/>
      <c r="SRY1" s="11"/>
      <c r="SRZ1" s="11"/>
      <c r="SSA1" s="11"/>
      <c r="SSB1" s="11"/>
      <c r="SSC1" s="11"/>
      <c r="SSD1" s="11"/>
      <c r="SSE1" s="11"/>
      <c r="SSF1" s="11"/>
      <c r="SSG1" s="11"/>
      <c r="SSH1" s="11"/>
      <c r="SSI1" s="11"/>
      <c r="SSJ1" s="11"/>
      <c r="SSK1" s="11"/>
      <c r="SSL1" s="11"/>
      <c r="SSM1" s="11"/>
      <c r="SSN1" s="11"/>
      <c r="SSO1" s="11"/>
      <c r="SSP1" s="11"/>
      <c r="SSQ1" s="11"/>
      <c r="SSR1" s="11"/>
      <c r="SSS1" s="11"/>
      <c r="SST1" s="11"/>
      <c r="SSU1" s="11"/>
      <c r="SSV1" s="11"/>
      <c r="SSW1" s="11"/>
      <c r="SSX1" s="11"/>
      <c r="SSY1" s="11"/>
      <c r="SSZ1" s="11"/>
      <c r="STA1" s="11"/>
      <c r="STB1" s="11"/>
      <c r="STC1" s="11"/>
      <c r="STD1" s="11"/>
      <c r="STE1" s="11"/>
      <c r="STF1" s="11"/>
      <c r="STG1" s="11"/>
      <c r="STH1" s="11"/>
      <c r="STI1" s="11"/>
      <c r="STJ1" s="11"/>
      <c r="STK1" s="11"/>
      <c r="STL1" s="11"/>
      <c r="STM1" s="11"/>
      <c r="STN1" s="11"/>
      <c r="STO1" s="11"/>
      <c r="STP1" s="11"/>
      <c r="STQ1" s="11"/>
      <c r="STR1" s="11"/>
      <c r="STS1" s="11"/>
      <c r="STT1" s="11"/>
      <c r="STU1" s="11"/>
      <c r="STV1" s="11"/>
      <c r="STW1" s="11"/>
      <c r="STX1" s="11"/>
      <c r="STY1" s="11"/>
      <c r="STZ1" s="11"/>
      <c r="SUA1" s="11"/>
      <c r="SUB1" s="11"/>
      <c r="SUC1" s="11"/>
      <c r="SUD1" s="11"/>
      <c r="SUE1" s="11"/>
      <c r="SUF1" s="11"/>
      <c r="SUG1" s="11"/>
      <c r="SUH1" s="11"/>
      <c r="SUI1" s="11"/>
      <c r="SUJ1" s="11"/>
      <c r="SUK1" s="11"/>
      <c r="SUL1" s="11"/>
      <c r="SUM1" s="11"/>
      <c r="SUN1" s="11"/>
      <c r="SUO1" s="11"/>
      <c r="SUP1" s="11"/>
      <c r="SUQ1" s="11"/>
      <c r="SUR1" s="11"/>
      <c r="SUS1" s="11"/>
      <c r="SUT1" s="11"/>
      <c r="SUU1" s="11"/>
      <c r="SUV1" s="11"/>
      <c r="SUW1" s="11"/>
      <c r="SUX1" s="11"/>
      <c r="SUY1" s="11"/>
      <c r="SUZ1" s="11"/>
      <c r="SVA1" s="11"/>
      <c r="SVB1" s="11"/>
      <c r="SVC1" s="11"/>
      <c r="SVD1" s="11"/>
      <c r="SVE1" s="11"/>
      <c r="SVF1" s="11"/>
      <c r="SVG1" s="11"/>
      <c r="SVH1" s="11"/>
      <c r="SVI1" s="11"/>
      <c r="SVJ1" s="11"/>
      <c r="SVK1" s="11"/>
      <c r="SVL1" s="11"/>
      <c r="SVM1" s="11"/>
      <c r="SVN1" s="11"/>
      <c r="SVO1" s="11"/>
      <c r="SVP1" s="11"/>
      <c r="SVQ1" s="11"/>
      <c r="SVR1" s="11"/>
      <c r="SVS1" s="11"/>
      <c r="SVT1" s="11"/>
      <c r="SVU1" s="11"/>
      <c r="SVV1" s="11"/>
      <c r="SVW1" s="11"/>
      <c r="SVX1" s="11"/>
      <c r="SVY1" s="11"/>
      <c r="SVZ1" s="11"/>
      <c r="SWA1" s="11"/>
      <c r="SWB1" s="11"/>
      <c r="SWC1" s="11"/>
      <c r="SWD1" s="11"/>
      <c r="SWE1" s="11"/>
      <c r="SWF1" s="11"/>
      <c r="SWG1" s="11"/>
      <c r="SWH1" s="11"/>
      <c r="SWI1" s="11"/>
      <c r="SWJ1" s="11"/>
      <c r="SWK1" s="11"/>
      <c r="SWL1" s="11"/>
      <c r="SWM1" s="11"/>
      <c r="SWN1" s="11"/>
      <c r="SWO1" s="11"/>
      <c r="SWP1" s="11"/>
      <c r="SWQ1" s="11"/>
      <c r="SWR1" s="11"/>
      <c r="SWS1" s="11"/>
      <c r="SWT1" s="11"/>
      <c r="SWU1" s="11"/>
      <c r="SWV1" s="11"/>
      <c r="SWW1" s="11"/>
      <c r="SWX1" s="11"/>
      <c r="SWY1" s="11"/>
      <c r="SWZ1" s="11"/>
      <c r="SXA1" s="11"/>
      <c r="SXB1" s="11"/>
      <c r="SXC1" s="11"/>
      <c r="SXD1" s="11"/>
      <c r="SXE1" s="11"/>
      <c r="SXF1" s="11"/>
      <c r="SXG1" s="11"/>
      <c r="SXH1" s="11"/>
      <c r="SXI1" s="11"/>
      <c r="SXJ1" s="11"/>
      <c r="SXK1" s="11"/>
      <c r="SXL1" s="11"/>
      <c r="SXM1" s="11"/>
      <c r="SXN1" s="11"/>
      <c r="SXO1" s="11"/>
      <c r="SXP1" s="11"/>
      <c r="SXQ1" s="11"/>
      <c r="SXR1" s="11"/>
      <c r="SXS1" s="11"/>
      <c r="SXT1" s="11"/>
      <c r="SXU1" s="11"/>
      <c r="SXV1" s="11"/>
      <c r="SXW1" s="11"/>
      <c r="SXX1" s="11"/>
      <c r="SXY1" s="11"/>
      <c r="SXZ1" s="11"/>
      <c r="SYA1" s="11"/>
      <c r="SYB1" s="11"/>
      <c r="SYC1" s="11"/>
      <c r="SYD1" s="11"/>
      <c r="SYE1" s="11"/>
      <c r="SYF1" s="11"/>
      <c r="SYG1" s="11"/>
      <c r="SYH1" s="11"/>
      <c r="SYI1" s="11"/>
      <c r="SYJ1" s="11"/>
      <c r="SYK1" s="11"/>
      <c r="SYL1" s="11"/>
      <c r="SYM1" s="11"/>
      <c r="SYN1" s="11"/>
      <c r="SYO1" s="11"/>
      <c r="SYP1" s="11"/>
      <c r="SYQ1" s="11"/>
      <c r="SYR1" s="11"/>
      <c r="SYS1" s="11"/>
      <c r="SYT1" s="11"/>
      <c r="SYU1" s="11"/>
      <c r="SYV1" s="11"/>
      <c r="SYW1" s="11"/>
      <c r="SYX1" s="11"/>
      <c r="SYY1" s="11"/>
      <c r="SYZ1" s="11"/>
      <c r="SZA1" s="11"/>
      <c r="SZB1" s="11"/>
      <c r="SZC1" s="11"/>
      <c r="SZD1" s="11"/>
      <c r="SZE1" s="11"/>
      <c r="SZF1" s="11"/>
      <c r="SZG1" s="11"/>
      <c r="SZH1" s="11"/>
      <c r="SZI1" s="11"/>
      <c r="SZJ1" s="11"/>
      <c r="SZK1" s="11"/>
      <c r="SZL1" s="11"/>
      <c r="SZM1" s="11"/>
      <c r="SZN1" s="11"/>
      <c r="SZO1" s="11"/>
      <c r="SZP1" s="11"/>
      <c r="SZQ1" s="11"/>
      <c r="SZR1" s="11"/>
      <c r="SZS1" s="11"/>
      <c r="SZT1" s="11"/>
      <c r="SZU1" s="11"/>
      <c r="SZV1" s="11"/>
      <c r="SZW1" s="11"/>
      <c r="SZX1" s="11"/>
      <c r="SZY1" s="11"/>
      <c r="SZZ1" s="11"/>
      <c r="TAA1" s="11"/>
      <c r="TAB1" s="11"/>
      <c r="TAC1" s="11"/>
      <c r="TAD1" s="11"/>
      <c r="TAE1" s="11"/>
      <c r="TAF1" s="11"/>
      <c r="TAG1" s="11"/>
      <c r="TAH1" s="11"/>
      <c r="TAI1" s="11"/>
      <c r="TAJ1" s="11"/>
      <c r="TAK1" s="11"/>
      <c r="TAL1" s="11"/>
      <c r="TAM1" s="11"/>
      <c r="TAN1" s="11"/>
      <c r="TAO1" s="11"/>
      <c r="TAP1" s="11"/>
      <c r="TAQ1" s="11"/>
      <c r="TAR1" s="11"/>
      <c r="TAS1" s="11"/>
      <c r="TAT1" s="11"/>
      <c r="TAU1" s="11"/>
      <c r="TAV1" s="11"/>
      <c r="TAW1" s="11"/>
      <c r="TAX1" s="11"/>
      <c r="TAY1" s="11"/>
      <c r="TAZ1" s="11"/>
      <c r="TBA1" s="11"/>
      <c r="TBB1" s="11"/>
      <c r="TBC1" s="11"/>
      <c r="TBD1" s="11"/>
      <c r="TBE1" s="11"/>
      <c r="TBF1" s="11"/>
      <c r="TBG1" s="11"/>
      <c r="TBH1" s="11"/>
      <c r="TBI1" s="11"/>
      <c r="TBJ1" s="11"/>
      <c r="TBK1" s="11"/>
      <c r="TBL1" s="11"/>
      <c r="TBM1" s="11"/>
      <c r="TBN1" s="11"/>
      <c r="TBO1" s="11"/>
      <c r="TBP1" s="11"/>
      <c r="TBQ1" s="11"/>
      <c r="TBR1" s="11"/>
      <c r="TBS1" s="11"/>
      <c r="TBT1" s="11"/>
      <c r="TBU1" s="11"/>
      <c r="TBV1" s="11"/>
      <c r="TBW1" s="11"/>
      <c r="TBX1" s="11"/>
      <c r="TBY1" s="11"/>
      <c r="TBZ1" s="11"/>
      <c r="TCA1" s="11"/>
      <c r="TCB1" s="11"/>
      <c r="TCC1" s="11"/>
      <c r="TCD1" s="11"/>
      <c r="TCE1" s="11"/>
      <c r="TCF1" s="11"/>
      <c r="TCG1" s="11"/>
      <c r="TCH1" s="11"/>
      <c r="TCI1" s="11"/>
      <c r="TCJ1" s="11"/>
      <c r="TCK1" s="11"/>
      <c r="TCL1" s="11"/>
      <c r="TCM1" s="11"/>
      <c r="TCN1" s="11"/>
      <c r="TCO1" s="11"/>
      <c r="TCP1" s="11"/>
      <c r="TCQ1" s="11"/>
      <c r="TCR1" s="11"/>
      <c r="TCS1" s="11"/>
      <c r="TCT1" s="11"/>
      <c r="TCU1" s="11"/>
      <c r="TCV1" s="11"/>
      <c r="TCW1" s="11"/>
      <c r="TCX1" s="11"/>
      <c r="TCY1" s="11"/>
      <c r="TCZ1" s="11"/>
      <c r="TDA1" s="11"/>
      <c r="TDB1" s="11"/>
      <c r="TDC1" s="11"/>
      <c r="TDD1" s="11"/>
      <c r="TDE1" s="11"/>
      <c r="TDF1" s="11"/>
      <c r="TDG1" s="11"/>
      <c r="TDH1" s="11"/>
      <c r="TDI1" s="11"/>
      <c r="TDJ1" s="11"/>
      <c r="TDK1" s="11"/>
      <c r="TDL1" s="11"/>
      <c r="TDM1" s="11"/>
      <c r="TDN1" s="11"/>
      <c r="TDO1" s="11"/>
      <c r="TDP1" s="11"/>
      <c r="TDQ1" s="11"/>
      <c r="TDR1" s="11"/>
      <c r="TDS1" s="11"/>
      <c r="TDT1" s="11"/>
      <c r="TDU1" s="11"/>
      <c r="TDV1" s="11"/>
      <c r="TDW1" s="11"/>
      <c r="TDX1" s="11"/>
      <c r="TDY1" s="11"/>
      <c r="TDZ1" s="11"/>
      <c r="TEA1" s="11"/>
      <c r="TEB1" s="11"/>
      <c r="TEC1" s="11"/>
      <c r="TED1" s="11"/>
      <c r="TEE1" s="11"/>
      <c r="TEF1" s="11"/>
      <c r="TEG1" s="11"/>
      <c r="TEH1" s="11"/>
      <c r="TEI1" s="11"/>
      <c r="TEJ1" s="11"/>
      <c r="TEK1" s="11"/>
      <c r="TEL1" s="11"/>
      <c r="TEM1" s="11"/>
      <c r="TEN1" s="11"/>
      <c r="TEO1" s="11"/>
      <c r="TEP1" s="11"/>
      <c r="TEQ1" s="11"/>
      <c r="TER1" s="11"/>
      <c r="TES1" s="11"/>
      <c r="TET1" s="11"/>
      <c r="TEU1" s="11"/>
      <c r="TEV1" s="11"/>
      <c r="TEW1" s="11"/>
      <c r="TEX1" s="11"/>
      <c r="TEY1" s="11"/>
      <c r="TEZ1" s="11"/>
      <c r="TFA1" s="11"/>
      <c r="TFB1" s="11"/>
      <c r="TFC1" s="11"/>
      <c r="TFD1" s="11"/>
      <c r="TFE1" s="11"/>
      <c r="TFF1" s="11"/>
      <c r="TFG1" s="11"/>
      <c r="TFH1" s="11"/>
      <c r="TFI1" s="11"/>
      <c r="TFJ1" s="11"/>
      <c r="TFK1" s="11"/>
      <c r="TFL1" s="11"/>
      <c r="TFM1" s="11"/>
      <c r="TFN1" s="11"/>
      <c r="TFO1" s="11"/>
      <c r="TFP1" s="11"/>
      <c r="TFQ1" s="11"/>
      <c r="TFR1" s="11"/>
      <c r="TFS1" s="11"/>
      <c r="TFT1" s="11"/>
      <c r="TFU1" s="11"/>
      <c r="TFV1" s="11"/>
      <c r="TFW1" s="11"/>
      <c r="TFX1" s="11"/>
      <c r="TFY1" s="11"/>
      <c r="TFZ1" s="11"/>
      <c r="TGA1" s="11"/>
      <c r="TGB1" s="11"/>
      <c r="TGC1" s="11"/>
      <c r="TGD1" s="11"/>
      <c r="TGE1" s="11"/>
      <c r="TGF1" s="11"/>
      <c r="TGG1" s="11"/>
      <c r="TGH1" s="11"/>
      <c r="TGI1" s="11"/>
      <c r="TGJ1" s="11"/>
      <c r="TGK1" s="11"/>
      <c r="TGL1" s="11"/>
      <c r="TGM1" s="11"/>
      <c r="TGN1" s="11"/>
      <c r="TGO1" s="11"/>
      <c r="TGP1" s="11"/>
      <c r="TGQ1" s="11"/>
      <c r="TGR1" s="11"/>
      <c r="TGS1" s="11"/>
      <c r="TGT1" s="11"/>
      <c r="TGU1" s="11"/>
      <c r="TGV1" s="11"/>
      <c r="TGW1" s="11"/>
      <c r="TGX1" s="11"/>
      <c r="TGY1" s="11"/>
      <c r="TGZ1" s="11"/>
      <c r="THA1" s="11"/>
      <c r="THB1" s="11"/>
      <c r="THC1" s="11"/>
      <c r="THD1" s="11"/>
      <c r="THE1" s="11"/>
      <c r="THF1" s="11"/>
      <c r="THG1" s="11"/>
      <c r="THH1" s="11"/>
      <c r="THI1" s="11"/>
      <c r="THJ1" s="11"/>
      <c r="THK1" s="11"/>
      <c r="THL1" s="11"/>
      <c r="THM1" s="11"/>
      <c r="THN1" s="11"/>
      <c r="THO1" s="11"/>
      <c r="THP1" s="11"/>
      <c r="THQ1" s="11"/>
      <c r="THR1" s="11"/>
      <c r="THS1" s="11"/>
      <c r="THT1" s="11"/>
      <c r="THU1" s="11"/>
      <c r="THV1" s="11"/>
      <c r="THW1" s="11"/>
      <c r="THX1" s="11"/>
      <c r="THY1" s="11"/>
      <c r="THZ1" s="11"/>
      <c r="TIA1" s="11"/>
      <c r="TIB1" s="11"/>
      <c r="TIC1" s="11"/>
      <c r="TID1" s="11"/>
      <c r="TIE1" s="11"/>
      <c r="TIF1" s="11"/>
      <c r="TIG1" s="11"/>
      <c r="TIH1" s="11"/>
      <c r="TII1" s="11"/>
      <c r="TIJ1" s="11"/>
      <c r="TIK1" s="11"/>
      <c r="TIL1" s="11"/>
      <c r="TIM1" s="11"/>
      <c r="TIN1" s="11"/>
      <c r="TIO1" s="11"/>
      <c r="TIP1" s="11"/>
      <c r="TIQ1" s="11"/>
      <c r="TIR1" s="11"/>
      <c r="TIS1" s="11"/>
      <c r="TIT1" s="11"/>
      <c r="TIU1" s="11"/>
      <c r="TIV1" s="11"/>
      <c r="TIW1" s="11"/>
      <c r="TIX1" s="11"/>
      <c r="TIY1" s="11"/>
      <c r="TIZ1" s="11"/>
      <c r="TJA1" s="11"/>
      <c r="TJB1" s="11"/>
      <c r="TJC1" s="11"/>
      <c r="TJD1" s="11"/>
      <c r="TJE1" s="11"/>
      <c r="TJF1" s="11"/>
      <c r="TJG1" s="11"/>
      <c r="TJH1" s="11"/>
      <c r="TJI1" s="11"/>
      <c r="TJJ1" s="11"/>
      <c r="TJK1" s="11"/>
      <c r="TJL1" s="11"/>
      <c r="TJM1" s="11"/>
      <c r="TJN1" s="11"/>
      <c r="TJO1" s="11"/>
      <c r="TJP1" s="11"/>
      <c r="TJQ1" s="11"/>
      <c r="TJR1" s="11"/>
      <c r="TJS1" s="11"/>
      <c r="TJT1" s="11"/>
      <c r="TJU1" s="11"/>
      <c r="TJV1" s="11"/>
      <c r="TJW1" s="11"/>
      <c r="TJX1" s="11"/>
      <c r="TJY1" s="11"/>
      <c r="TJZ1" s="11"/>
      <c r="TKA1" s="11"/>
      <c r="TKB1" s="11"/>
      <c r="TKC1" s="11"/>
      <c r="TKD1" s="11"/>
      <c r="TKE1" s="11"/>
      <c r="TKF1" s="11"/>
      <c r="TKG1" s="11"/>
      <c r="TKH1" s="11"/>
      <c r="TKI1" s="11"/>
      <c r="TKJ1" s="11"/>
      <c r="TKK1" s="11"/>
      <c r="TKL1" s="11"/>
      <c r="TKM1" s="11"/>
      <c r="TKN1" s="11"/>
      <c r="TKO1" s="11"/>
      <c r="TKP1" s="11"/>
      <c r="TKQ1" s="11"/>
      <c r="TKR1" s="11"/>
      <c r="TKS1" s="11"/>
      <c r="TKT1" s="11"/>
      <c r="TKU1" s="11"/>
      <c r="TKV1" s="11"/>
      <c r="TKW1" s="11"/>
      <c r="TKX1" s="11"/>
      <c r="TKY1" s="11"/>
      <c r="TKZ1" s="11"/>
      <c r="TLA1" s="11"/>
      <c r="TLB1" s="11"/>
      <c r="TLC1" s="11"/>
      <c r="TLD1" s="11"/>
      <c r="TLE1" s="11"/>
      <c r="TLF1" s="11"/>
      <c r="TLG1" s="11"/>
      <c r="TLH1" s="11"/>
      <c r="TLI1" s="11"/>
      <c r="TLJ1" s="11"/>
      <c r="TLK1" s="11"/>
      <c r="TLL1" s="11"/>
      <c r="TLM1" s="11"/>
      <c r="TLN1" s="11"/>
      <c r="TLO1" s="11"/>
      <c r="TLP1" s="11"/>
      <c r="TLQ1" s="11"/>
      <c r="TLR1" s="11"/>
      <c r="TLS1" s="11"/>
      <c r="TLT1" s="11"/>
      <c r="TLU1" s="11"/>
      <c r="TLV1" s="11"/>
      <c r="TLW1" s="11"/>
      <c r="TLX1" s="11"/>
      <c r="TLY1" s="11"/>
      <c r="TLZ1" s="11"/>
      <c r="TMA1" s="11"/>
      <c r="TMB1" s="11"/>
      <c r="TMC1" s="11"/>
      <c r="TMD1" s="11"/>
      <c r="TME1" s="11"/>
      <c r="TMF1" s="11"/>
      <c r="TMG1" s="11"/>
      <c r="TMH1" s="11"/>
      <c r="TMI1" s="11"/>
      <c r="TMJ1" s="11"/>
      <c r="TMK1" s="11"/>
      <c r="TML1" s="11"/>
      <c r="TMM1" s="11"/>
      <c r="TMN1" s="11"/>
      <c r="TMO1" s="11"/>
      <c r="TMP1" s="11"/>
      <c r="TMQ1" s="11"/>
      <c r="TMR1" s="11"/>
      <c r="TMS1" s="11"/>
      <c r="TMT1" s="11"/>
      <c r="TMU1" s="11"/>
      <c r="TMV1" s="11"/>
      <c r="TMW1" s="11"/>
      <c r="TMX1" s="11"/>
      <c r="TMY1" s="11"/>
      <c r="TMZ1" s="11"/>
      <c r="TNA1" s="11"/>
      <c r="TNB1" s="11"/>
      <c r="TNC1" s="11"/>
      <c r="TND1" s="11"/>
      <c r="TNE1" s="11"/>
      <c r="TNF1" s="11"/>
      <c r="TNG1" s="11"/>
      <c r="TNH1" s="11"/>
      <c r="TNI1" s="11"/>
      <c r="TNJ1" s="11"/>
      <c r="TNK1" s="11"/>
      <c r="TNL1" s="11"/>
      <c r="TNM1" s="11"/>
      <c r="TNN1" s="11"/>
      <c r="TNO1" s="11"/>
      <c r="TNP1" s="11"/>
      <c r="TNQ1" s="11"/>
      <c r="TNR1" s="11"/>
      <c r="TNS1" s="11"/>
      <c r="TNT1" s="11"/>
      <c r="TNU1" s="11"/>
      <c r="TNV1" s="11"/>
      <c r="TNW1" s="11"/>
      <c r="TNX1" s="11"/>
      <c r="TNY1" s="11"/>
      <c r="TNZ1" s="11"/>
      <c r="TOA1" s="11"/>
      <c r="TOB1" s="11"/>
      <c r="TOC1" s="11"/>
      <c r="TOD1" s="11"/>
      <c r="TOE1" s="11"/>
      <c r="TOF1" s="11"/>
      <c r="TOG1" s="11"/>
      <c r="TOH1" s="11"/>
      <c r="TOI1" s="11"/>
      <c r="TOJ1" s="11"/>
      <c r="TOK1" s="11"/>
      <c r="TOL1" s="11"/>
      <c r="TOM1" s="11"/>
      <c r="TON1" s="11"/>
      <c r="TOO1" s="11"/>
      <c r="TOP1" s="11"/>
      <c r="TOQ1" s="11"/>
      <c r="TOR1" s="11"/>
      <c r="TOS1" s="11"/>
      <c r="TOT1" s="11"/>
      <c r="TOU1" s="11"/>
      <c r="TOV1" s="11"/>
      <c r="TOW1" s="11"/>
      <c r="TOX1" s="11"/>
      <c r="TOY1" s="11"/>
      <c r="TOZ1" s="11"/>
      <c r="TPA1" s="11"/>
      <c r="TPB1" s="11"/>
      <c r="TPC1" s="11"/>
      <c r="TPD1" s="11"/>
      <c r="TPE1" s="11"/>
      <c r="TPF1" s="11"/>
      <c r="TPG1" s="11"/>
      <c r="TPH1" s="11"/>
      <c r="TPI1" s="11"/>
      <c r="TPJ1" s="11"/>
      <c r="TPK1" s="11"/>
      <c r="TPL1" s="11"/>
      <c r="TPM1" s="11"/>
      <c r="TPN1" s="11"/>
      <c r="TPO1" s="11"/>
      <c r="TPP1" s="11"/>
      <c r="TPQ1" s="11"/>
      <c r="TPR1" s="11"/>
      <c r="TPS1" s="11"/>
      <c r="TPT1" s="11"/>
      <c r="TPU1" s="11"/>
      <c r="TPV1" s="11"/>
      <c r="TPW1" s="11"/>
      <c r="TPX1" s="11"/>
      <c r="TPY1" s="11"/>
      <c r="TPZ1" s="11"/>
      <c r="TQA1" s="11"/>
      <c r="TQB1" s="11"/>
      <c r="TQC1" s="11"/>
      <c r="TQD1" s="11"/>
      <c r="TQE1" s="11"/>
      <c r="TQF1" s="11"/>
      <c r="TQG1" s="11"/>
      <c r="TQH1" s="11"/>
      <c r="TQI1" s="11"/>
      <c r="TQJ1" s="11"/>
      <c r="TQK1" s="11"/>
      <c r="TQL1" s="11"/>
      <c r="TQM1" s="11"/>
      <c r="TQN1" s="11"/>
      <c r="TQO1" s="11"/>
      <c r="TQP1" s="11"/>
      <c r="TQQ1" s="11"/>
      <c r="TQR1" s="11"/>
      <c r="TQS1" s="11"/>
      <c r="TQT1" s="11"/>
      <c r="TQU1" s="11"/>
      <c r="TQV1" s="11"/>
      <c r="TQW1" s="11"/>
      <c r="TQX1" s="11"/>
      <c r="TQY1" s="11"/>
      <c r="TQZ1" s="11"/>
      <c r="TRA1" s="11"/>
      <c r="TRB1" s="11"/>
      <c r="TRC1" s="11"/>
      <c r="TRD1" s="11"/>
      <c r="TRE1" s="11"/>
      <c r="TRF1" s="11"/>
      <c r="TRG1" s="11"/>
      <c r="TRH1" s="11"/>
      <c r="TRI1" s="11"/>
      <c r="TRJ1" s="11"/>
      <c r="TRK1" s="11"/>
      <c r="TRL1" s="11"/>
      <c r="TRM1" s="11"/>
      <c r="TRN1" s="11"/>
      <c r="TRO1" s="11"/>
      <c r="TRP1" s="11"/>
      <c r="TRQ1" s="11"/>
      <c r="TRR1" s="11"/>
      <c r="TRS1" s="11"/>
      <c r="TRT1" s="11"/>
      <c r="TRU1" s="11"/>
      <c r="TRV1" s="11"/>
      <c r="TRW1" s="11"/>
      <c r="TRX1" s="11"/>
      <c r="TRY1" s="11"/>
      <c r="TRZ1" s="11"/>
      <c r="TSA1" s="11"/>
      <c r="TSB1" s="11"/>
      <c r="TSC1" s="11"/>
      <c r="TSD1" s="11"/>
      <c r="TSE1" s="11"/>
      <c r="TSF1" s="11"/>
      <c r="TSG1" s="11"/>
      <c r="TSH1" s="11"/>
      <c r="TSI1" s="11"/>
      <c r="TSJ1" s="11"/>
      <c r="TSK1" s="11"/>
      <c r="TSL1" s="11"/>
      <c r="TSM1" s="11"/>
      <c r="TSN1" s="11"/>
      <c r="TSO1" s="11"/>
      <c r="TSP1" s="11"/>
      <c r="TSQ1" s="11"/>
      <c r="TSR1" s="11"/>
      <c r="TSS1" s="11"/>
      <c r="TST1" s="11"/>
      <c r="TSU1" s="11"/>
      <c r="TSV1" s="11"/>
      <c r="TSW1" s="11"/>
      <c r="TSX1" s="11"/>
      <c r="TSY1" s="11"/>
      <c r="TSZ1" s="11"/>
      <c r="TTA1" s="11"/>
      <c r="TTB1" s="11"/>
      <c r="TTC1" s="11"/>
      <c r="TTD1" s="11"/>
      <c r="TTE1" s="11"/>
      <c r="TTF1" s="11"/>
      <c r="TTG1" s="11"/>
      <c r="TTH1" s="11"/>
      <c r="TTI1" s="11"/>
      <c r="TTJ1" s="11"/>
      <c r="TTK1" s="11"/>
      <c r="TTL1" s="11"/>
      <c r="TTM1" s="11"/>
      <c r="TTN1" s="11"/>
      <c r="TTO1" s="11"/>
      <c r="TTP1" s="11"/>
      <c r="TTQ1" s="11"/>
      <c r="TTR1" s="11"/>
      <c r="TTS1" s="11"/>
      <c r="TTT1" s="11"/>
      <c r="TTU1" s="11"/>
      <c r="TTV1" s="11"/>
      <c r="TTW1" s="11"/>
      <c r="TTX1" s="11"/>
      <c r="TTY1" s="11"/>
      <c r="TTZ1" s="11"/>
      <c r="TUA1" s="11"/>
      <c r="TUB1" s="11"/>
      <c r="TUC1" s="11"/>
      <c r="TUD1" s="11"/>
      <c r="TUE1" s="11"/>
      <c r="TUF1" s="11"/>
      <c r="TUG1" s="11"/>
      <c r="TUH1" s="11"/>
      <c r="TUI1" s="11"/>
      <c r="TUJ1" s="11"/>
      <c r="TUK1" s="11"/>
      <c r="TUL1" s="11"/>
      <c r="TUM1" s="11"/>
      <c r="TUN1" s="11"/>
      <c r="TUO1" s="11"/>
      <c r="TUP1" s="11"/>
      <c r="TUQ1" s="11"/>
      <c r="TUR1" s="11"/>
      <c r="TUS1" s="11"/>
      <c r="TUT1" s="11"/>
      <c r="TUU1" s="11"/>
      <c r="TUV1" s="11"/>
      <c r="TUW1" s="11"/>
      <c r="TUX1" s="11"/>
      <c r="TUY1" s="11"/>
      <c r="TUZ1" s="11"/>
      <c r="TVA1" s="11"/>
      <c r="TVB1" s="11"/>
      <c r="TVC1" s="11"/>
      <c r="TVD1" s="11"/>
      <c r="TVE1" s="11"/>
      <c r="TVF1" s="11"/>
      <c r="TVG1" s="11"/>
      <c r="TVH1" s="11"/>
      <c r="TVI1" s="11"/>
      <c r="TVJ1" s="11"/>
      <c r="TVK1" s="11"/>
      <c r="TVL1" s="11"/>
      <c r="TVM1" s="11"/>
      <c r="TVN1" s="11"/>
      <c r="TVO1" s="11"/>
      <c r="TVP1" s="11"/>
      <c r="TVQ1" s="11"/>
      <c r="TVR1" s="11"/>
      <c r="TVS1" s="11"/>
      <c r="TVT1" s="11"/>
      <c r="TVU1" s="11"/>
      <c r="TVV1" s="11"/>
      <c r="TVW1" s="11"/>
      <c r="TVX1" s="11"/>
      <c r="TVY1" s="11"/>
      <c r="TVZ1" s="11"/>
      <c r="TWA1" s="11"/>
      <c r="TWB1" s="11"/>
      <c r="TWC1" s="11"/>
      <c r="TWD1" s="11"/>
      <c r="TWE1" s="11"/>
      <c r="TWF1" s="11"/>
      <c r="TWG1" s="11"/>
      <c r="TWH1" s="11"/>
      <c r="TWI1" s="11"/>
      <c r="TWJ1" s="11"/>
      <c r="TWK1" s="11"/>
      <c r="TWL1" s="11"/>
      <c r="TWM1" s="11"/>
      <c r="TWN1" s="11"/>
      <c r="TWO1" s="11"/>
      <c r="TWP1" s="11"/>
      <c r="TWQ1" s="11"/>
      <c r="TWR1" s="11"/>
      <c r="TWS1" s="11"/>
      <c r="TWT1" s="11"/>
      <c r="TWU1" s="11"/>
      <c r="TWV1" s="11"/>
      <c r="TWW1" s="11"/>
      <c r="TWX1" s="11"/>
      <c r="TWY1" s="11"/>
      <c r="TWZ1" s="11"/>
      <c r="TXA1" s="11"/>
      <c r="TXB1" s="11"/>
      <c r="TXC1" s="11"/>
      <c r="TXD1" s="11"/>
      <c r="TXE1" s="11"/>
      <c r="TXF1" s="11"/>
      <c r="TXG1" s="11"/>
      <c r="TXH1" s="11"/>
      <c r="TXI1" s="11"/>
      <c r="TXJ1" s="11"/>
      <c r="TXK1" s="11"/>
      <c r="TXL1" s="11"/>
      <c r="TXM1" s="11"/>
      <c r="TXN1" s="11"/>
      <c r="TXO1" s="11"/>
      <c r="TXP1" s="11"/>
      <c r="TXQ1" s="11"/>
      <c r="TXR1" s="11"/>
      <c r="TXS1" s="11"/>
      <c r="TXT1" s="11"/>
      <c r="TXU1" s="11"/>
      <c r="TXV1" s="11"/>
      <c r="TXW1" s="11"/>
      <c r="TXX1" s="11"/>
      <c r="TXY1" s="11"/>
      <c r="TXZ1" s="11"/>
      <c r="TYA1" s="11"/>
      <c r="TYB1" s="11"/>
      <c r="TYC1" s="11"/>
      <c r="TYD1" s="11"/>
      <c r="TYE1" s="11"/>
      <c r="TYF1" s="11"/>
      <c r="TYG1" s="11"/>
      <c r="TYH1" s="11"/>
      <c r="TYI1" s="11"/>
      <c r="TYJ1" s="11"/>
      <c r="TYK1" s="11"/>
      <c r="TYL1" s="11"/>
      <c r="TYM1" s="11"/>
      <c r="TYN1" s="11"/>
      <c r="TYO1" s="11"/>
      <c r="TYP1" s="11"/>
      <c r="TYQ1" s="11"/>
      <c r="TYR1" s="11"/>
      <c r="TYS1" s="11"/>
      <c r="TYT1" s="11"/>
      <c r="TYU1" s="11"/>
      <c r="TYV1" s="11"/>
      <c r="TYW1" s="11"/>
      <c r="TYX1" s="11"/>
      <c r="TYY1" s="11"/>
      <c r="TYZ1" s="11"/>
      <c r="TZA1" s="11"/>
      <c r="TZB1" s="11"/>
      <c r="TZC1" s="11"/>
      <c r="TZD1" s="11"/>
      <c r="TZE1" s="11"/>
      <c r="TZF1" s="11"/>
      <c r="TZG1" s="11"/>
      <c r="TZH1" s="11"/>
      <c r="TZI1" s="11"/>
      <c r="TZJ1" s="11"/>
      <c r="TZK1" s="11"/>
      <c r="TZL1" s="11"/>
      <c r="TZM1" s="11"/>
      <c r="TZN1" s="11"/>
      <c r="TZO1" s="11"/>
      <c r="TZP1" s="11"/>
      <c r="TZQ1" s="11"/>
      <c r="TZR1" s="11"/>
      <c r="TZS1" s="11"/>
      <c r="TZT1" s="11"/>
      <c r="TZU1" s="11"/>
      <c r="TZV1" s="11"/>
      <c r="TZW1" s="11"/>
      <c r="TZX1" s="11"/>
      <c r="TZY1" s="11"/>
      <c r="TZZ1" s="11"/>
      <c r="UAA1" s="11"/>
      <c r="UAB1" s="11"/>
      <c r="UAC1" s="11"/>
      <c r="UAD1" s="11"/>
      <c r="UAE1" s="11"/>
      <c r="UAF1" s="11"/>
      <c r="UAG1" s="11"/>
      <c r="UAH1" s="11"/>
      <c r="UAI1" s="11"/>
      <c r="UAJ1" s="11"/>
      <c r="UAK1" s="11"/>
      <c r="UAL1" s="11"/>
      <c r="UAM1" s="11"/>
      <c r="UAN1" s="11"/>
      <c r="UAO1" s="11"/>
      <c r="UAP1" s="11"/>
      <c r="UAQ1" s="11"/>
      <c r="UAR1" s="11"/>
      <c r="UAS1" s="11"/>
      <c r="UAT1" s="11"/>
      <c r="UAU1" s="11"/>
      <c r="UAV1" s="11"/>
      <c r="UAW1" s="11"/>
      <c r="UAX1" s="11"/>
      <c r="UAY1" s="11"/>
      <c r="UAZ1" s="11"/>
      <c r="UBA1" s="11"/>
      <c r="UBB1" s="11"/>
      <c r="UBC1" s="11"/>
      <c r="UBD1" s="11"/>
      <c r="UBE1" s="11"/>
      <c r="UBF1" s="11"/>
      <c r="UBG1" s="11"/>
      <c r="UBH1" s="11"/>
      <c r="UBI1" s="11"/>
      <c r="UBJ1" s="11"/>
      <c r="UBK1" s="11"/>
      <c r="UBL1" s="11"/>
      <c r="UBM1" s="11"/>
      <c r="UBN1" s="11"/>
      <c r="UBO1" s="11"/>
      <c r="UBP1" s="11"/>
      <c r="UBQ1" s="11"/>
      <c r="UBR1" s="11"/>
      <c r="UBS1" s="11"/>
      <c r="UBT1" s="11"/>
      <c r="UBU1" s="11"/>
      <c r="UBV1" s="11"/>
      <c r="UBW1" s="11"/>
      <c r="UBX1" s="11"/>
      <c r="UBY1" s="11"/>
      <c r="UBZ1" s="11"/>
      <c r="UCA1" s="11"/>
      <c r="UCB1" s="11"/>
      <c r="UCC1" s="11"/>
      <c r="UCD1" s="11"/>
      <c r="UCE1" s="11"/>
      <c r="UCF1" s="11"/>
      <c r="UCG1" s="11"/>
      <c r="UCH1" s="11"/>
      <c r="UCI1" s="11"/>
      <c r="UCJ1" s="11"/>
      <c r="UCK1" s="11"/>
      <c r="UCL1" s="11"/>
      <c r="UCM1" s="11"/>
      <c r="UCN1" s="11"/>
      <c r="UCO1" s="11"/>
      <c r="UCP1" s="11"/>
      <c r="UCQ1" s="11"/>
      <c r="UCR1" s="11"/>
      <c r="UCS1" s="11"/>
      <c r="UCT1" s="11"/>
      <c r="UCU1" s="11"/>
      <c r="UCV1" s="11"/>
      <c r="UCW1" s="11"/>
      <c r="UCX1" s="11"/>
      <c r="UCY1" s="11"/>
      <c r="UCZ1" s="11"/>
      <c r="UDA1" s="11"/>
      <c r="UDB1" s="11"/>
      <c r="UDC1" s="11"/>
      <c r="UDD1" s="11"/>
      <c r="UDE1" s="11"/>
      <c r="UDF1" s="11"/>
      <c r="UDG1" s="11"/>
      <c r="UDH1" s="11"/>
      <c r="UDI1" s="11"/>
      <c r="UDJ1" s="11"/>
      <c r="UDK1" s="11"/>
      <c r="UDL1" s="11"/>
      <c r="UDM1" s="11"/>
      <c r="UDN1" s="11"/>
      <c r="UDO1" s="11"/>
      <c r="UDP1" s="11"/>
      <c r="UDQ1" s="11"/>
      <c r="UDR1" s="11"/>
      <c r="UDS1" s="11"/>
      <c r="UDT1" s="11"/>
      <c r="UDU1" s="11"/>
      <c r="UDV1" s="11"/>
      <c r="UDW1" s="11"/>
      <c r="UDX1" s="11"/>
      <c r="UDY1" s="11"/>
      <c r="UDZ1" s="11"/>
      <c r="UEA1" s="11"/>
      <c r="UEB1" s="11"/>
      <c r="UEC1" s="11"/>
      <c r="UED1" s="11"/>
      <c r="UEE1" s="11"/>
      <c r="UEF1" s="11"/>
      <c r="UEG1" s="11"/>
      <c r="UEH1" s="11"/>
      <c r="UEI1" s="11"/>
      <c r="UEJ1" s="11"/>
      <c r="UEK1" s="11"/>
      <c r="UEL1" s="11"/>
      <c r="UEM1" s="11"/>
      <c r="UEN1" s="11"/>
      <c r="UEO1" s="11"/>
      <c r="UEP1" s="11"/>
      <c r="UEQ1" s="11"/>
      <c r="UER1" s="11"/>
      <c r="UES1" s="11"/>
      <c r="UET1" s="11"/>
      <c r="UEU1" s="11"/>
      <c r="UEV1" s="11"/>
      <c r="UEW1" s="11"/>
      <c r="UEX1" s="11"/>
      <c r="UEY1" s="11"/>
      <c r="UEZ1" s="11"/>
      <c r="UFA1" s="11"/>
      <c r="UFB1" s="11"/>
      <c r="UFC1" s="11"/>
      <c r="UFD1" s="11"/>
      <c r="UFE1" s="11"/>
      <c r="UFF1" s="11"/>
      <c r="UFG1" s="11"/>
      <c r="UFH1" s="11"/>
      <c r="UFI1" s="11"/>
      <c r="UFJ1" s="11"/>
      <c r="UFK1" s="11"/>
      <c r="UFL1" s="11"/>
      <c r="UFM1" s="11"/>
      <c r="UFN1" s="11"/>
      <c r="UFO1" s="11"/>
      <c r="UFP1" s="11"/>
      <c r="UFQ1" s="11"/>
      <c r="UFR1" s="11"/>
      <c r="UFS1" s="11"/>
      <c r="UFT1" s="11"/>
      <c r="UFU1" s="11"/>
      <c r="UFV1" s="11"/>
      <c r="UFW1" s="11"/>
      <c r="UFX1" s="11"/>
      <c r="UFY1" s="11"/>
      <c r="UFZ1" s="11"/>
      <c r="UGA1" s="11"/>
      <c r="UGB1" s="11"/>
      <c r="UGC1" s="11"/>
      <c r="UGD1" s="11"/>
      <c r="UGE1" s="11"/>
      <c r="UGF1" s="11"/>
      <c r="UGG1" s="11"/>
      <c r="UGH1" s="11"/>
      <c r="UGI1" s="11"/>
      <c r="UGJ1" s="11"/>
      <c r="UGK1" s="11"/>
      <c r="UGL1" s="11"/>
      <c r="UGM1" s="11"/>
      <c r="UGN1" s="11"/>
      <c r="UGO1" s="11"/>
      <c r="UGP1" s="11"/>
      <c r="UGQ1" s="11"/>
      <c r="UGR1" s="11"/>
      <c r="UGS1" s="11"/>
      <c r="UGT1" s="11"/>
      <c r="UGU1" s="11"/>
      <c r="UGV1" s="11"/>
      <c r="UGW1" s="11"/>
      <c r="UGX1" s="11"/>
      <c r="UGY1" s="11"/>
      <c r="UGZ1" s="11"/>
      <c r="UHA1" s="11"/>
      <c r="UHB1" s="11"/>
      <c r="UHC1" s="11"/>
      <c r="UHD1" s="11"/>
      <c r="UHE1" s="11"/>
      <c r="UHF1" s="11"/>
      <c r="UHG1" s="11"/>
      <c r="UHH1" s="11"/>
      <c r="UHI1" s="11"/>
      <c r="UHJ1" s="11"/>
      <c r="UHK1" s="11"/>
      <c r="UHL1" s="11"/>
      <c r="UHM1" s="11"/>
      <c r="UHN1" s="11"/>
      <c r="UHO1" s="11"/>
      <c r="UHP1" s="11"/>
      <c r="UHQ1" s="11"/>
      <c r="UHR1" s="11"/>
      <c r="UHS1" s="11"/>
      <c r="UHT1" s="11"/>
      <c r="UHU1" s="11"/>
      <c r="UHV1" s="11"/>
      <c r="UHW1" s="11"/>
      <c r="UHX1" s="11"/>
      <c r="UHY1" s="11"/>
      <c r="UHZ1" s="11"/>
      <c r="UIA1" s="11"/>
      <c r="UIB1" s="11"/>
      <c r="UIC1" s="11"/>
      <c r="UID1" s="11"/>
      <c r="UIE1" s="11"/>
      <c r="UIF1" s="11"/>
      <c r="UIG1" s="11"/>
      <c r="UIH1" s="11"/>
      <c r="UII1" s="11"/>
      <c r="UIJ1" s="11"/>
      <c r="UIK1" s="11"/>
      <c r="UIL1" s="11"/>
      <c r="UIM1" s="11"/>
      <c r="UIN1" s="11"/>
      <c r="UIO1" s="11"/>
      <c r="UIP1" s="11"/>
      <c r="UIQ1" s="11"/>
      <c r="UIR1" s="11"/>
      <c r="UIS1" s="11"/>
      <c r="UIT1" s="11"/>
      <c r="UIU1" s="11"/>
      <c r="UIV1" s="11"/>
      <c r="UIW1" s="11"/>
      <c r="UIX1" s="11"/>
      <c r="UIY1" s="11"/>
      <c r="UIZ1" s="11"/>
      <c r="UJA1" s="11"/>
      <c r="UJB1" s="11"/>
      <c r="UJC1" s="11"/>
      <c r="UJD1" s="11"/>
      <c r="UJE1" s="11"/>
      <c r="UJF1" s="11"/>
      <c r="UJG1" s="11"/>
      <c r="UJH1" s="11"/>
      <c r="UJI1" s="11"/>
      <c r="UJJ1" s="11"/>
      <c r="UJK1" s="11"/>
      <c r="UJL1" s="11"/>
      <c r="UJM1" s="11"/>
      <c r="UJN1" s="11"/>
      <c r="UJO1" s="11"/>
      <c r="UJP1" s="11"/>
      <c r="UJQ1" s="11"/>
      <c r="UJR1" s="11"/>
      <c r="UJS1" s="11"/>
      <c r="UJT1" s="11"/>
      <c r="UJU1" s="11"/>
      <c r="UJV1" s="11"/>
      <c r="UJW1" s="11"/>
      <c r="UJX1" s="11"/>
      <c r="UJY1" s="11"/>
      <c r="UJZ1" s="11"/>
      <c r="UKA1" s="11"/>
      <c r="UKB1" s="11"/>
      <c r="UKC1" s="11"/>
      <c r="UKD1" s="11"/>
      <c r="UKE1" s="11"/>
      <c r="UKF1" s="11"/>
      <c r="UKG1" s="11"/>
      <c r="UKH1" s="11"/>
      <c r="UKI1" s="11"/>
      <c r="UKJ1" s="11"/>
      <c r="UKK1" s="11"/>
      <c r="UKL1" s="11"/>
      <c r="UKM1" s="11"/>
      <c r="UKN1" s="11"/>
      <c r="UKO1" s="11"/>
      <c r="UKP1" s="11"/>
      <c r="UKQ1" s="11"/>
      <c r="UKR1" s="11"/>
      <c r="UKS1" s="11"/>
      <c r="UKT1" s="11"/>
      <c r="UKU1" s="11"/>
      <c r="UKV1" s="11"/>
      <c r="UKW1" s="11"/>
      <c r="UKX1" s="11"/>
      <c r="UKY1" s="11"/>
      <c r="UKZ1" s="11"/>
      <c r="ULA1" s="11"/>
      <c r="ULB1" s="11"/>
      <c r="ULC1" s="11"/>
      <c r="ULD1" s="11"/>
      <c r="ULE1" s="11"/>
      <c r="ULF1" s="11"/>
      <c r="ULG1" s="11"/>
      <c r="ULH1" s="11"/>
      <c r="ULI1" s="11"/>
      <c r="ULJ1" s="11"/>
      <c r="ULK1" s="11"/>
      <c r="ULL1" s="11"/>
      <c r="ULM1" s="11"/>
      <c r="ULN1" s="11"/>
      <c r="ULO1" s="11"/>
      <c r="ULP1" s="11"/>
      <c r="ULQ1" s="11"/>
      <c r="ULR1" s="11"/>
      <c r="ULS1" s="11"/>
      <c r="ULT1" s="11"/>
      <c r="ULU1" s="11"/>
      <c r="ULV1" s="11"/>
      <c r="ULW1" s="11"/>
      <c r="ULX1" s="11"/>
      <c r="ULY1" s="11"/>
      <c r="ULZ1" s="11"/>
      <c r="UMA1" s="11"/>
      <c r="UMB1" s="11"/>
      <c r="UMC1" s="11"/>
      <c r="UMD1" s="11"/>
      <c r="UME1" s="11"/>
      <c r="UMF1" s="11"/>
      <c r="UMG1" s="11"/>
      <c r="UMH1" s="11"/>
      <c r="UMI1" s="11"/>
      <c r="UMJ1" s="11"/>
      <c r="UMK1" s="11"/>
      <c r="UML1" s="11"/>
      <c r="UMM1" s="11"/>
      <c r="UMN1" s="11"/>
      <c r="UMO1" s="11"/>
      <c r="UMP1" s="11"/>
      <c r="UMQ1" s="11"/>
      <c r="UMR1" s="11"/>
      <c r="UMS1" s="11"/>
      <c r="UMT1" s="11"/>
      <c r="UMU1" s="11"/>
      <c r="UMV1" s="11"/>
      <c r="UMW1" s="11"/>
      <c r="UMX1" s="11"/>
      <c r="UMY1" s="11"/>
      <c r="UMZ1" s="11"/>
      <c r="UNA1" s="11"/>
      <c r="UNB1" s="11"/>
      <c r="UNC1" s="11"/>
      <c r="UND1" s="11"/>
      <c r="UNE1" s="11"/>
      <c r="UNF1" s="11"/>
      <c r="UNG1" s="11"/>
      <c r="UNH1" s="11"/>
      <c r="UNI1" s="11"/>
      <c r="UNJ1" s="11"/>
      <c r="UNK1" s="11"/>
      <c r="UNL1" s="11"/>
      <c r="UNM1" s="11"/>
      <c r="UNN1" s="11"/>
      <c r="UNO1" s="11"/>
      <c r="UNP1" s="11"/>
      <c r="UNQ1" s="11"/>
      <c r="UNR1" s="11"/>
      <c r="UNS1" s="11"/>
      <c r="UNT1" s="11"/>
      <c r="UNU1" s="11"/>
      <c r="UNV1" s="11"/>
      <c r="UNW1" s="11"/>
      <c r="UNX1" s="11"/>
      <c r="UNY1" s="11"/>
      <c r="UNZ1" s="11"/>
      <c r="UOA1" s="11"/>
      <c r="UOB1" s="11"/>
      <c r="UOC1" s="11"/>
      <c r="UOD1" s="11"/>
      <c r="UOE1" s="11"/>
      <c r="UOF1" s="11"/>
      <c r="UOG1" s="11"/>
      <c r="UOH1" s="11"/>
      <c r="UOI1" s="11"/>
      <c r="UOJ1" s="11"/>
      <c r="UOK1" s="11"/>
      <c r="UOL1" s="11"/>
      <c r="UOM1" s="11"/>
      <c r="UON1" s="11"/>
      <c r="UOO1" s="11"/>
      <c r="UOP1" s="11"/>
      <c r="UOQ1" s="11"/>
      <c r="UOR1" s="11"/>
      <c r="UOS1" s="11"/>
      <c r="UOT1" s="11"/>
      <c r="UOU1" s="11"/>
      <c r="UOV1" s="11"/>
      <c r="UOW1" s="11"/>
      <c r="UOX1" s="11"/>
      <c r="UOY1" s="11"/>
      <c r="UOZ1" s="11"/>
      <c r="UPA1" s="11"/>
      <c r="UPB1" s="11"/>
      <c r="UPC1" s="11"/>
      <c r="UPD1" s="11"/>
      <c r="UPE1" s="11"/>
      <c r="UPF1" s="11"/>
      <c r="UPG1" s="11"/>
      <c r="UPH1" s="11"/>
      <c r="UPI1" s="11"/>
      <c r="UPJ1" s="11"/>
      <c r="UPK1" s="11"/>
      <c r="UPL1" s="11"/>
      <c r="UPM1" s="11"/>
      <c r="UPN1" s="11"/>
      <c r="UPO1" s="11"/>
      <c r="UPP1" s="11"/>
      <c r="UPQ1" s="11"/>
      <c r="UPR1" s="11"/>
      <c r="UPS1" s="11"/>
      <c r="UPT1" s="11"/>
      <c r="UPU1" s="11"/>
      <c r="UPV1" s="11"/>
      <c r="UPW1" s="11"/>
      <c r="UPX1" s="11"/>
      <c r="UPY1" s="11"/>
      <c r="UPZ1" s="11"/>
      <c r="UQA1" s="11"/>
      <c r="UQB1" s="11"/>
      <c r="UQC1" s="11"/>
      <c r="UQD1" s="11"/>
      <c r="UQE1" s="11"/>
      <c r="UQF1" s="11"/>
      <c r="UQG1" s="11"/>
      <c r="UQH1" s="11"/>
      <c r="UQI1" s="11"/>
      <c r="UQJ1" s="11"/>
      <c r="UQK1" s="11"/>
      <c r="UQL1" s="11"/>
      <c r="UQM1" s="11"/>
      <c r="UQN1" s="11"/>
      <c r="UQO1" s="11"/>
      <c r="UQP1" s="11"/>
      <c r="UQQ1" s="11"/>
      <c r="UQR1" s="11"/>
      <c r="UQS1" s="11"/>
      <c r="UQT1" s="11"/>
      <c r="UQU1" s="11"/>
      <c r="UQV1" s="11"/>
      <c r="UQW1" s="11"/>
      <c r="UQX1" s="11"/>
      <c r="UQY1" s="11"/>
      <c r="UQZ1" s="11"/>
      <c r="URA1" s="11"/>
      <c r="URB1" s="11"/>
      <c r="URC1" s="11"/>
      <c r="URD1" s="11"/>
      <c r="URE1" s="11"/>
      <c r="URF1" s="11"/>
      <c r="URG1" s="11"/>
      <c r="URH1" s="11"/>
      <c r="URI1" s="11"/>
      <c r="URJ1" s="11"/>
      <c r="URK1" s="11"/>
      <c r="URL1" s="11"/>
      <c r="URM1" s="11"/>
      <c r="URN1" s="11"/>
      <c r="URO1" s="11"/>
      <c r="URP1" s="11"/>
      <c r="URQ1" s="11"/>
      <c r="URR1" s="11"/>
      <c r="URS1" s="11"/>
      <c r="URT1" s="11"/>
      <c r="URU1" s="11"/>
      <c r="URV1" s="11"/>
      <c r="URW1" s="11"/>
      <c r="URX1" s="11"/>
      <c r="URY1" s="11"/>
      <c r="URZ1" s="11"/>
      <c r="USA1" s="11"/>
      <c r="USB1" s="11"/>
      <c r="USC1" s="11"/>
      <c r="USD1" s="11"/>
      <c r="USE1" s="11"/>
      <c r="USF1" s="11"/>
      <c r="USG1" s="11"/>
      <c r="USH1" s="11"/>
      <c r="USI1" s="11"/>
      <c r="USJ1" s="11"/>
      <c r="USK1" s="11"/>
      <c r="USL1" s="11"/>
      <c r="USM1" s="11"/>
      <c r="USN1" s="11"/>
      <c r="USO1" s="11"/>
      <c r="USP1" s="11"/>
      <c r="USQ1" s="11"/>
      <c r="USR1" s="11"/>
      <c r="USS1" s="11"/>
      <c r="UST1" s="11"/>
      <c r="USU1" s="11"/>
      <c r="USV1" s="11"/>
      <c r="USW1" s="11"/>
      <c r="USX1" s="11"/>
      <c r="USY1" s="11"/>
      <c r="USZ1" s="11"/>
      <c r="UTA1" s="11"/>
      <c r="UTB1" s="11"/>
      <c r="UTC1" s="11"/>
      <c r="UTD1" s="11"/>
      <c r="UTE1" s="11"/>
      <c r="UTF1" s="11"/>
      <c r="UTG1" s="11"/>
      <c r="UTH1" s="11"/>
      <c r="UTI1" s="11"/>
      <c r="UTJ1" s="11"/>
      <c r="UTK1" s="11"/>
      <c r="UTL1" s="11"/>
      <c r="UTM1" s="11"/>
      <c r="UTN1" s="11"/>
      <c r="UTO1" s="11"/>
      <c r="UTP1" s="11"/>
      <c r="UTQ1" s="11"/>
      <c r="UTR1" s="11"/>
      <c r="UTS1" s="11"/>
      <c r="UTT1" s="11"/>
      <c r="UTU1" s="11"/>
      <c r="UTV1" s="11"/>
      <c r="UTW1" s="11"/>
      <c r="UTX1" s="11"/>
      <c r="UTY1" s="11"/>
      <c r="UTZ1" s="11"/>
      <c r="UUA1" s="11"/>
      <c r="UUB1" s="11"/>
      <c r="UUC1" s="11"/>
      <c r="UUD1" s="11"/>
      <c r="UUE1" s="11"/>
      <c r="UUF1" s="11"/>
      <c r="UUG1" s="11"/>
      <c r="UUH1" s="11"/>
      <c r="UUI1" s="11"/>
      <c r="UUJ1" s="11"/>
      <c r="UUK1" s="11"/>
      <c r="UUL1" s="11"/>
      <c r="UUM1" s="11"/>
      <c r="UUN1" s="11"/>
      <c r="UUO1" s="11"/>
      <c r="UUP1" s="11"/>
      <c r="UUQ1" s="11"/>
      <c r="UUR1" s="11"/>
      <c r="UUS1" s="11"/>
      <c r="UUT1" s="11"/>
      <c r="UUU1" s="11"/>
      <c r="UUV1" s="11"/>
      <c r="UUW1" s="11"/>
      <c r="UUX1" s="11"/>
      <c r="UUY1" s="11"/>
      <c r="UUZ1" s="11"/>
      <c r="UVA1" s="11"/>
      <c r="UVB1" s="11"/>
      <c r="UVC1" s="11"/>
      <c r="UVD1" s="11"/>
      <c r="UVE1" s="11"/>
      <c r="UVF1" s="11"/>
      <c r="UVG1" s="11"/>
      <c r="UVH1" s="11"/>
      <c r="UVI1" s="11"/>
      <c r="UVJ1" s="11"/>
      <c r="UVK1" s="11"/>
      <c r="UVL1" s="11"/>
      <c r="UVM1" s="11"/>
      <c r="UVN1" s="11"/>
      <c r="UVO1" s="11"/>
      <c r="UVP1" s="11"/>
      <c r="UVQ1" s="11"/>
      <c r="UVR1" s="11"/>
      <c r="UVS1" s="11"/>
      <c r="UVT1" s="11"/>
      <c r="UVU1" s="11"/>
      <c r="UVV1" s="11"/>
      <c r="UVW1" s="11"/>
      <c r="UVX1" s="11"/>
      <c r="UVY1" s="11"/>
      <c r="UVZ1" s="11"/>
      <c r="UWA1" s="11"/>
      <c r="UWB1" s="11"/>
      <c r="UWC1" s="11"/>
      <c r="UWD1" s="11"/>
      <c r="UWE1" s="11"/>
      <c r="UWF1" s="11"/>
      <c r="UWG1" s="11"/>
      <c r="UWH1" s="11"/>
      <c r="UWI1" s="11"/>
      <c r="UWJ1" s="11"/>
      <c r="UWK1" s="11"/>
      <c r="UWL1" s="11"/>
      <c r="UWM1" s="11"/>
      <c r="UWN1" s="11"/>
      <c r="UWO1" s="11"/>
      <c r="UWP1" s="11"/>
      <c r="UWQ1" s="11"/>
      <c r="UWR1" s="11"/>
      <c r="UWS1" s="11"/>
      <c r="UWT1" s="11"/>
      <c r="UWU1" s="11"/>
      <c r="UWV1" s="11"/>
      <c r="UWW1" s="11"/>
      <c r="UWX1" s="11"/>
      <c r="UWY1" s="11"/>
      <c r="UWZ1" s="11"/>
      <c r="UXA1" s="11"/>
      <c r="UXB1" s="11"/>
      <c r="UXC1" s="11"/>
      <c r="UXD1" s="11"/>
      <c r="UXE1" s="11"/>
      <c r="UXF1" s="11"/>
      <c r="UXG1" s="11"/>
      <c r="UXH1" s="11"/>
      <c r="UXI1" s="11"/>
      <c r="UXJ1" s="11"/>
      <c r="UXK1" s="11"/>
      <c r="UXL1" s="11"/>
      <c r="UXM1" s="11"/>
      <c r="UXN1" s="11"/>
      <c r="UXO1" s="11"/>
      <c r="UXP1" s="11"/>
      <c r="UXQ1" s="11"/>
      <c r="UXR1" s="11"/>
      <c r="UXS1" s="11"/>
      <c r="UXT1" s="11"/>
      <c r="UXU1" s="11"/>
      <c r="UXV1" s="11"/>
      <c r="UXW1" s="11"/>
      <c r="UXX1" s="11"/>
      <c r="UXY1" s="11"/>
      <c r="UXZ1" s="11"/>
      <c r="UYA1" s="11"/>
      <c r="UYB1" s="11"/>
      <c r="UYC1" s="11"/>
      <c r="UYD1" s="11"/>
      <c r="UYE1" s="11"/>
      <c r="UYF1" s="11"/>
      <c r="UYG1" s="11"/>
      <c r="UYH1" s="11"/>
      <c r="UYI1" s="11"/>
      <c r="UYJ1" s="11"/>
      <c r="UYK1" s="11"/>
      <c r="UYL1" s="11"/>
      <c r="UYM1" s="11"/>
      <c r="UYN1" s="11"/>
      <c r="UYO1" s="11"/>
      <c r="UYP1" s="11"/>
      <c r="UYQ1" s="11"/>
      <c r="UYR1" s="11"/>
      <c r="UYS1" s="11"/>
      <c r="UYT1" s="11"/>
      <c r="UYU1" s="11"/>
      <c r="UYV1" s="11"/>
      <c r="UYW1" s="11"/>
      <c r="UYX1" s="11"/>
      <c r="UYY1" s="11"/>
      <c r="UYZ1" s="11"/>
      <c r="UZA1" s="11"/>
      <c r="UZB1" s="11"/>
      <c r="UZC1" s="11"/>
      <c r="UZD1" s="11"/>
      <c r="UZE1" s="11"/>
      <c r="UZF1" s="11"/>
      <c r="UZG1" s="11"/>
      <c r="UZH1" s="11"/>
      <c r="UZI1" s="11"/>
      <c r="UZJ1" s="11"/>
      <c r="UZK1" s="11"/>
      <c r="UZL1" s="11"/>
      <c r="UZM1" s="11"/>
      <c r="UZN1" s="11"/>
      <c r="UZO1" s="11"/>
      <c r="UZP1" s="11"/>
      <c r="UZQ1" s="11"/>
      <c r="UZR1" s="11"/>
      <c r="UZS1" s="11"/>
      <c r="UZT1" s="11"/>
      <c r="UZU1" s="11"/>
      <c r="UZV1" s="11"/>
      <c r="UZW1" s="11"/>
      <c r="UZX1" s="11"/>
      <c r="UZY1" s="11"/>
      <c r="UZZ1" s="11"/>
      <c r="VAA1" s="11"/>
      <c r="VAB1" s="11"/>
      <c r="VAC1" s="11"/>
      <c r="VAD1" s="11"/>
      <c r="VAE1" s="11"/>
      <c r="VAF1" s="11"/>
      <c r="VAG1" s="11"/>
      <c r="VAH1" s="11"/>
      <c r="VAI1" s="11"/>
      <c r="VAJ1" s="11"/>
      <c r="VAK1" s="11"/>
      <c r="VAL1" s="11"/>
      <c r="VAM1" s="11"/>
      <c r="VAN1" s="11"/>
      <c r="VAO1" s="11"/>
      <c r="VAP1" s="11"/>
      <c r="VAQ1" s="11"/>
      <c r="VAR1" s="11"/>
      <c r="VAS1" s="11"/>
      <c r="VAT1" s="11"/>
      <c r="VAU1" s="11"/>
      <c r="VAV1" s="11"/>
      <c r="VAW1" s="11"/>
      <c r="VAX1" s="11"/>
      <c r="VAY1" s="11"/>
      <c r="VAZ1" s="11"/>
      <c r="VBA1" s="11"/>
      <c r="VBB1" s="11"/>
      <c r="VBC1" s="11"/>
      <c r="VBD1" s="11"/>
      <c r="VBE1" s="11"/>
      <c r="VBF1" s="11"/>
      <c r="VBG1" s="11"/>
      <c r="VBH1" s="11"/>
      <c r="VBI1" s="11"/>
      <c r="VBJ1" s="11"/>
      <c r="VBK1" s="11"/>
      <c r="VBL1" s="11"/>
      <c r="VBM1" s="11"/>
      <c r="VBN1" s="11"/>
      <c r="VBO1" s="11"/>
      <c r="VBP1" s="11"/>
      <c r="VBQ1" s="11"/>
      <c r="VBR1" s="11"/>
      <c r="VBS1" s="11"/>
      <c r="VBT1" s="11"/>
      <c r="VBU1" s="11"/>
      <c r="VBV1" s="11"/>
      <c r="VBW1" s="11"/>
      <c r="VBX1" s="11"/>
      <c r="VBY1" s="11"/>
      <c r="VBZ1" s="11"/>
      <c r="VCA1" s="11"/>
      <c r="VCB1" s="11"/>
      <c r="VCC1" s="11"/>
      <c r="VCD1" s="11"/>
      <c r="VCE1" s="11"/>
      <c r="VCF1" s="11"/>
      <c r="VCG1" s="11"/>
      <c r="VCH1" s="11"/>
      <c r="VCI1" s="11"/>
      <c r="VCJ1" s="11"/>
      <c r="VCK1" s="11"/>
      <c r="VCL1" s="11"/>
      <c r="VCM1" s="11"/>
      <c r="VCN1" s="11"/>
      <c r="VCO1" s="11"/>
      <c r="VCP1" s="11"/>
      <c r="VCQ1" s="11"/>
      <c r="VCR1" s="11"/>
      <c r="VCS1" s="11"/>
      <c r="VCT1" s="11"/>
      <c r="VCU1" s="11"/>
      <c r="VCV1" s="11"/>
      <c r="VCW1" s="11"/>
      <c r="VCX1" s="11"/>
      <c r="VCY1" s="11"/>
      <c r="VCZ1" s="11"/>
      <c r="VDA1" s="11"/>
      <c r="VDB1" s="11"/>
      <c r="VDC1" s="11"/>
      <c r="VDD1" s="11"/>
      <c r="VDE1" s="11"/>
      <c r="VDF1" s="11"/>
      <c r="VDG1" s="11"/>
      <c r="VDH1" s="11"/>
      <c r="VDI1" s="11"/>
      <c r="VDJ1" s="11"/>
      <c r="VDK1" s="11"/>
      <c r="VDL1" s="11"/>
      <c r="VDM1" s="11"/>
      <c r="VDN1" s="11"/>
      <c r="VDO1" s="11"/>
      <c r="VDP1" s="11"/>
      <c r="VDQ1" s="11"/>
      <c r="VDR1" s="11"/>
      <c r="VDS1" s="11"/>
      <c r="VDT1" s="11"/>
      <c r="VDU1" s="11"/>
      <c r="VDV1" s="11"/>
      <c r="VDW1" s="11"/>
      <c r="VDX1" s="11"/>
      <c r="VDY1" s="11"/>
      <c r="VDZ1" s="11"/>
      <c r="VEA1" s="11"/>
      <c r="VEB1" s="11"/>
      <c r="VEC1" s="11"/>
      <c r="VED1" s="11"/>
      <c r="VEE1" s="11"/>
      <c r="VEF1" s="11"/>
      <c r="VEG1" s="11"/>
      <c r="VEH1" s="11"/>
      <c r="VEI1" s="11"/>
      <c r="VEJ1" s="11"/>
      <c r="VEK1" s="11"/>
      <c r="VEL1" s="11"/>
      <c r="VEM1" s="11"/>
      <c r="VEN1" s="11"/>
      <c r="VEO1" s="11"/>
      <c r="VEP1" s="11"/>
      <c r="VEQ1" s="11"/>
      <c r="VER1" s="11"/>
      <c r="VES1" s="11"/>
      <c r="VET1" s="11"/>
      <c r="VEU1" s="11"/>
      <c r="VEV1" s="11"/>
      <c r="VEW1" s="11"/>
      <c r="VEX1" s="11"/>
      <c r="VEY1" s="11"/>
      <c r="VEZ1" s="11"/>
      <c r="VFA1" s="11"/>
      <c r="VFB1" s="11"/>
      <c r="VFC1" s="11"/>
      <c r="VFD1" s="11"/>
      <c r="VFE1" s="11"/>
      <c r="VFF1" s="11"/>
      <c r="VFG1" s="11"/>
      <c r="VFH1" s="11"/>
      <c r="VFI1" s="11"/>
      <c r="VFJ1" s="11"/>
      <c r="VFK1" s="11"/>
      <c r="VFL1" s="11"/>
      <c r="VFM1" s="11"/>
      <c r="VFN1" s="11"/>
      <c r="VFO1" s="11"/>
      <c r="VFP1" s="11"/>
      <c r="VFQ1" s="11"/>
      <c r="VFR1" s="11"/>
      <c r="VFS1" s="11"/>
      <c r="VFT1" s="11"/>
      <c r="VFU1" s="11"/>
      <c r="VFV1" s="11"/>
      <c r="VFW1" s="11"/>
      <c r="VFX1" s="11"/>
      <c r="VFY1" s="11"/>
      <c r="VFZ1" s="11"/>
      <c r="VGA1" s="11"/>
      <c r="VGB1" s="11"/>
      <c r="VGC1" s="11"/>
      <c r="VGD1" s="11"/>
      <c r="VGE1" s="11"/>
      <c r="VGF1" s="11"/>
      <c r="VGG1" s="11"/>
      <c r="VGH1" s="11"/>
      <c r="VGI1" s="11"/>
      <c r="VGJ1" s="11"/>
      <c r="VGK1" s="11"/>
      <c r="VGL1" s="11"/>
      <c r="VGM1" s="11"/>
      <c r="VGN1" s="11"/>
      <c r="VGO1" s="11"/>
      <c r="VGP1" s="11"/>
      <c r="VGQ1" s="11"/>
      <c r="VGR1" s="11"/>
      <c r="VGS1" s="11"/>
      <c r="VGT1" s="11"/>
      <c r="VGU1" s="11"/>
      <c r="VGV1" s="11"/>
      <c r="VGW1" s="11"/>
      <c r="VGX1" s="11"/>
      <c r="VGY1" s="11"/>
      <c r="VGZ1" s="11"/>
      <c r="VHA1" s="11"/>
      <c r="VHB1" s="11"/>
      <c r="VHC1" s="11"/>
      <c r="VHD1" s="11"/>
      <c r="VHE1" s="11"/>
      <c r="VHF1" s="11"/>
      <c r="VHG1" s="11"/>
      <c r="VHH1" s="11"/>
      <c r="VHI1" s="11"/>
      <c r="VHJ1" s="11"/>
      <c r="VHK1" s="11"/>
      <c r="VHL1" s="11"/>
      <c r="VHM1" s="11"/>
      <c r="VHN1" s="11"/>
      <c r="VHO1" s="11"/>
      <c r="VHP1" s="11"/>
      <c r="VHQ1" s="11"/>
      <c r="VHR1" s="11"/>
      <c r="VHS1" s="11"/>
      <c r="VHT1" s="11"/>
      <c r="VHU1" s="11"/>
      <c r="VHV1" s="11"/>
      <c r="VHW1" s="11"/>
      <c r="VHX1" s="11"/>
      <c r="VHY1" s="11"/>
      <c r="VHZ1" s="11"/>
      <c r="VIA1" s="11"/>
      <c r="VIB1" s="11"/>
      <c r="VIC1" s="11"/>
      <c r="VID1" s="11"/>
      <c r="VIE1" s="11"/>
      <c r="VIF1" s="11"/>
      <c r="VIG1" s="11"/>
      <c r="VIH1" s="11"/>
      <c r="VII1" s="11"/>
      <c r="VIJ1" s="11"/>
      <c r="VIK1" s="11"/>
      <c r="VIL1" s="11"/>
      <c r="VIM1" s="11"/>
      <c r="VIN1" s="11"/>
      <c r="VIO1" s="11"/>
      <c r="VIP1" s="11"/>
      <c r="VIQ1" s="11"/>
      <c r="VIR1" s="11"/>
      <c r="VIS1" s="11"/>
      <c r="VIT1" s="11"/>
      <c r="VIU1" s="11"/>
      <c r="VIV1" s="11"/>
      <c r="VIW1" s="11"/>
      <c r="VIX1" s="11"/>
      <c r="VIY1" s="11"/>
      <c r="VIZ1" s="11"/>
      <c r="VJA1" s="11"/>
      <c r="VJB1" s="11"/>
      <c r="VJC1" s="11"/>
      <c r="VJD1" s="11"/>
      <c r="VJE1" s="11"/>
      <c r="VJF1" s="11"/>
      <c r="VJG1" s="11"/>
      <c r="VJH1" s="11"/>
      <c r="VJI1" s="11"/>
      <c r="VJJ1" s="11"/>
      <c r="VJK1" s="11"/>
      <c r="VJL1" s="11"/>
      <c r="VJM1" s="11"/>
      <c r="VJN1" s="11"/>
      <c r="VJO1" s="11"/>
      <c r="VJP1" s="11"/>
      <c r="VJQ1" s="11"/>
      <c r="VJR1" s="11"/>
      <c r="VJS1" s="11"/>
      <c r="VJT1" s="11"/>
      <c r="VJU1" s="11"/>
      <c r="VJV1" s="11"/>
      <c r="VJW1" s="11"/>
      <c r="VJX1" s="11"/>
      <c r="VJY1" s="11"/>
      <c r="VJZ1" s="11"/>
      <c r="VKA1" s="11"/>
      <c r="VKB1" s="11"/>
      <c r="VKC1" s="11"/>
      <c r="VKD1" s="11"/>
      <c r="VKE1" s="11"/>
      <c r="VKF1" s="11"/>
      <c r="VKG1" s="11"/>
      <c r="VKH1" s="11"/>
      <c r="VKI1" s="11"/>
      <c r="VKJ1" s="11"/>
      <c r="VKK1" s="11"/>
      <c r="VKL1" s="11"/>
      <c r="VKM1" s="11"/>
      <c r="VKN1" s="11"/>
      <c r="VKO1" s="11"/>
      <c r="VKP1" s="11"/>
      <c r="VKQ1" s="11"/>
      <c r="VKR1" s="11"/>
      <c r="VKS1" s="11"/>
      <c r="VKT1" s="11"/>
      <c r="VKU1" s="11"/>
      <c r="VKV1" s="11"/>
      <c r="VKW1" s="11"/>
      <c r="VKX1" s="11"/>
      <c r="VKY1" s="11"/>
      <c r="VKZ1" s="11"/>
      <c r="VLA1" s="11"/>
      <c r="VLB1" s="11"/>
      <c r="VLC1" s="11"/>
      <c r="VLD1" s="11"/>
      <c r="VLE1" s="11"/>
      <c r="VLF1" s="11"/>
      <c r="VLG1" s="11"/>
      <c r="VLH1" s="11"/>
      <c r="VLI1" s="11"/>
      <c r="VLJ1" s="11"/>
      <c r="VLK1" s="11"/>
      <c r="VLL1" s="11"/>
      <c r="VLM1" s="11"/>
      <c r="VLN1" s="11"/>
      <c r="VLO1" s="11"/>
      <c r="VLP1" s="11"/>
      <c r="VLQ1" s="11"/>
      <c r="VLR1" s="11"/>
      <c r="VLS1" s="11"/>
      <c r="VLT1" s="11"/>
      <c r="VLU1" s="11"/>
      <c r="VLV1" s="11"/>
      <c r="VLW1" s="11"/>
      <c r="VLX1" s="11"/>
      <c r="VLY1" s="11"/>
      <c r="VLZ1" s="11"/>
      <c r="VMA1" s="11"/>
      <c r="VMB1" s="11"/>
      <c r="VMC1" s="11"/>
      <c r="VMD1" s="11"/>
      <c r="VME1" s="11"/>
      <c r="VMF1" s="11"/>
      <c r="VMG1" s="11"/>
      <c r="VMH1" s="11"/>
      <c r="VMI1" s="11"/>
      <c r="VMJ1" s="11"/>
      <c r="VMK1" s="11"/>
      <c r="VML1" s="11"/>
      <c r="VMM1" s="11"/>
      <c r="VMN1" s="11"/>
      <c r="VMO1" s="11"/>
      <c r="VMP1" s="11"/>
      <c r="VMQ1" s="11"/>
      <c r="VMR1" s="11"/>
      <c r="VMS1" s="11"/>
      <c r="VMT1" s="11"/>
      <c r="VMU1" s="11"/>
      <c r="VMV1" s="11"/>
      <c r="VMW1" s="11"/>
      <c r="VMX1" s="11"/>
      <c r="VMY1" s="11"/>
      <c r="VMZ1" s="11"/>
      <c r="VNA1" s="11"/>
      <c r="VNB1" s="11"/>
      <c r="VNC1" s="11"/>
      <c r="VND1" s="11"/>
      <c r="VNE1" s="11"/>
      <c r="VNF1" s="11"/>
      <c r="VNG1" s="11"/>
      <c r="VNH1" s="11"/>
      <c r="VNI1" s="11"/>
      <c r="VNJ1" s="11"/>
      <c r="VNK1" s="11"/>
      <c r="VNL1" s="11"/>
      <c r="VNM1" s="11"/>
      <c r="VNN1" s="11"/>
      <c r="VNO1" s="11"/>
      <c r="VNP1" s="11"/>
      <c r="VNQ1" s="11"/>
      <c r="VNR1" s="11"/>
      <c r="VNS1" s="11"/>
      <c r="VNT1" s="11"/>
      <c r="VNU1" s="11"/>
      <c r="VNV1" s="11"/>
      <c r="VNW1" s="11"/>
      <c r="VNX1" s="11"/>
      <c r="VNY1" s="11"/>
      <c r="VNZ1" s="11"/>
      <c r="VOA1" s="11"/>
      <c r="VOB1" s="11"/>
      <c r="VOC1" s="11"/>
      <c r="VOD1" s="11"/>
      <c r="VOE1" s="11"/>
      <c r="VOF1" s="11"/>
      <c r="VOG1" s="11"/>
      <c r="VOH1" s="11"/>
      <c r="VOI1" s="11"/>
      <c r="VOJ1" s="11"/>
      <c r="VOK1" s="11"/>
      <c r="VOL1" s="11"/>
      <c r="VOM1" s="11"/>
      <c r="VON1" s="11"/>
      <c r="VOO1" s="11"/>
      <c r="VOP1" s="11"/>
      <c r="VOQ1" s="11"/>
      <c r="VOR1" s="11"/>
      <c r="VOS1" s="11"/>
      <c r="VOT1" s="11"/>
      <c r="VOU1" s="11"/>
      <c r="VOV1" s="11"/>
      <c r="VOW1" s="11"/>
      <c r="VOX1" s="11"/>
      <c r="VOY1" s="11"/>
      <c r="VOZ1" s="11"/>
      <c r="VPA1" s="11"/>
      <c r="VPB1" s="11"/>
      <c r="VPC1" s="11"/>
      <c r="VPD1" s="11"/>
      <c r="VPE1" s="11"/>
      <c r="VPF1" s="11"/>
      <c r="VPG1" s="11"/>
      <c r="VPH1" s="11"/>
      <c r="VPI1" s="11"/>
      <c r="VPJ1" s="11"/>
      <c r="VPK1" s="11"/>
      <c r="VPL1" s="11"/>
      <c r="VPM1" s="11"/>
      <c r="VPN1" s="11"/>
      <c r="VPO1" s="11"/>
      <c r="VPP1" s="11"/>
      <c r="VPQ1" s="11"/>
      <c r="VPR1" s="11"/>
      <c r="VPS1" s="11"/>
      <c r="VPT1" s="11"/>
      <c r="VPU1" s="11"/>
      <c r="VPV1" s="11"/>
      <c r="VPW1" s="11"/>
      <c r="VPX1" s="11"/>
      <c r="VPY1" s="11"/>
      <c r="VPZ1" s="11"/>
      <c r="VQA1" s="11"/>
      <c r="VQB1" s="11"/>
      <c r="VQC1" s="11"/>
      <c r="VQD1" s="11"/>
      <c r="VQE1" s="11"/>
      <c r="VQF1" s="11"/>
      <c r="VQG1" s="11"/>
      <c r="VQH1" s="11"/>
      <c r="VQI1" s="11"/>
      <c r="VQJ1" s="11"/>
      <c r="VQK1" s="11"/>
      <c r="VQL1" s="11"/>
      <c r="VQM1" s="11"/>
      <c r="VQN1" s="11"/>
      <c r="VQO1" s="11"/>
      <c r="VQP1" s="11"/>
      <c r="VQQ1" s="11"/>
      <c r="VQR1" s="11"/>
      <c r="VQS1" s="11"/>
      <c r="VQT1" s="11"/>
      <c r="VQU1" s="11"/>
      <c r="VQV1" s="11"/>
      <c r="VQW1" s="11"/>
      <c r="VQX1" s="11"/>
      <c r="VQY1" s="11"/>
      <c r="VQZ1" s="11"/>
      <c r="VRA1" s="11"/>
      <c r="VRB1" s="11"/>
      <c r="VRC1" s="11"/>
      <c r="VRD1" s="11"/>
      <c r="VRE1" s="11"/>
      <c r="VRF1" s="11"/>
      <c r="VRG1" s="11"/>
      <c r="VRH1" s="11"/>
      <c r="VRI1" s="11"/>
      <c r="VRJ1" s="11"/>
      <c r="VRK1" s="11"/>
      <c r="VRL1" s="11"/>
      <c r="VRM1" s="11"/>
      <c r="VRN1" s="11"/>
      <c r="VRO1" s="11"/>
      <c r="VRP1" s="11"/>
      <c r="VRQ1" s="11"/>
      <c r="VRR1" s="11"/>
      <c r="VRS1" s="11"/>
      <c r="VRT1" s="11"/>
      <c r="VRU1" s="11"/>
      <c r="VRV1" s="11"/>
      <c r="VRW1" s="11"/>
      <c r="VRX1" s="11"/>
      <c r="VRY1" s="11"/>
      <c r="VRZ1" s="11"/>
      <c r="VSA1" s="11"/>
      <c r="VSB1" s="11"/>
      <c r="VSC1" s="11"/>
      <c r="VSD1" s="11"/>
      <c r="VSE1" s="11"/>
      <c r="VSF1" s="11"/>
      <c r="VSG1" s="11"/>
      <c r="VSH1" s="11"/>
      <c r="VSI1" s="11"/>
      <c r="VSJ1" s="11"/>
      <c r="VSK1" s="11"/>
      <c r="VSL1" s="11"/>
      <c r="VSM1" s="11"/>
      <c r="VSN1" s="11"/>
      <c r="VSO1" s="11"/>
      <c r="VSP1" s="11"/>
      <c r="VSQ1" s="11"/>
      <c r="VSR1" s="11"/>
      <c r="VSS1" s="11"/>
      <c r="VST1" s="11"/>
      <c r="VSU1" s="11"/>
      <c r="VSV1" s="11"/>
      <c r="VSW1" s="11"/>
      <c r="VSX1" s="11"/>
      <c r="VSY1" s="11"/>
      <c r="VSZ1" s="11"/>
      <c r="VTA1" s="11"/>
      <c r="VTB1" s="11"/>
      <c r="VTC1" s="11"/>
      <c r="VTD1" s="11"/>
      <c r="VTE1" s="11"/>
      <c r="VTF1" s="11"/>
      <c r="VTG1" s="11"/>
      <c r="VTH1" s="11"/>
      <c r="VTI1" s="11"/>
      <c r="VTJ1" s="11"/>
      <c r="VTK1" s="11"/>
      <c r="VTL1" s="11"/>
      <c r="VTM1" s="11"/>
      <c r="VTN1" s="11"/>
      <c r="VTO1" s="11"/>
      <c r="VTP1" s="11"/>
      <c r="VTQ1" s="11"/>
      <c r="VTR1" s="11"/>
      <c r="VTS1" s="11"/>
      <c r="VTT1" s="11"/>
      <c r="VTU1" s="11"/>
      <c r="VTV1" s="11"/>
      <c r="VTW1" s="11"/>
      <c r="VTX1" s="11"/>
      <c r="VTY1" s="11"/>
      <c r="VTZ1" s="11"/>
      <c r="VUA1" s="11"/>
      <c r="VUB1" s="11"/>
      <c r="VUC1" s="11"/>
      <c r="VUD1" s="11"/>
      <c r="VUE1" s="11"/>
      <c r="VUF1" s="11"/>
      <c r="VUG1" s="11"/>
      <c r="VUH1" s="11"/>
      <c r="VUI1" s="11"/>
      <c r="VUJ1" s="11"/>
      <c r="VUK1" s="11"/>
      <c r="VUL1" s="11"/>
      <c r="VUM1" s="11"/>
      <c r="VUN1" s="11"/>
      <c r="VUO1" s="11"/>
      <c r="VUP1" s="11"/>
      <c r="VUQ1" s="11"/>
      <c r="VUR1" s="11"/>
      <c r="VUS1" s="11"/>
      <c r="VUT1" s="11"/>
      <c r="VUU1" s="11"/>
      <c r="VUV1" s="11"/>
      <c r="VUW1" s="11"/>
      <c r="VUX1" s="11"/>
      <c r="VUY1" s="11"/>
      <c r="VUZ1" s="11"/>
      <c r="VVA1" s="11"/>
      <c r="VVB1" s="11"/>
      <c r="VVC1" s="11"/>
      <c r="VVD1" s="11"/>
      <c r="VVE1" s="11"/>
      <c r="VVF1" s="11"/>
      <c r="VVG1" s="11"/>
      <c r="VVH1" s="11"/>
      <c r="VVI1" s="11"/>
      <c r="VVJ1" s="11"/>
      <c r="VVK1" s="11"/>
      <c r="VVL1" s="11"/>
      <c r="VVM1" s="11"/>
      <c r="VVN1" s="11"/>
      <c r="VVO1" s="11"/>
      <c r="VVP1" s="11"/>
      <c r="VVQ1" s="11"/>
      <c r="VVR1" s="11"/>
      <c r="VVS1" s="11"/>
      <c r="VVT1" s="11"/>
      <c r="VVU1" s="11"/>
      <c r="VVV1" s="11"/>
      <c r="VVW1" s="11"/>
      <c r="VVX1" s="11"/>
      <c r="VVY1" s="11"/>
      <c r="VVZ1" s="11"/>
      <c r="VWA1" s="11"/>
      <c r="VWB1" s="11"/>
      <c r="VWC1" s="11"/>
      <c r="VWD1" s="11"/>
      <c r="VWE1" s="11"/>
      <c r="VWF1" s="11"/>
      <c r="VWG1" s="11"/>
      <c r="VWH1" s="11"/>
      <c r="VWI1" s="11"/>
      <c r="VWJ1" s="11"/>
      <c r="VWK1" s="11"/>
      <c r="VWL1" s="11"/>
      <c r="VWM1" s="11"/>
      <c r="VWN1" s="11"/>
      <c r="VWO1" s="11"/>
      <c r="VWP1" s="11"/>
      <c r="VWQ1" s="11"/>
      <c r="VWR1" s="11"/>
      <c r="VWS1" s="11"/>
      <c r="VWT1" s="11"/>
      <c r="VWU1" s="11"/>
      <c r="VWV1" s="11"/>
      <c r="VWW1" s="11"/>
      <c r="VWX1" s="11"/>
      <c r="VWY1" s="11"/>
      <c r="VWZ1" s="11"/>
      <c r="VXA1" s="11"/>
      <c r="VXB1" s="11"/>
      <c r="VXC1" s="11"/>
      <c r="VXD1" s="11"/>
      <c r="VXE1" s="11"/>
      <c r="VXF1" s="11"/>
      <c r="VXG1" s="11"/>
      <c r="VXH1" s="11"/>
      <c r="VXI1" s="11"/>
      <c r="VXJ1" s="11"/>
      <c r="VXK1" s="11"/>
      <c r="VXL1" s="11"/>
      <c r="VXM1" s="11"/>
      <c r="VXN1" s="11"/>
      <c r="VXO1" s="11"/>
      <c r="VXP1" s="11"/>
      <c r="VXQ1" s="11"/>
      <c r="VXR1" s="11"/>
      <c r="VXS1" s="11"/>
      <c r="VXT1" s="11"/>
      <c r="VXU1" s="11"/>
      <c r="VXV1" s="11"/>
      <c r="VXW1" s="11"/>
      <c r="VXX1" s="11"/>
      <c r="VXY1" s="11"/>
      <c r="VXZ1" s="11"/>
      <c r="VYA1" s="11"/>
      <c r="VYB1" s="11"/>
      <c r="VYC1" s="11"/>
      <c r="VYD1" s="11"/>
      <c r="VYE1" s="11"/>
      <c r="VYF1" s="11"/>
      <c r="VYG1" s="11"/>
      <c r="VYH1" s="11"/>
      <c r="VYI1" s="11"/>
      <c r="VYJ1" s="11"/>
      <c r="VYK1" s="11"/>
      <c r="VYL1" s="11"/>
      <c r="VYM1" s="11"/>
      <c r="VYN1" s="11"/>
      <c r="VYO1" s="11"/>
      <c r="VYP1" s="11"/>
      <c r="VYQ1" s="11"/>
      <c r="VYR1" s="11"/>
      <c r="VYS1" s="11"/>
      <c r="VYT1" s="11"/>
      <c r="VYU1" s="11"/>
      <c r="VYV1" s="11"/>
      <c r="VYW1" s="11"/>
      <c r="VYX1" s="11"/>
      <c r="VYY1" s="11"/>
      <c r="VYZ1" s="11"/>
      <c r="VZA1" s="11"/>
      <c r="VZB1" s="11"/>
      <c r="VZC1" s="11"/>
      <c r="VZD1" s="11"/>
      <c r="VZE1" s="11"/>
      <c r="VZF1" s="11"/>
      <c r="VZG1" s="11"/>
      <c r="VZH1" s="11"/>
      <c r="VZI1" s="11"/>
      <c r="VZJ1" s="11"/>
      <c r="VZK1" s="11"/>
      <c r="VZL1" s="11"/>
      <c r="VZM1" s="11"/>
      <c r="VZN1" s="11"/>
      <c r="VZO1" s="11"/>
      <c r="VZP1" s="11"/>
      <c r="VZQ1" s="11"/>
      <c r="VZR1" s="11"/>
      <c r="VZS1" s="11"/>
      <c r="VZT1" s="11"/>
      <c r="VZU1" s="11"/>
      <c r="VZV1" s="11"/>
      <c r="VZW1" s="11"/>
      <c r="VZX1" s="11"/>
      <c r="VZY1" s="11"/>
      <c r="VZZ1" s="11"/>
      <c r="WAA1" s="11"/>
      <c r="WAB1" s="11"/>
      <c r="WAC1" s="11"/>
      <c r="WAD1" s="11"/>
      <c r="WAE1" s="11"/>
      <c r="WAF1" s="11"/>
      <c r="WAG1" s="11"/>
      <c r="WAH1" s="11"/>
      <c r="WAI1" s="11"/>
      <c r="WAJ1" s="11"/>
      <c r="WAK1" s="11"/>
      <c r="WAL1" s="11"/>
      <c r="WAM1" s="11"/>
      <c r="WAN1" s="11"/>
      <c r="WAO1" s="11"/>
      <c r="WAP1" s="11"/>
      <c r="WAQ1" s="11"/>
      <c r="WAR1" s="11"/>
      <c r="WAS1" s="11"/>
      <c r="WAT1" s="11"/>
      <c r="WAU1" s="11"/>
      <c r="WAV1" s="11"/>
      <c r="WAW1" s="11"/>
      <c r="WAX1" s="11"/>
      <c r="WAY1" s="11"/>
      <c r="WAZ1" s="11"/>
      <c r="WBA1" s="11"/>
      <c r="WBB1" s="11"/>
      <c r="WBC1" s="11"/>
      <c r="WBD1" s="11"/>
      <c r="WBE1" s="11"/>
      <c r="WBF1" s="11"/>
      <c r="WBG1" s="11"/>
      <c r="WBH1" s="11"/>
      <c r="WBI1" s="11"/>
      <c r="WBJ1" s="11"/>
      <c r="WBK1" s="11"/>
      <c r="WBL1" s="11"/>
      <c r="WBM1" s="11"/>
      <c r="WBN1" s="11"/>
      <c r="WBO1" s="11"/>
      <c r="WBP1" s="11"/>
      <c r="WBQ1" s="11"/>
      <c r="WBR1" s="11"/>
      <c r="WBS1" s="11"/>
      <c r="WBT1" s="11"/>
      <c r="WBU1" s="11"/>
      <c r="WBV1" s="11"/>
      <c r="WBW1" s="11"/>
      <c r="WBX1" s="11"/>
      <c r="WBY1" s="11"/>
      <c r="WBZ1" s="11"/>
      <c r="WCA1" s="11"/>
      <c r="WCB1" s="11"/>
      <c r="WCC1" s="11"/>
      <c r="WCD1" s="11"/>
      <c r="WCE1" s="11"/>
      <c r="WCF1" s="11"/>
      <c r="WCG1" s="11"/>
      <c r="WCH1" s="11"/>
      <c r="WCI1" s="11"/>
      <c r="WCJ1" s="11"/>
      <c r="WCK1" s="11"/>
      <c r="WCL1" s="11"/>
      <c r="WCM1" s="11"/>
      <c r="WCN1" s="11"/>
      <c r="WCO1" s="11"/>
      <c r="WCP1" s="11"/>
      <c r="WCQ1" s="11"/>
      <c r="WCR1" s="11"/>
      <c r="WCS1" s="11"/>
      <c r="WCT1" s="11"/>
      <c r="WCU1" s="11"/>
      <c r="WCV1" s="11"/>
      <c r="WCW1" s="11"/>
      <c r="WCX1" s="11"/>
      <c r="WCY1" s="11"/>
      <c r="WCZ1" s="11"/>
      <c r="WDA1" s="11"/>
      <c r="WDB1" s="11"/>
      <c r="WDC1" s="11"/>
      <c r="WDD1" s="11"/>
      <c r="WDE1" s="11"/>
      <c r="WDF1" s="11"/>
      <c r="WDG1" s="11"/>
      <c r="WDH1" s="11"/>
      <c r="WDI1" s="11"/>
      <c r="WDJ1" s="11"/>
      <c r="WDK1" s="11"/>
      <c r="WDL1" s="11"/>
      <c r="WDM1" s="11"/>
      <c r="WDN1" s="11"/>
      <c r="WDO1" s="11"/>
      <c r="WDP1" s="11"/>
      <c r="WDQ1" s="11"/>
      <c r="WDR1" s="11"/>
      <c r="WDS1" s="11"/>
      <c r="WDT1" s="11"/>
      <c r="WDU1" s="11"/>
      <c r="WDV1" s="11"/>
      <c r="WDW1" s="11"/>
      <c r="WDX1" s="11"/>
      <c r="WDY1" s="11"/>
      <c r="WDZ1" s="11"/>
      <c r="WEA1" s="11"/>
      <c r="WEB1" s="11"/>
      <c r="WEC1" s="11"/>
      <c r="WED1" s="11"/>
      <c r="WEE1" s="11"/>
      <c r="WEF1" s="11"/>
      <c r="WEG1" s="11"/>
      <c r="WEH1" s="11"/>
      <c r="WEI1" s="11"/>
      <c r="WEJ1" s="11"/>
      <c r="WEK1" s="11"/>
      <c r="WEL1" s="11"/>
      <c r="WEM1" s="11"/>
      <c r="WEN1" s="11"/>
      <c r="WEO1" s="11"/>
      <c r="WEP1" s="11"/>
      <c r="WEQ1" s="11"/>
      <c r="WER1" s="11"/>
      <c r="WES1" s="11"/>
      <c r="WET1" s="11"/>
      <c r="WEU1" s="11"/>
      <c r="WEV1" s="11"/>
      <c r="WEW1" s="11"/>
      <c r="WEX1" s="11"/>
      <c r="WEY1" s="11"/>
      <c r="WEZ1" s="11"/>
      <c r="WFA1" s="11"/>
      <c r="WFB1" s="11"/>
      <c r="WFC1" s="11"/>
      <c r="WFD1" s="11"/>
      <c r="WFE1" s="11"/>
      <c r="WFF1" s="11"/>
      <c r="WFG1" s="11"/>
      <c r="WFH1" s="11"/>
      <c r="WFI1" s="11"/>
      <c r="WFJ1" s="11"/>
      <c r="WFK1" s="11"/>
      <c r="WFL1" s="11"/>
      <c r="WFM1" s="11"/>
      <c r="WFN1" s="11"/>
      <c r="WFO1" s="11"/>
      <c r="WFP1" s="11"/>
      <c r="WFQ1" s="11"/>
      <c r="WFR1" s="11"/>
      <c r="WFS1" s="11"/>
      <c r="WFT1" s="11"/>
      <c r="WFU1" s="11"/>
      <c r="WFV1" s="11"/>
      <c r="WFW1" s="11"/>
      <c r="WFX1" s="11"/>
      <c r="WFY1" s="11"/>
      <c r="WFZ1" s="11"/>
      <c r="WGA1" s="11"/>
      <c r="WGB1" s="11"/>
      <c r="WGC1" s="11"/>
      <c r="WGD1" s="11"/>
      <c r="WGE1" s="11"/>
      <c r="WGF1" s="11"/>
      <c r="WGG1" s="11"/>
      <c r="WGH1" s="11"/>
      <c r="WGI1" s="11"/>
      <c r="WGJ1" s="11"/>
      <c r="WGK1" s="11"/>
      <c r="WGL1" s="11"/>
      <c r="WGM1" s="11"/>
      <c r="WGN1" s="11"/>
      <c r="WGO1" s="11"/>
      <c r="WGP1" s="11"/>
      <c r="WGQ1" s="11"/>
      <c r="WGR1" s="11"/>
      <c r="WGS1" s="11"/>
      <c r="WGT1" s="11"/>
      <c r="WGU1" s="11"/>
      <c r="WGV1" s="11"/>
      <c r="WGW1" s="11"/>
      <c r="WGX1" s="11"/>
      <c r="WGY1" s="11"/>
      <c r="WGZ1" s="11"/>
      <c r="WHA1" s="11"/>
      <c r="WHB1" s="11"/>
      <c r="WHC1" s="11"/>
      <c r="WHD1" s="11"/>
      <c r="WHE1" s="11"/>
      <c r="WHF1" s="11"/>
      <c r="WHG1" s="11"/>
      <c r="WHH1" s="11"/>
      <c r="WHI1" s="11"/>
      <c r="WHJ1" s="11"/>
      <c r="WHK1" s="11"/>
      <c r="WHL1" s="11"/>
      <c r="WHM1" s="11"/>
      <c r="WHN1" s="11"/>
      <c r="WHO1" s="11"/>
      <c r="WHP1" s="11"/>
      <c r="WHQ1" s="11"/>
      <c r="WHR1" s="11"/>
      <c r="WHS1" s="11"/>
      <c r="WHT1" s="11"/>
      <c r="WHU1" s="11"/>
      <c r="WHV1" s="11"/>
      <c r="WHW1" s="11"/>
      <c r="WHX1" s="11"/>
      <c r="WHY1" s="11"/>
      <c r="WHZ1" s="11"/>
      <c r="WIA1" s="11"/>
      <c r="WIB1" s="11"/>
      <c r="WIC1" s="11"/>
      <c r="WID1" s="11"/>
      <c r="WIE1" s="11"/>
      <c r="WIF1" s="11"/>
      <c r="WIG1" s="11"/>
      <c r="WIH1" s="11"/>
      <c r="WII1" s="11"/>
      <c r="WIJ1" s="11"/>
      <c r="WIK1" s="11"/>
      <c r="WIL1" s="11"/>
      <c r="WIM1" s="11"/>
      <c r="WIN1" s="11"/>
      <c r="WIO1" s="11"/>
      <c r="WIP1" s="11"/>
      <c r="WIQ1" s="11"/>
      <c r="WIR1" s="11"/>
      <c r="WIS1" s="11"/>
      <c r="WIT1" s="11"/>
      <c r="WIU1" s="11"/>
      <c r="WIV1" s="11"/>
      <c r="WIW1" s="11"/>
      <c r="WIX1" s="11"/>
      <c r="WIY1" s="11"/>
      <c r="WIZ1" s="11"/>
      <c r="WJA1" s="11"/>
      <c r="WJB1" s="11"/>
      <c r="WJC1" s="11"/>
      <c r="WJD1" s="11"/>
      <c r="WJE1" s="11"/>
      <c r="WJF1" s="11"/>
      <c r="WJG1" s="11"/>
      <c r="WJH1" s="11"/>
      <c r="WJI1" s="11"/>
      <c r="WJJ1" s="11"/>
      <c r="WJK1" s="11"/>
      <c r="WJL1" s="11"/>
      <c r="WJM1" s="11"/>
      <c r="WJN1" s="11"/>
      <c r="WJO1" s="11"/>
      <c r="WJP1" s="11"/>
      <c r="WJQ1" s="11"/>
      <c r="WJR1" s="11"/>
      <c r="WJS1" s="11"/>
      <c r="WJT1" s="11"/>
      <c r="WJU1" s="11"/>
      <c r="WJV1" s="11"/>
      <c r="WJW1" s="11"/>
      <c r="WJX1" s="11"/>
      <c r="WJY1" s="11"/>
      <c r="WJZ1" s="11"/>
      <c r="WKA1" s="11"/>
      <c r="WKB1" s="11"/>
      <c r="WKC1" s="11"/>
      <c r="WKD1" s="11"/>
      <c r="WKE1" s="11"/>
      <c r="WKF1" s="11"/>
      <c r="WKG1" s="11"/>
      <c r="WKH1" s="11"/>
      <c r="WKI1" s="11"/>
      <c r="WKJ1" s="11"/>
      <c r="WKK1" s="11"/>
      <c r="WKL1" s="11"/>
      <c r="WKM1" s="11"/>
      <c r="WKN1" s="11"/>
      <c r="WKO1" s="11"/>
      <c r="WKP1" s="11"/>
      <c r="WKQ1" s="11"/>
      <c r="WKR1" s="11"/>
      <c r="WKS1" s="11"/>
      <c r="WKT1" s="11"/>
      <c r="WKU1" s="11"/>
      <c r="WKV1" s="11"/>
      <c r="WKW1" s="11"/>
      <c r="WKX1" s="11"/>
      <c r="WKY1" s="11"/>
      <c r="WKZ1" s="11"/>
      <c r="WLA1" s="11"/>
      <c r="WLB1" s="11"/>
      <c r="WLC1" s="11"/>
      <c r="WLD1" s="11"/>
      <c r="WLE1" s="11"/>
      <c r="WLF1" s="11"/>
      <c r="WLG1" s="11"/>
      <c r="WLH1" s="11"/>
      <c r="WLI1" s="11"/>
      <c r="WLJ1" s="11"/>
      <c r="WLK1" s="11"/>
      <c r="WLL1" s="11"/>
      <c r="WLM1" s="11"/>
      <c r="WLN1" s="11"/>
      <c r="WLO1" s="11"/>
      <c r="WLP1" s="11"/>
      <c r="WLQ1" s="11"/>
      <c r="WLR1" s="11"/>
      <c r="WLS1" s="11"/>
      <c r="WLT1" s="11"/>
      <c r="WLU1" s="11"/>
      <c r="WLV1" s="11"/>
      <c r="WLW1" s="11"/>
      <c r="WLX1" s="11"/>
      <c r="WLY1" s="11"/>
      <c r="WLZ1" s="11"/>
      <c r="WMA1" s="11"/>
      <c r="WMB1" s="11"/>
      <c r="WMC1" s="11"/>
      <c r="WMD1" s="11"/>
      <c r="WME1" s="11"/>
      <c r="WMF1" s="11"/>
      <c r="WMG1" s="11"/>
      <c r="WMH1" s="11"/>
      <c r="WMI1" s="11"/>
      <c r="WMJ1" s="11"/>
      <c r="WMK1" s="11"/>
      <c r="WML1" s="11"/>
      <c r="WMM1" s="11"/>
      <c r="WMN1" s="11"/>
      <c r="WMO1" s="11"/>
      <c r="WMP1" s="11"/>
      <c r="WMQ1" s="11"/>
      <c r="WMR1" s="11"/>
      <c r="WMS1" s="11"/>
      <c r="WMT1" s="11"/>
      <c r="WMU1" s="11"/>
      <c r="WMV1" s="11"/>
      <c r="WMW1" s="11"/>
      <c r="WMX1" s="11"/>
      <c r="WMY1" s="11"/>
      <c r="WMZ1" s="11"/>
      <c r="WNA1" s="11"/>
      <c r="WNB1" s="11"/>
      <c r="WNC1" s="11"/>
      <c r="WND1" s="11"/>
      <c r="WNE1" s="11"/>
      <c r="WNF1" s="11"/>
      <c r="WNG1" s="11"/>
      <c r="WNH1" s="11"/>
      <c r="WNI1" s="11"/>
      <c r="WNJ1" s="11"/>
      <c r="WNK1" s="11"/>
      <c r="WNL1" s="11"/>
      <c r="WNM1" s="11"/>
      <c r="WNN1" s="11"/>
      <c r="WNO1" s="11"/>
      <c r="WNP1" s="11"/>
      <c r="WNQ1" s="11"/>
      <c r="WNR1" s="11"/>
      <c r="WNS1" s="11"/>
      <c r="WNT1" s="11"/>
      <c r="WNU1" s="11"/>
      <c r="WNV1" s="11"/>
      <c r="WNW1" s="11"/>
      <c r="WNX1" s="11"/>
      <c r="WNY1" s="11"/>
      <c r="WNZ1" s="11"/>
      <c r="WOA1" s="11"/>
      <c r="WOB1" s="11"/>
      <c r="WOC1" s="11"/>
      <c r="WOD1" s="11"/>
      <c r="WOE1" s="11"/>
      <c r="WOF1" s="11"/>
      <c r="WOG1" s="11"/>
      <c r="WOH1" s="11"/>
      <c r="WOI1" s="11"/>
      <c r="WOJ1" s="11"/>
      <c r="WOK1" s="11"/>
      <c r="WOL1" s="11"/>
      <c r="WOM1" s="11"/>
      <c r="WON1" s="11"/>
      <c r="WOO1" s="11"/>
      <c r="WOP1" s="11"/>
      <c r="WOQ1" s="11"/>
      <c r="WOR1" s="11"/>
      <c r="WOS1" s="11"/>
      <c r="WOT1" s="11"/>
      <c r="WOU1" s="11"/>
      <c r="WOV1" s="11"/>
      <c r="WOW1" s="11"/>
      <c r="WOX1" s="11"/>
      <c r="WOY1" s="11"/>
      <c r="WOZ1" s="11"/>
      <c r="WPA1" s="11"/>
      <c r="WPB1" s="11"/>
      <c r="WPC1" s="11"/>
      <c r="WPD1" s="11"/>
      <c r="WPE1" s="11"/>
      <c r="WPF1" s="11"/>
      <c r="WPG1" s="11"/>
      <c r="WPH1" s="11"/>
      <c r="WPI1" s="11"/>
      <c r="WPJ1" s="11"/>
      <c r="WPK1" s="11"/>
      <c r="WPL1" s="11"/>
      <c r="WPM1" s="11"/>
      <c r="WPN1" s="11"/>
      <c r="WPO1" s="11"/>
      <c r="WPP1" s="11"/>
      <c r="WPQ1" s="11"/>
      <c r="WPR1" s="11"/>
      <c r="WPS1" s="11"/>
      <c r="WPT1" s="11"/>
      <c r="WPU1" s="11"/>
      <c r="WPV1" s="11"/>
      <c r="WPW1" s="11"/>
      <c r="WPX1" s="11"/>
      <c r="WPY1" s="11"/>
      <c r="WPZ1" s="11"/>
      <c r="WQA1" s="11"/>
      <c r="WQB1" s="11"/>
      <c r="WQC1" s="11"/>
      <c r="WQD1" s="11"/>
      <c r="WQE1" s="11"/>
      <c r="WQF1" s="11"/>
      <c r="WQG1" s="11"/>
      <c r="WQH1" s="11"/>
      <c r="WQI1" s="11"/>
      <c r="WQJ1" s="11"/>
      <c r="WQK1" s="11"/>
      <c r="WQL1" s="11"/>
      <c r="WQM1" s="11"/>
      <c r="WQN1" s="11"/>
      <c r="WQO1" s="11"/>
      <c r="WQP1" s="11"/>
      <c r="WQQ1" s="11"/>
      <c r="WQR1" s="11"/>
      <c r="WQS1" s="11"/>
      <c r="WQT1" s="11"/>
      <c r="WQU1" s="11"/>
      <c r="WQV1" s="11"/>
      <c r="WQW1" s="11"/>
      <c r="WQX1" s="11"/>
      <c r="WQY1" s="11"/>
      <c r="WQZ1" s="11"/>
      <c r="WRA1" s="11"/>
      <c r="WRB1" s="11"/>
      <c r="WRC1" s="11"/>
      <c r="WRD1" s="11"/>
      <c r="WRE1" s="11"/>
      <c r="WRF1" s="11"/>
      <c r="WRG1" s="11"/>
      <c r="WRH1" s="11"/>
      <c r="WRI1" s="11"/>
      <c r="WRJ1" s="11"/>
      <c r="WRK1" s="11"/>
      <c r="WRL1" s="11"/>
      <c r="WRM1" s="11"/>
      <c r="WRN1" s="11"/>
      <c r="WRO1" s="11"/>
      <c r="WRP1" s="11"/>
      <c r="WRQ1" s="11"/>
      <c r="WRR1" s="11"/>
      <c r="WRS1" s="11"/>
      <c r="WRT1" s="11"/>
      <c r="WRU1" s="11"/>
      <c r="WRV1" s="11"/>
      <c r="WRW1" s="11"/>
      <c r="WRX1" s="11"/>
      <c r="WRY1" s="11"/>
      <c r="WRZ1" s="11"/>
      <c r="WSA1" s="11"/>
      <c r="WSB1" s="11"/>
      <c r="WSC1" s="11"/>
      <c r="WSD1" s="11"/>
      <c r="WSE1" s="11"/>
      <c r="WSF1" s="11"/>
      <c r="WSG1" s="11"/>
      <c r="WSH1" s="11"/>
      <c r="WSI1" s="11"/>
      <c r="WSJ1" s="11"/>
      <c r="WSK1" s="11"/>
      <c r="WSL1" s="11"/>
      <c r="WSM1" s="11"/>
      <c r="WSN1" s="11"/>
      <c r="WSO1" s="11"/>
      <c r="WSP1" s="11"/>
      <c r="WSQ1" s="11"/>
      <c r="WSR1" s="11"/>
      <c r="WSS1" s="11"/>
      <c r="WST1" s="11"/>
      <c r="WSU1" s="11"/>
      <c r="WSV1" s="11"/>
      <c r="WSW1" s="11"/>
      <c r="WSX1" s="11"/>
      <c r="WSY1" s="11"/>
      <c r="WSZ1" s="11"/>
      <c r="WTA1" s="11"/>
      <c r="WTB1" s="11"/>
      <c r="WTC1" s="11"/>
      <c r="WTD1" s="11"/>
      <c r="WTE1" s="11"/>
      <c r="WTF1" s="11"/>
      <c r="WTG1" s="11"/>
      <c r="WTH1" s="11"/>
      <c r="WTI1" s="11"/>
      <c r="WTJ1" s="11"/>
      <c r="WTK1" s="11"/>
      <c r="WTL1" s="11"/>
      <c r="WTM1" s="11"/>
      <c r="WTN1" s="11"/>
      <c r="WTO1" s="11"/>
      <c r="WTP1" s="11"/>
      <c r="WTQ1" s="11"/>
      <c r="WTR1" s="11"/>
      <c r="WTS1" s="11"/>
      <c r="WTT1" s="11"/>
      <c r="WTU1" s="11"/>
      <c r="WTV1" s="11"/>
      <c r="WTW1" s="11"/>
      <c r="WTX1" s="11"/>
      <c r="WTY1" s="11"/>
      <c r="WTZ1" s="11"/>
      <c r="WUA1" s="11"/>
      <c r="WUB1" s="11"/>
      <c r="WUC1" s="11"/>
      <c r="WUD1" s="11"/>
      <c r="WUE1" s="11"/>
      <c r="WUF1" s="11"/>
      <c r="WUG1" s="11"/>
      <c r="WUH1" s="11"/>
      <c r="WUI1" s="11"/>
      <c r="WUJ1" s="11"/>
      <c r="WUK1" s="11"/>
      <c r="WUL1" s="11"/>
      <c r="WUM1" s="11"/>
      <c r="WUN1" s="11"/>
      <c r="WUO1" s="11"/>
      <c r="WUP1" s="11"/>
      <c r="WUQ1" s="11"/>
      <c r="WUR1" s="11"/>
      <c r="WUS1" s="11"/>
      <c r="WUT1" s="11"/>
      <c r="WUU1" s="11"/>
      <c r="WUV1" s="11"/>
      <c r="WUW1" s="11"/>
      <c r="WUX1" s="11"/>
      <c r="WUY1" s="11"/>
      <c r="WUZ1" s="11"/>
      <c r="WVA1" s="11"/>
      <c r="WVB1" s="11"/>
      <c r="WVC1" s="11"/>
      <c r="WVD1" s="11"/>
      <c r="WVE1" s="11"/>
      <c r="WVF1" s="11"/>
      <c r="WVG1" s="11"/>
      <c r="WVH1" s="11"/>
      <c r="WVI1" s="11"/>
      <c r="WVJ1" s="11"/>
      <c r="WVK1" s="11"/>
      <c r="WVL1" s="11"/>
      <c r="WVM1" s="11"/>
      <c r="WVN1" s="11"/>
      <c r="WVO1" s="11"/>
      <c r="WVP1" s="11"/>
      <c r="WVQ1" s="11"/>
      <c r="WVR1" s="11"/>
      <c r="WVS1" s="11"/>
      <c r="WVT1" s="11"/>
      <c r="WVU1" s="11"/>
      <c r="WVV1" s="11"/>
      <c r="WVW1" s="11"/>
      <c r="WVX1" s="11"/>
      <c r="WVY1" s="11"/>
      <c r="WVZ1" s="11"/>
      <c r="WWA1" s="11"/>
      <c r="WWB1" s="11"/>
      <c r="WWC1" s="11"/>
      <c r="WWD1" s="11"/>
      <c r="WWE1" s="11"/>
      <c r="WWF1" s="11"/>
      <c r="WWG1" s="11"/>
      <c r="WWH1" s="11"/>
      <c r="WWI1" s="11"/>
      <c r="WWJ1" s="11"/>
      <c r="WWK1" s="11"/>
      <c r="WWL1" s="11"/>
      <c r="WWM1" s="11"/>
      <c r="WWN1" s="11"/>
      <c r="WWO1" s="11"/>
      <c r="WWP1" s="11"/>
      <c r="WWQ1" s="11"/>
      <c r="WWR1" s="11"/>
      <c r="WWS1" s="11"/>
      <c r="WWT1" s="11"/>
      <c r="WWU1" s="11"/>
      <c r="WWV1" s="11"/>
      <c r="WWW1" s="11"/>
      <c r="WWX1" s="11"/>
      <c r="WWY1" s="11"/>
      <c r="WWZ1" s="11"/>
      <c r="WXA1" s="11"/>
      <c r="WXB1" s="11"/>
      <c r="WXC1" s="11"/>
      <c r="WXD1" s="11"/>
      <c r="WXE1" s="11"/>
      <c r="WXF1" s="11"/>
      <c r="WXG1" s="11"/>
      <c r="WXH1" s="11"/>
      <c r="WXI1" s="11"/>
      <c r="WXJ1" s="11"/>
      <c r="WXK1" s="11"/>
      <c r="WXL1" s="11"/>
      <c r="WXM1" s="11"/>
      <c r="WXN1" s="11"/>
      <c r="WXO1" s="11"/>
      <c r="WXP1" s="11"/>
      <c r="WXQ1" s="11"/>
      <c r="WXR1" s="11"/>
      <c r="WXS1" s="11"/>
      <c r="WXT1" s="11"/>
      <c r="WXU1" s="11"/>
      <c r="WXV1" s="11"/>
      <c r="WXW1" s="11"/>
      <c r="WXX1" s="11"/>
      <c r="WXY1" s="11"/>
      <c r="WXZ1" s="11"/>
      <c r="WYA1" s="11"/>
      <c r="WYB1" s="11"/>
      <c r="WYC1" s="11"/>
      <c r="WYD1" s="11"/>
      <c r="WYE1" s="11"/>
      <c r="WYF1" s="11"/>
      <c r="WYG1" s="11"/>
      <c r="WYH1" s="11"/>
      <c r="WYI1" s="11"/>
      <c r="WYJ1" s="11"/>
      <c r="WYK1" s="11"/>
      <c r="WYL1" s="11"/>
      <c r="WYM1" s="11"/>
      <c r="WYN1" s="11"/>
      <c r="WYO1" s="11"/>
      <c r="WYP1" s="11"/>
      <c r="WYQ1" s="11"/>
      <c r="WYR1" s="11"/>
      <c r="WYS1" s="11"/>
      <c r="WYT1" s="11"/>
      <c r="WYU1" s="11"/>
      <c r="WYV1" s="11"/>
      <c r="WYW1" s="11"/>
      <c r="WYX1" s="11"/>
      <c r="WYY1" s="11"/>
      <c r="WYZ1" s="11"/>
      <c r="WZA1" s="11"/>
      <c r="WZB1" s="11"/>
      <c r="WZC1" s="11"/>
      <c r="WZD1" s="11"/>
      <c r="WZE1" s="11"/>
      <c r="WZF1" s="11"/>
      <c r="WZG1" s="11"/>
      <c r="WZH1" s="11"/>
      <c r="WZI1" s="11"/>
      <c r="WZJ1" s="11"/>
      <c r="WZK1" s="11"/>
      <c r="WZL1" s="11"/>
      <c r="WZM1" s="11"/>
      <c r="WZN1" s="11"/>
      <c r="WZO1" s="11"/>
      <c r="WZP1" s="11"/>
      <c r="WZQ1" s="11"/>
      <c r="WZR1" s="11"/>
      <c r="WZS1" s="11"/>
      <c r="WZT1" s="11"/>
      <c r="WZU1" s="11"/>
      <c r="WZV1" s="11"/>
      <c r="WZW1" s="11"/>
      <c r="WZX1" s="11"/>
      <c r="WZY1" s="11"/>
      <c r="WZZ1" s="11"/>
      <c r="XAA1" s="11"/>
      <c r="XAB1" s="11"/>
      <c r="XAC1" s="11"/>
      <c r="XAD1" s="11"/>
      <c r="XAE1" s="11"/>
      <c r="XAF1" s="11"/>
      <c r="XAG1" s="11"/>
      <c r="XAH1" s="11"/>
      <c r="XAI1" s="11"/>
      <c r="XAJ1" s="11"/>
      <c r="XAK1" s="11"/>
      <c r="XAL1" s="11"/>
      <c r="XAM1" s="11"/>
      <c r="XAN1" s="11"/>
      <c r="XAO1" s="11"/>
      <c r="XAP1" s="11"/>
      <c r="XAQ1" s="11"/>
      <c r="XAR1" s="11"/>
      <c r="XAS1" s="11"/>
      <c r="XAT1" s="11"/>
      <c r="XAU1" s="11"/>
      <c r="XAV1" s="11"/>
      <c r="XAW1" s="11"/>
      <c r="XAX1" s="11"/>
      <c r="XAY1" s="11"/>
      <c r="XAZ1" s="11"/>
      <c r="XBA1" s="11"/>
      <c r="XBB1" s="11"/>
      <c r="XBC1" s="11"/>
      <c r="XBD1" s="11"/>
      <c r="XBE1" s="11"/>
      <c r="XBF1" s="11"/>
      <c r="XBG1" s="11"/>
      <c r="XBH1" s="11"/>
      <c r="XBI1" s="11"/>
      <c r="XBJ1" s="11"/>
      <c r="XBK1" s="11"/>
      <c r="XBL1" s="11"/>
      <c r="XBM1" s="11"/>
      <c r="XBN1" s="11"/>
      <c r="XBO1" s="11"/>
      <c r="XBP1" s="11"/>
      <c r="XBQ1" s="11"/>
      <c r="XBR1" s="11"/>
      <c r="XBS1" s="11"/>
      <c r="XBT1" s="11"/>
      <c r="XBU1" s="11"/>
      <c r="XBV1" s="11"/>
      <c r="XBW1" s="11"/>
      <c r="XBX1" s="11"/>
      <c r="XBY1" s="11"/>
      <c r="XBZ1" s="11"/>
      <c r="XCA1" s="11"/>
      <c r="XCB1" s="11"/>
      <c r="XCC1" s="11"/>
      <c r="XCD1" s="11"/>
      <c r="XCE1" s="11"/>
      <c r="XCF1" s="11"/>
      <c r="XCG1" s="11"/>
      <c r="XCH1" s="11"/>
      <c r="XCI1" s="11"/>
      <c r="XCJ1" s="11"/>
      <c r="XCK1" s="11"/>
      <c r="XCL1" s="11"/>
      <c r="XCM1" s="11"/>
      <c r="XCN1" s="11"/>
      <c r="XCO1" s="11"/>
      <c r="XCP1" s="11"/>
      <c r="XCQ1" s="11"/>
      <c r="XCR1" s="11"/>
      <c r="XCS1" s="11"/>
      <c r="XCT1" s="11"/>
      <c r="XCU1" s="11"/>
      <c r="XCV1" s="11"/>
      <c r="XCW1" s="11"/>
      <c r="XCX1" s="11"/>
      <c r="XCY1" s="11"/>
      <c r="XCZ1" s="11"/>
      <c r="XDA1" s="11"/>
      <c r="XDB1" s="11"/>
      <c r="XDC1" s="11"/>
      <c r="XDD1" s="11"/>
      <c r="XDE1" s="11"/>
      <c r="XDF1" s="11"/>
      <c r="XDG1" s="11"/>
      <c r="XDH1" s="11"/>
      <c r="XDI1" s="11"/>
      <c r="XDJ1" s="11"/>
      <c r="XDK1" s="11"/>
      <c r="XDL1" s="11"/>
      <c r="XDM1" s="11"/>
      <c r="XDN1" s="11"/>
      <c r="XDO1" s="11"/>
      <c r="XDP1" s="11"/>
      <c r="XDQ1" s="11"/>
      <c r="XDR1" s="11"/>
      <c r="XDS1" s="11"/>
      <c r="XDT1" s="11"/>
      <c r="XDU1" s="11"/>
      <c r="XDV1" s="11"/>
      <c r="XDW1" s="11"/>
      <c r="XDX1" s="11"/>
      <c r="XDY1" s="11"/>
      <c r="XDZ1" s="11"/>
      <c r="XEA1" s="11"/>
      <c r="XEB1" s="11"/>
      <c r="XEC1" s="11"/>
      <c r="XED1" s="11"/>
      <c r="XEE1" s="11"/>
      <c r="XEF1" s="11"/>
      <c r="XEG1" s="11"/>
      <c r="XEH1" s="11"/>
      <c r="XEI1" s="11"/>
      <c r="XEJ1" s="11"/>
      <c r="XEK1" s="11"/>
      <c r="XEL1" s="11"/>
      <c r="XEM1" s="11"/>
      <c r="XEN1" s="11"/>
      <c r="XEO1" s="11"/>
      <c r="XEP1" s="11"/>
      <c r="XEQ1" s="11"/>
      <c r="XER1" s="11"/>
      <c r="XES1" s="11"/>
      <c r="XET1" s="11"/>
      <c r="XEU1" s="11"/>
      <c r="XEV1" s="11"/>
      <c r="XEW1" s="11"/>
      <c r="XEX1" s="11"/>
      <c r="XEY1" s="11"/>
      <c r="XEZ1" s="11"/>
      <c r="XFA1" s="11"/>
      <c r="XFB1" s="11"/>
      <c r="XFC1" s="11"/>
      <c r="XFD1" s="11"/>
    </row>
    <row r="2" spans="1:16384" s="11" customFormat="1" ht="19.5" thickBot="1" x14ac:dyDescent="0.3">
      <c r="A2" s="101"/>
      <c r="B2" s="413" t="s">
        <v>51</v>
      </c>
      <c r="C2" s="413"/>
      <c r="D2" s="413"/>
      <c r="E2" s="414"/>
      <c r="F2" s="413" t="s">
        <v>59</v>
      </c>
      <c r="G2" s="413"/>
      <c r="H2" s="413"/>
      <c r="I2" s="413"/>
      <c r="J2" s="407" t="s">
        <v>58</v>
      </c>
      <c r="K2" s="408"/>
      <c r="L2" s="408"/>
      <c r="M2" s="407" t="s">
        <v>59</v>
      </c>
      <c r="N2" s="408"/>
      <c r="O2" s="409"/>
      <c r="P2" s="407" t="s">
        <v>51</v>
      </c>
      <c r="Q2" s="408"/>
      <c r="R2" s="409"/>
      <c r="S2" s="408" t="s">
        <v>60</v>
      </c>
      <c r="T2" s="408"/>
      <c r="U2" s="409"/>
    </row>
    <row r="3" spans="1:16384" s="11" customFormat="1" ht="64.5" customHeight="1" thickBot="1" x14ac:dyDescent="0.3">
      <c r="A3" s="233"/>
      <c r="B3" s="231" t="s">
        <v>46</v>
      </c>
      <c r="C3" s="231" t="s">
        <v>47</v>
      </c>
      <c r="D3" s="231" t="s">
        <v>48</v>
      </c>
      <c r="E3" s="232" t="s">
        <v>49</v>
      </c>
      <c r="F3" s="1" t="s">
        <v>46</v>
      </c>
      <c r="G3" s="1" t="s">
        <v>47</v>
      </c>
      <c r="H3" s="1" t="s">
        <v>48</v>
      </c>
      <c r="I3" s="116" t="s">
        <v>49</v>
      </c>
      <c r="J3" s="166" t="s">
        <v>46</v>
      </c>
      <c r="K3" s="28" t="s">
        <v>47</v>
      </c>
      <c r="L3" s="116" t="s">
        <v>48</v>
      </c>
      <c r="M3" s="166" t="s">
        <v>46</v>
      </c>
      <c r="N3" s="28" t="s">
        <v>47</v>
      </c>
      <c r="O3" s="116" t="s">
        <v>48</v>
      </c>
      <c r="P3" s="1" t="s">
        <v>46</v>
      </c>
      <c r="Q3" s="26" t="s">
        <v>47</v>
      </c>
      <c r="R3" s="116" t="s">
        <v>48</v>
      </c>
      <c r="S3" s="1" t="s">
        <v>46</v>
      </c>
      <c r="T3" s="28" t="s">
        <v>47</v>
      </c>
      <c r="U3" s="116" t="s">
        <v>48</v>
      </c>
    </row>
    <row r="4" spans="1:16384" s="11" customFormat="1" ht="15" customHeight="1" x14ac:dyDescent="0.25">
      <c r="A4" s="117"/>
      <c r="B4" s="404" t="s">
        <v>85</v>
      </c>
      <c r="C4" s="405"/>
      <c r="D4" s="406"/>
      <c r="E4" s="230" t="s">
        <v>96</v>
      </c>
      <c r="F4" s="404" t="s">
        <v>85</v>
      </c>
      <c r="G4" s="405"/>
      <c r="H4" s="406"/>
      <c r="I4" s="230" t="s">
        <v>96</v>
      </c>
      <c r="J4" s="387" t="s">
        <v>52</v>
      </c>
      <c r="K4" s="388"/>
      <c r="L4" s="388"/>
      <c r="M4" s="388"/>
      <c r="N4" s="388"/>
      <c r="O4" s="389"/>
      <c r="P4" s="388"/>
      <c r="Q4" s="388"/>
      <c r="R4" s="388"/>
      <c r="S4" s="388"/>
      <c r="T4" s="388"/>
      <c r="U4" s="389"/>
    </row>
    <row r="5" spans="1:16384" s="19" customFormat="1" ht="18.75" hidden="1" customHeight="1" x14ac:dyDescent="0.2">
      <c r="A5" s="130">
        <v>2009</v>
      </c>
      <c r="B5" s="222">
        <v>1410496.4637053353</v>
      </c>
      <c r="C5" s="155">
        <v>268977.3542658122</v>
      </c>
      <c r="D5" s="223">
        <v>1679473.8179711476</v>
      </c>
      <c r="E5" s="224">
        <v>16.015572936453665</v>
      </c>
      <c r="F5" s="155">
        <v>1479251.8374963452</v>
      </c>
      <c r="G5" s="155">
        <v>298858.19468625018</v>
      </c>
      <c r="H5" s="155">
        <v>1778110.0321825952</v>
      </c>
      <c r="I5" s="165">
        <v>16.807632220566664</v>
      </c>
      <c r="J5" s="167"/>
      <c r="K5" s="47"/>
      <c r="L5" s="168"/>
      <c r="M5" s="47"/>
      <c r="N5" s="47"/>
      <c r="O5" s="168"/>
      <c r="P5" s="190"/>
      <c r="Q5" s="190"/>
      <c r="R5" s="191"/>
      <c r="S5" s="190"/>
      <c r="T5" s="190"/>
      <c r="U5" s="192"/>
    </row>
    <row r="6" spans="1:16384" s="19" customFormat="1" ht="18.75" hidden="1" customHeight="1" x14ac:dyDescent="0.2">
      <c r="A6" s="130">
        <v>2010</v>
      </c>
      <c r="B6" s="222">
        <v>1457680.1476901539</v>
      </c>
      <c r="C6" s="155">
        <v>261911.28082823096</v>
      </c>
      <c r="D6" s="223">
        <v>1719591.4285183847</v>
      </c>
      <c r="E6" s="224">
        <v>15.231018047926423</v>
      </c>
      <c r="F6" s="155">
        <v>1520790.3410539408</v>
      </c>
      <c r="G6" s="155">
        <v>299527.38668146718</v>
      </c>
      <c r="H6" s="155">
        <v>1820317.7277354081</v>
      </c>
      <c r="I6" s="165">
        <v>16.454676132506737</v>
      </c>
      <c r="J6" s="167">
        <v>3.3451827210447931</v>
      </c>
      <c r="K6" s="47">
        <v>-2.627014254366685</v>
      </c>
      <c r="L6" s="168">
        <v>2.3887011585390638</v>
      </c>
      <c r="M6" s="47">
        <v>2.8080751704794409</v>
      </c>
      <c r="N6" s="47">
        <v>0.2239162275337776</v>
      </c>
      <c r="O6" s="168">
        <v>2.3737392393542649</v>
      </c>
      <c r="P6" s="190"/>
      <c r="Q6" s="190"/>
      <c r="R6" s="191"/>
      <c r="S6" s="190"/>
      <c r="T6" s="190"/>
      <c r="U6" s="192"/>
    </row>
    <row r="7" spans="1:16384" s="19" customFormat="1" ht="18.75" hidden="1" customHeight="1" x14ac:dyDescent="0.2">
      <c r="A7" s="130">
        <v>2011</v>
      </c>
      <c r="B7" s="222">
        <v>1492932.4851504141</v>
      </c>
      <c r="C7" s="155">
        <v>269977.43131235661</v>
      </c>
      <c r="D7" s="223">
        <v>1762909.9164627702</v>
      </c>
      <c r="E7" s="224">
        <v>15.314306692088886</v>
      </c>
      <c r="F7" s="155">
        <v>1527809.3349717553</v>
      </c>
      <c r="G7" s="155">
        <v>296437.65767521836</v>
      </c>
      <c r="H7" s="155">
        <v>1824246.9926469733</v>
      </c>
      <c r="I7" s="165">
        <v>16.249864128600745</v>
      </c>
      <c r="J7" s="167">
        <v>2.4183863322911492</v>
      </c>
      <c r="K7" s="47">
        <v>3.0797262563942951</v>
      </c>
      <c r="L7" s="168">
        <v>2.5191151354894288</v>
      </c>
      <c r="M7" s="47">
        <v>0.46153593485806255</v>
      </c>
      <c r="N7" s="47">
        <v>-1.0315347255824037</v>
      </c>
      <c r="O7" s="168">
        <v>0.21585599325308635</v>
      </c>
      <c r="P7" s="190"/>
      <c r="Q7" s="190"/>
      <c r="R7" s="191"/>
      <c r="S7" s="190"/>
      <c r="T7" s="190"/>
      <c r="U7" s="192"/>
    </row>
    <row r="8" spans="1:16384" s="19" customFormat="1" ht="18.75" hidden="1" customHeight="1" x14ac:dyDescent="0.2">
      <c r="A8" s="130">
        <v>2012</v>
      </c>
      <c r="B8" s="222">
        <v>1452654.2957025622</v>
      </c>
      <c r="C8" s="155">
        <v>278754.91184431198</v>
      </c>
      <c r="D8" s="223">
        <v>1731409.2075468744</v>
      </c>
      <c r="E8" s="224">
        <v>16.099886186886021</v>
      </c>
      <c r="F8" s="155">
        <v>1454934.9174979597</v>
      </c>
      <c r="G8" s="155">
        <v>296696.22253677802</v>
      </c>
      <c r="H8" s="155">
        <v>1751631.1400347375</v>
      </c>
      <c r="I8" s="165">
        <v>16.938282024998372</v>
      </c>
      <c r="J8" s="167">
        <v>-2.6979243769214207</v>
      </c>
      <c r="K8" s="47">
        <v>3.2511904751771965</v>
      </c>
      <c r="L8" s="168">
        <v>-1.7868586830064004</v>
      </c>
      <c r="M8" s="47">
        <v>-4.7698633465374627</v>
      </c>
      <c r="N8" s="47">
        <v>8.7224026659569631E-2</v>
      </c>
      <c r="O8" s="168">
        <v>-3.9805932477855208</v>
      </c>
      <c r="P8" s="190"/>
      <c r="Q8" s="190"/>
      <c r="R8" s="191"/>
      <c r="S8" s="190"/>
      <c r="T8" s="190"/>
      <c r="U8" s="192"/>
    </row>
    <row r="9" spans="1:16384" s="19" customFormat="1" ht="18.75" hidden="1" customHeight="1" x14ac:dyDescent="0.2">
      <c r="A9" s="130">
        <v>2013</v>
      </c>
      <c r="B9" s="222">
        <v>1460745.9572146174</v>
      </c>
      <c r="C9" s="155">
        <v>304643.12605945673</v>
      </c>
      <c r="D9" s="223">
        <v>1765389.0832740739</v>
      </c>
      <c r="E9" s="224">
        <v>17.256429698458795</v>
      </c>
      <c r="F9" s="155">
        <v>1460821.7832181151</v>
      </c>
      <c r="G9" s="155">
        <v>304645.5931040236</v>
      </c>
      <c r="H9" s="155">
        <v>1765467.3763221388</v>
      </c>
      <c r="I9" s="165">
        <v>17.255804167770471</v>
      </c>
      <c r="J9" s="167">
        <v>0.55702595834350177</v>
      </c>
      <c r="K9" s="47">
        <v>9.2870880889100249</v>
      </c>
      <c r="L9" s="168">
        <v>1.9625560254091141</v>
      </c>
      <c r="M9" s="47">
        <v>0.40461368060908853</v>
      </c>
      <c r="N9" s="47">
        <v>2.6792961835771933</v>
      </c>
      <c r="O9" s="168">
        <v>0.78990581813513927</v>
      </c>
      <c r="P9" s="190"/>
      <c r="Q9" s="190"/>
      <c r="R9" s="191"/>
      <c r="S9" s="190"/>
      <c r="T9" s="190"/>
      <c r="U9" s="192"/>
    </row>
    <row r="10" spans="1:16384" s="19" customFormat="1" ht="18.75" hidden="1" customHeight="1" x14ac:dyDescent="0.2">
      <c r="A10" s="130">
        <v>2014</v>
      </c>
      <c r="B10" s="222">
        <v>1530453.8020438827</v>
      </c>
      <c r="C10" s="155">
        <v>289418.5840989381</v>
      </c>
      <c r="D10" s="223">
        <v>1819872.3861428206</v>
      </c>
      <c r="E10" s="224">
        <v>15.903235100586057</v>
      </c>
      <c r="F10" s="155">
        <v>1501620.0010995597</v>
      </c>
      <c r="G10" s="155">
        <v>309282.21927927411</v>
      </c>
      <c r="H10" s="155">
        <v>1810902.2203788338</v>
      </c>
      <c r="I10" s="165">
        <v>17.07890220680018</v>
      </c>
      <c r="J10" s="167">
        <v>4.7720717271185009</v>
      </c>
      <c r="K10" s="47">
        <v>-4.9975005697477286</v>
      </c>
      <c r="L10" s="168">
        <v>3.0861923518696841</v>
      </c>
      <c r="M10" s="47">
        <v>2.792826500133927</v>
      </c>
      <c r="N10" s="47">
        <v>1.5219738214520362</v>
      </c>
      <c r="O10" s="168">
        <v>2.5735306506397109</v>
      </c>
      <c r="P10" s="190"/>
      <c r="Q10" s="190"/>
      <c r="R10" s="191"/>
      <c r="S10" s="190"/>
      <c r="T10" s="190"/>
      <c r="U10" s="192"/>
    </row>
    <row r="11" spans="1:16384" s="19" customFormat="1" ht="18.75" hidden="1" customHeight="1" x14ac:dyDescent="0.2">
      <c r="A11" s="130">
        <v>2015</v>
      </c>
      <c r="B11" s="222">
        <v>1709542.2124921521</v>
      </c>
      <c r="C11" s="155">
        <v>305353.69912185101</v>
      </c>
      <c r="D11" s="223">
        <v>2014895.9116140031</v>
      </c>
      <c r="E11" s="224">
        <v>15.154812581720506</v>
      </c>
      <c r="F11" s="155">
        <v>1623615.2821466387</v>
      </c>
      <c r="G11" s="155">
        <v>310616.59539879631</v>
      </c>
      <c r="H11" s="155">
        <v>1934231.877545435</v>
      </c>
      <c r="I11" s="165">
        <v>16.058912015914697</v>
      </c>
      <c r="J11" s="167">
        <v>11.701654124358498</v>
      </c>
      <c r="K11" s="47">
        <v>5.5059059432982025</v>
      </c>
      <c r="L11" s="168">
        <v>10.716329724884204</v>
      </c>
      <c r="M11" s="47">
        <v>8.1242445464064161</v>
      </c>
      <c r="N11" s="47">
        <v>0.43144288172521783</v>
      </c>
      <c r="O11" s="168">
        <v>6.810398473132409</v>
      </c>
      <c r="P11" s="190"/>
      <c r="Q11" s="190"/>
      <c r="R11" s="191"/>
      <c r="S11" s="190"/>
      <c r="T11" s="190"/>
      <c r="U11" s="192"/>
    </row>
    <row r="12" spans="1:16384" s="19" customFormat="1" ht="18.75" customHeight="1" x14ac:dyDescent="0.2">
      <c r="A12" s="130">
        <v>2016</v>
      </c>
      <c r="B12" s="222">
        <v>1790944.2380019373</v>
      </c>
      <c r="C12" s="155">
        <v>317042.77622372995</v>
      </c>
      <c r="D12" s="223">
        <v>2107987.0142256673</v>
      </c>
      <c r="E12" s="224">
        <v>15.040072547135216</v>
      </c>
      <c r="F12" s="155">
        <v>1695351.752647077</v>
      </c>
      <c r="G12" s="155">
        <v>311613.343597478</v>
      </c>
      <c r="H12" s="155">
        <v>2006965.0962445547</v>
      </c>
      <c r="I12" s="165">
        <v>15.526595065383585</v>
      </c>
      <c r="J12" s="167">
        <v>4.7616271136773065</v>
      </c>
      <c r="K12" s="47">
        <v>3.8280450295820572</v>
      </c>
      <c r="L12" s="168">
        <v>4.6201444985361491</v>
      </c>
      <c r="M12" s="47">
        <v>4.418317029240626</v>
      </c>
      <c r="N12" s="47">
        <v>0.32089341440433827</v>
      </c>
      <c r="O12" s="168">
        <v>3.7603153760147592</v>
      </c>
      <c r="P12" s="190"/>
      <c r="Q12" s="190"/>
      <c r="R12" s="191"/>
      <c r="S12" s="190"/>
      <c r="T12" s="190"/>
      <c r="U12" s="192"/>
    </row>
    <row r="13" spans="1:16384" s="19" customFormat="1" ht="18.75" customHeight="1" x14ac:dyDescent="0.2">
      <c r="A13" s="130">
        <v>2017</v>
      </c>
      <c r="B13" s="222">
        <v>1793340.8135137479</v>
      </c>
      <c r="C13" s="155">
        <v>313720.13644313469</v>
      </c>
      <c r="D13" s="223">
        <v>2107060.9499568827</v>
      </c>
      <c r="E13" s="224">
        <v>14.888992008017349</v>
      </c>
      <c r="F13" s="155">
        <v>1681388.5332836723</v>
      </c>
      <c r="G13" s="155">
        <v>314148.17175195226</v>
      </c>
      <c r="H13" s="155">
        <v>1995536.7050356246</v>
      </c>
      <c r="I13" s="165">
        <v>15.742540388218218</v>
      </c>
      <c r="J13" s="167">
        <v>0.13381631102508607</v>
      </c>
      <c r="K13" s="47">
        <v>-1.0480099310796334</v>
      </c>
      <c r="L13" s="168">
        <v>-4.3931213168548311E-2</v>
      </c>
      <c r="M13" s="47">
        <v>-0.82361783279503697</v>
      </c>
      <c r="N13" s="47">
        <v>0.81345302008266174</v>
      </c>
      <c r="O13" s="168">
        <v>-0.56943647053529389</v>
      </c>
      <c r="P13" s="190"/>
      <c r="Q13" s="190"/>
      <c r="R13" s="191"/>
      <c r="S13" s="190"/>
      <c r="T13" s="190"/>
      <c r="U13" s="192"/>
    </row>
    <row r="14" spans="1:16384" s="19" customFormat="1" ht="18.75" customHeight="1" x14ac:dyDescent="0.2">
      <c r="A14" s="130">
        <v>2018</v>
      </c>
      <c r="B14" s="222">
        <v>1846634.5820714878</v>
      </c>
      <c r="C14" s="155">
        <v>312578.41480770812</v>
      </c>
      <c r="D14" s="223">
        <v>2159212.9968791958</v>
      </c>
      <c r="E14" s="224">
        <v>14.476497467340705</v>
      </c>
      <c r="F14" s="155">
        <v>1737765.4917008691</v>
      </c>
      <c r="G14" s="155">
        <v>305073.7542594531</v>
      </c>
      <c r="H14" s="155">
        <v>2042839.2459603222</v>
      </c>
      <c r="I14" s="165">
        <v>14.933811109353364</v>
      </c>
      <c r="J14" s="167">
        <v>2.9717590853977072</v>
      </c>
      <c r="K14" s="47">
        <v>-0.36392998178921232</v>
      </c>
      <c r="L14" s="168">
        <v>2.4751086067719257</v>
      </c>
      <c r="M14" s="47">
        <v>3.353000053300903</v>
      </c>
      <c r="N14" s="47">
        <v>-2.8885788008546029</v>
      </c>
      <c r="O14" s="168">
        <v>2.3704169813229896</v>
      </c>
      <c r="P14" s="190"/>
      <c r="Q14" s="190"/>
      <c r="R14" s="191"/>
      <c r="S14" s="190"/>
      <c r="T14" s="190"/>
      <c r="U14" s="192"/>
    </row>
    <row r="15" spans="1:16384" s="19" customFormat="1" ht="18.75" customHeight="1" x14ac:dyDescent="0.2">
      <c r="A15" s="130">
        <v>2019</v>
      </c>
      <c r="B15" s="222">
        <v>1910920.3574634662</v>
      </c>
      <c r="C15" s="155">
        <v>332776.19332502817</v>
      </c>
      <c r="D15" s="223">
        <v>2243696.5507884943</v>
      </c>
      <c r="E15" s="224">
        <v>14.831604265206085</v>
      </c>
      <c r="F15" s="155">
        <v>1776185.2637070911</v>
      </c>
      <c r="G15" s="155">
        <v>316487.07599930669</v>
      </c>
      <c r="H15" s="155">
        <v>2092672.3397063974</v>
      </c>
      <c r="I15" s="165">
        <v>15.123584805622745</v>
      </c>
      <c r="J15" s="167">
        <v>3.4812396570557524</v>
      </c>
      <c r="K15" s="47">
        <v>6.4616677161618128</v>
      </c>
      <c r="L15" s="168">
        <v>3.9127012495481637</v>
      </c>
      <c r="M15" s="47">
        <v>2.2108720762211789</v>
      </c>
      <c r="N15" s="47">
        <v>3.7411680226503563</v>
      </c>
      <c r="O15" s="168">
        <v>2.4394035822749771</v>
      </c>
      <c r="P15" s="190"/>
      <c r="Q15" s="190"/>
      <c r="R15" s="191"/>
      <c r="S15" s="190"/>
      <c r="T15" s="190"/>
      <c r="U15" s="192"/>
    </row>
    <row r="16" spans="1:16384" s="60" customFormat="1" ht="18.75" customHeight="1" thickBot="1" x14ac:dyDescent="0.25">
      <c r="A16" s="103">
        <v>2020</v>
      </c>
      <c r="B16" s="222">
        <v>1741201.4868935009</v>
      </c>
      <c r="C16" s="155">
        <v>321900.00286554772</v>
      </c>
      <c r="D16" s="223">
        <v>2063101.4897590484</v>
      </c>
      <c r="E16" s="224">
        <v>15.602722622392307</v>
      </c>
      <c r="F16" s="155">
        <v>1603684.0328697474</v>
      </c>
      <c r="G16" s="155">
        <v>302460.78906018357</v>
      </c>
      <c r="H16" s="155">
        <v>1906144.8219299309</v>
      </c>
      <c r="I16" s="165">
        <v>15.867670996474889</v>
      </c>
      <c r="J16" s="167">
        <v>-8.8815250675987443</v>
      </c>
      <c r="K16" s="47">
        <v>-3.2683198731279077</v>
      </c>
      <c r="L16" s="168">
        <v>-8.0489966865608409</v>
      </c>
      <c r="M16" s="47">
        <v>-9.71189404405456</v>
      </c>
      <c r="N16" s="47">
        <v>-4.4318672081111572</v>
      </c>
      <c r="O16" s="168">
        <v>-8.9133647077609908</v>
      </c>
      <c r="P16" s="190"/>
      <c r="Q16" s="190"/>
      <c r="R16" s="191"/>
      <c r="S16" s="190"/>
      <c r="T16" s="190"/>
      <c r="U16" s="192"/>
    </row>
    <row r="17" spans="1:28" ht="15" customHeight="1" x14ac:dyDescent="0.25">
      <c r="A17" s="118"/>
      <c r="B17" s="410" t="s">
        <v>85</v>
      </c>
      <c r="C17" s="411"/>
      <c r="D17" s="412"/>
      <c r="E17" s="318" t="s">
        <v>96</v>
      </c>
      <c r="F17" s="410" t="s">
        <v>85</v>
      </c>
      <c r="G17" s="411"/>
      <c r="H17" s="412"/>
      <c r="I17" s="319" t="s">
        <v>96</v>
      </c>
      <c r="J17" s="395" t="s">
        <v>52</v>
      </c>
      <c r="K17" s="396"/>
      <c r="L17" s="396"/>
      <c r="M17" s="396"/>
      <c r="N17" s="396"/>
      <c r="O17" s="397"/>
      <c r="P17" s="396" t="s">
        <v>53</v>
      </c>
      <c r="Q17" s="396"/>
      <c r="R17" s="396"/>
      <c r="S17" s="396"/>
      <c r="T17" s="396"/>
      <c r="U17" s="397"/>
    </row>
    <row r="18" spans="1:28" s="5" customFormat="1" ht="18.75" hidden="1" customHeight="1" x14ac:dyDescent="0.2">
      <c r="A18" s="104">
        <v>39873</v>
      </c>
      <c r="B18" s="222">
        <v>352676.2696959076</v>
      </c>
      <c r="C18" s="155">
        <v>69868.799407159138</v>
      </c>
      <c r="D18" s="223">
        <v>422545.06910306675</v>
      </c>
      <c r="E18" s="225">
        <v>16.535230089294171</v>
      </c>
      <c r="F18" s="155">
        <v>373766.58978803683</v>
      </c>
      <c r="G18" s="155">
        <v>78249.721531267554</v>
      </c>
      <c r="H18" s="155">
        <v>452016.3113193044</v>
      </c>
      <c r="I18" s="163">
        <v>17.311260583247389</v>
      </c>
      <c r="J18" s="169"/>
      <c r="K18" s="43"/>
      <c r="L18" s="120"/>
      <c r="M18" s="49"/>
      <c r="N18" s="43"/>
      <c r="O18" s="120"/>
      <c r="P18" s="49"/>
      <c r="Q18" s="49"/>
      <c r="R18" s="121"/>
      <c r="S18" s="50"/>
      <c r="T18" s="50"/>
      <c r="U18" s="119"/>
      <c r="W18" s="19"/>
      <c r="X18" s="19"/>
      <c r="Y18" s="41"/>
      <c r="Z18" s="41"/>
      <c r="AA18" s="41"/>
      <c r="AB18" s="41"/>
    </row>
    <row r="19" spans="1:28" s="5" customFormat="1" ht="18.75" hidden="1" customHeight="1" x14ac:dyDescent="0.2">
      <c r="A19" s="104">
        <v>39965</v>
      </c>
      <c r="B19" s="222">
        <v>332356.47737059416</v>
      </c>
      <c r="C19" s="155">
        <v>69013.479251679091</v>
      </c>
      <c r="D19" s="223">
        <v>401369.95662227325</v>
      </c>
      <c r="E19" s="225">
        <v>17.19448058157159</v>
      </c>
      <c r="F19" s="155">
        <v>349692.91349695274</v>
      </c>
      <c r="G19" s="155">
        <v>73983.199179337913</v>
      </c>
      <c r="H19" s="155">
        <v>423676.11267629062</v>
      </c>
      <c r="I19" s="163">
        <v>17.462206852304821</v>
      </c>
      <c r="J19" s="169">
        <v>-5.7615989708732087</v>
      </c>
      <c r="K19" s="43">
        <v>-1.2241804106231768</v>
      </c>
      <c r="L19" s="120">
        <v>-5.0113263718215251</v>
      </c>
      <c r="M19" s="49">
        <v>-6.4408315105789171</v>
      </c>
      <c r="N19" s="43">
        <v>-5.452444134545317</v>
      </c>
      <c r="O19" s="120">
        <v>-6.2697291963418138</v>
      </c>
      <c r="P19" s="49"/>
      <c r="Q19" s="49"/>
      <c r="R19" s="121"/>
      <c r="S19" s="50"/>
      <c r="T19" s="50"/>
      <c r="U19" s="119"/>
      <c r="W19" s="19"/>
      <c r="X19" s="19"/>
      <c r="Y19" s="19"/>
      <c r="Z19" s="19"/>
      <c r="AA19" s="19"/>
      <c r="AB19" s="19"/>
    </row>
    <row r="20" spans="1:28" s="5" customFormat="1" ht="18.75" hidden="1" customHeight="1" x14ac:dyDescent="0.2">
      <c r="A20" s="104">
        <v>40057</v>
      </c>
      <c r="B20" s="222">
        <v>350919.98275068833</v>
      </c>
      <c r="C20" s="155">
        <v>66937.568521580513</v>
      </c>
      <c r="D20" s="223">
        <v>417857.55127226887</v>
      </c>
      <c r="E20" s="225">
        <v>16.019231510301253</v>
      </c>
      <c r="F20" s="155">
        <v>364769.36265436426</v>
      </c>
      <c r="G20" s="155">
        <v>73080.986205189882</v>
      </c>
      <c r="H20" s="155">
        <v>437850.34885955416</v>
      </c>
      <c r="I20" s="163">
        <v>16.690859421612906</v>
      </c>
      <c r="J20" s="169">
        <v>5.5854200667179867</v>
      </c>
      <c r="K20" s="43">
        <v>-3.0079786624408911</v>
      </c>
      <c r="L20" s="120">
        <v>4.1078297909357531</v>
      </c>
      <c r="M20" s="49">
        <v>4.3113396284317105</v>
      </c>
      <c r="N20" s="43">
        <v>-1.219483591079964</v>
      </c>
      <c r="O20" s="120">
        <v>3.3455358372052757</v>
      </c>
      <c r="P20" s="49"/>
      <c r="Q20" s="49"/>
      <c r="R20" s="121"/>
      <c r="S20" s="50"/>
      <c r="T20" s="50"/>
      <c r="U20" s="119"/>
      <c r="W20" s="19"/>
      <c r="X20" s="59"/>
      <c r="Y20" s="41"/>
      <c r="Z20" s="41"/>
      <c r="AA20" s="41"/>
      <c r="AB20" s="41"/>
    </row>
    <row r="21" spans="1:28" s="5" customFormat="1" ht="18.75" hidden="1" customHeight="1" x14ac:dyDescent="0.2">
      <c r="A21" s="104">
        <v>40148</v>
      </c>
      <c r="B21" s="222">
        <v>374543.7338881453</v>
      </c>
      <c r="C21" s="155">
        <v>63157.507085393445</v>
      </c>
      <c r="D21" s="223">
        <v>437701.24097353878</v>
      </c>
      <c r="E21" s="225">
        <v>14.429364409595458</v>
      </c>
      <c r="F21" s="155">
        <v>391022.97155699134</v>
      </c>
      <c r="G21" s="155">
        <v>73544.287770454859</v>
      </c>
      <c r="H21" s="155">
        <v>464567.25932744617</v>
      </c>
      <c r="I21" s="163">
        <v>15.830708319162415</v>
      </c>
      <c r="J21" s="169">
        <v>6.7319481074523253</v>
      </c>
      <c r="K21" s="43">
        <v>-5.6471448241631066</v>
      </c>
      <c r="L21" s="120">
        <v>4.7489125518614941</v>
      </c>
      <c r="M21" s="49">
        <v>7.1973174258890822</v>
      </c>
      <c r="N21" s="43">
        <v>0.63395636720632353</v>
      </c>
      <c r="O21" s="120">
        <v>6.1018360582514362</v>
      </c>
      <c r="P21" s="49"/>
      <c r="Q21" s="49"/>
      <c r="R21" s="121"/>
      <c r="S21" s="50"/>
      <c r="T21" s="50"/>
      <c r="U21" s="119"/>
      <c r="W21" s="19"/>
      <c r="X21" s="59"/>
      <c r="Y21" s="41"/>
      <c r="Z21" s="41"/>
      <c r="AA21" s="41"/>
      <c r="AB21" s="41"/>
    </row>
    <row r="22" spans="1:28" s="5" customFormat="1" ht="18.75" hidden="1" customHeight="1" x14ac:dyDescent="0.2">
      <c r="A22" s="104">
        <v>40238</v>
      </c>
      <c r="B22" s="222">
        <v>349435.21025449823</v>
      </c>
      <c r="C22" s="155">
        <v>64200.250159168267</v>
      </c>
      <c r="D22" s="223">
        <v>413635.4604136665</v>
      </c>
      <c r="E22" s="225">
        <v>15.520973490755168</v>
      </c>
      <c r="F22" s="155">
        <v>367610.85081797012</v>
      </c>
      <c r="G22" s="155">
        <v>72471.868997169629</v>
      </c>
      <c r="H22" s="155">
        <v>440082.71981513978</v>
      </c>
      <c r="I22" s="163">
        <v>16.467783381181611</v>
      </c>
      <c r="J22" s="169">
        <v>-6.7037628351154268</v>
      </c>
      <c r="K22" s="43">
        <v>1.651020000464797</v>
      </c>
      <c r="L22" s="120">
        <v>-5.4982207741392131</v>
      </c>
      <c r="M22" s="49">
        <v>-5.9874029000899611</v>
      </c>
      <c r="N22" s="43">
        <v>-1.4581945189712684</v>
      </c>
      <c r="O22" s="120">
        <v>-5.2703971321079877</v>
      </c>
      <c r="P22" s="49">
        <v>-0.91898994060586858</v>
      </c>
      <c r="Q22" s="49">
        <v>-8.1131338968020827</v>
      </c>
      <c r="R22" s="121">
        <v>-2.1085581967179508</v>
      </c>
      <c r="S22" s="50">
        <v>-1.6469473565193766</v>
      </c>
      <c r="T22" s="50">
        <v>-7.3838633812762708</v>
      </c>
      <c r="U22" s="119">
        <v>-2.6400798390071287</v>
      </c>
      <c r="W22" s="19"/>
      <c r="X22" s="59"/>
      <c r="Y22" s="41"/>
      <c r="Z22" s="41"/>
      <c r="AA22" s="41"/>
      <c r="AB22" s="41"/>
    </row>
    <row r="23" spans="1:28" s="5" customFormat="1" ht="18.75" hidden="1" customHeight="1" x14ac:dyDescent="0.2">
      <c r="A23" s="104">
        <v>40330</v>
      </c>
      <c r="B23" s="222">
        <v>346510.45833023614</v>
      </c>
      <c r="C23" s="155">
        <v>67252.471517284313</v>
      </c>
      <c r="D23" s="223">
        <v>413762.92984752049</v>
      </c>
      <c r="E23" s="225">
        <v>16.253865841018705</v>
      </c>
      <c r="F23" s="155">
        <v>361805.10234066937</v>
      </c>
      <c r="G23" s="155">
        <v>75430.738290244786</v>
      </c>
      <c r="H23" s="155">
        <v>437235.84063091414</v>
      </c>
      <c r="I23" s="163">
        <v>17.251728079153164</v>
      </c>
      <c r="J23" s="169">
        <v>-0.83699405166753138</v>
      </c>
      <c r="K23" s="43">
        <v>4.7542203504641236</v>
      </c>
      <c r="L23" s="120">
        <v>3.0816853498620844E-2</v>
      </c>
      <c r="M23" s="49">
        <v>-1.5793191262941235</v>
      </c>
      <c r="N23" s="43">
        <v>4.0827832012870005</v>
      </c>
      <c r="O23" s="120">
        <v>-0.6468963801672345</v>
      </c>
      <c r="P23" s="49">
        <v>4.2586746229890906</v>
      </c>
      <c r="Q23" s="49">
        <v>-2.5516866465646757</v>
      </c>
      <c r="R23" s="121">
        <v>3.0876683769608064</v>
      </c>
      <c r="S23" s="50">
        <v>3.4636643684294057</v>
      </c>
      <c r="T23" s="50">
        <v>1.9565781514773164</v>
      </c>
      <c r="U23" s="119">
        <v>3.2004938557826534</v>
      </c>
      <c r="W23" s="19"/>
      <c r="X23" s="59"/>
      <c r="Y23" s="41"/>
      <c r="Z23" s="41"/>
      <c r="AA23" s="41"/>
      <c r="AB23" s="41"/>
    </row>
    <row r="24" spans="1:28" s="5" customFormat="1" ht="18.75" hidden="1" customHeight="1" x14ac:dyDescent="0.2">
      <c r="A24" s="104">
        <v>40422</v>
      </c>
      <c r="B24" s="222">
        <v>380396.61675304372</v>
      </c>
      <c r="C24" s="155">
        <v>65272.308054705936</v>
      </c>
      <c r="D24" s="223">
        <v>445668.92480774963</v>
      </c>
      <c r="E24" s="225">
        <v>14.645918622857264</v>
      </c>
      <c r="F24" s="155">
        <v>395162.25618408498</v>
      </c>
      <c r="G24" s="155">
        <v>74861.078223318167</v>
      </c>
      <c r="H24" s="155">
        <v>470023.33440740313</v>
      </c>
      <c r="I24" s="163">
        <v>15.927098240282401</v>
      </c>
      <c r="J24" s="169">
        <v>9.7792599352118117</v>
      </c>
      <c r="K24" s="43">
        <v>-2.9443727760539815</v>
      </c>
      <c r="L24" s="120">
        <v>7.7111777442186735</v>
      </c>
      <c r="M24" s="49">
        <v>9.2196471602014896</v>
      </c>
      <c r="N24" s="43">
        <v>-0.75520945418121244</v>
      </c>
      <c r="O24" s="120">
        <v>7.4988120208027738</v>
      </c>
      <c r="P24" s="49">
        <v>8.3998163260190069</v>
      </c>
      <c r="Q24" s="49">
        <v>-2.4877815308419855</v>
      </c>
      <c r="R24" s="121">
        <v>6.6557068194178299</v>
      </c>
      <c r="S24" s="50">
        <v>8.3320850491819982</v>
      </c>
      <c r="T24" s="50">
        <v>2.4357799621509173</v>
      </c>
      <c r="U24" s="119">
        <v>7.3479410560362197</v>
      </c>
      <c r="W24" s="19"/>
      <c r="X24" s="59"/>
      <c r="Y24" s="41"/>
      <c r="Z24" s="41"/>
      <c r="AA24" s="41"/>
      <c r="AB24" s="41"/>
    </row>
    <row r="25" spans="1:28" s="5" customFormat="1" ht="18.75" hidden="1" customHeight="1" x14ac:dyDescent="0.2">
      <c r="A25" s="104">
        <v>40513</v>
      </c>
      <c r="B25" s="222">
        <v>381337.86235237558</v>
      </c>
      <c r="C25" s="155">
        <v>65186.251097072454</v>
      </c>
      <c r="D25" s="223">
        <v>446524.11344944802</v>
      </c>
      <c r="E25" s="225">
        <v>14.598595939982159</v>
      </c>
      <c r="F25" s="155">
        <v>396212.13171121647</v>
      </c>
      <c r="G25" s="155">
        <v>76763.701170734596</v>
      </c>
      <c r="H25" s="155">
        <v>472975.83288195106</v>
      </c>
      <c r="I25" s="163">
        <v>16.22994153908364</v>
      </c>
      <c r="J25" s="169">
        <v>0.24743795235775679</v>
      </c>
      <c r="K25" s="43">
        <v>-0.13184298241966985</v>
      </c>
      <c r="L25" s="120">
        <v>0.19188877529823856</v>
      </c>
      <c r="M25" s="49">
        <v>0.26568213707192001</v>
      </c>
      <c r="N25" s="43">
        <v>2.5415382633692616</v>
      </c>
      <c r="O25" s="120">
        <v>0.62815997811478042</v>
      </c>
      <c r="P25" s="49">
        <v>1.813974670915016</v>
      </c>
      <c r="Q25" s="49">
        <v>3.2121977343659296</v>
      </c>
      <c r="R25" s="121">
        <v>2.0157293719993561</v>
      </c>
      <c r="S25" s="50">
        <v>1.3270729680056235</v>
      </c>
      <c r="T25" s="50">
        <v>4.3775165928972086</v>
      </c>
      <c r="U25" s="119">
        <v>1.8099798007026919</v>
      </c>
      <c r="W25" s="19"/>
      <c r="X25" s="19"/>
      <c r="Y25" s="19"/>
      <c r="Z25" s="19"/>
      <c r="AA25" s="19"/>
      <c r="AB25" s="19"/>
    </row>
    <row r="26" spans="1:28" s="5" customFormat="1" ht="18.75" hidden="1" customHeight="1" x14ac:dyDescent="0.2">
      <c r="A26" s="104">
        <v>40603</v>
      </c>
      <c r="B26" s="222">
        <v>368709.96710565669</v>
      </c>
      <c r="C26" s="155">
        <v>67799.163027703311</v>
      </c>
      <c r="D26" s="223">
        <v>436509.13013335998</v>
      </c>
      <c r="E26" s="225">
        <v>15.532129421208136</v>
      </c>
      <c r="F26" s="155">
        <v>383517.99886475457</v>
      </c>
      <c r="G26" s="155">
        <v>75849.679745857517</v>
      </c>
      <c r="H26" s="155">
        <v>459367.67861061211</v>
      </c>
      <c r="I26" s="163">
        <v>16.511758070413201</v>
      </c>
      <c r="J26" s="169">
        <v>-3.3114716615917956</v>
      </c>
      <c r="K26" s="43">
        <v>4.0083788937943865</v>
      </c>
      <c r="L26" s="120">
        <v>-2.24287625560045</v>
      </c>
      <c r="M26" s="49">
        <v>-3.2038728323730794</v>
      </c>
      <c r="N26" s="43">
        <v>-1.1906948348466813</v>
      </c>
      <c r="O26" s="120">
        <v>-2.8771352202968501</v>
      </c>
      <c r="P26" s="49">
        <v>5.5159744311743566</v>
      </c>
      <c r="Q26" s="49">
        <v>5.6057614411352858</v>
      </c>
      <c r="R26" s="121">
        <v>5.5299102491885179</v>
      </c>
      <c r="S26" s="50">
        <v>4.3271704334595995</v>
      </c>
      <c r="T26" s="50">
        <v>4.66085778582557</v>
      </c>
      <c r="U26" s="119">
        <v>4.3821213438176159</v>
      </c>
      <c r="W26" s="19"/>
      <c r="X26" s="19"/>
      <c r="Y26" s="19"/>
      <c r="Z26" s="19"/>
      <c r="AA26" s="19"/>
      <c r="AB26" s="19"/>
    </row>
    <row r="27" spans="1:28" s="5" customFormat="1" ht="18.75" hidden="1" customHeight="1" x14ac:dyDescent="0.2">
      <c r="A27" s="104">
        <v>40695</v>
      </c>
      <c r="B27" s="222">
        <v>364385.59732006222</v>
      </c>
      <c r="C27" s="155">
        <v>66779.252633307478</v>
      </c>
      <c r="D27" s="223">
        <v>431164.8499533697</v>
      </c>
      <c r="E27" s="225">
        <v>15.488102205114732</v>
      </c>
      <c r="F27" s="155">
        <v>374763.38887298596</v>
      </c>
      <c r="G27" s="155">
        <v>75639.91384818693</v>
      </c>
      <c r="H27" s="155">
        <v>450403.30272117292</v>
      </c>
      <c r="I27" s="163">
        <v>16.793818649019244</v>
      </c>
      <c r="J27" s="169">
        <v>-1.1728377780347046</v>
      </c>
      <c r="K27" s="43">
        <v>-1.5043111874096269</v>
      </c>
      <c r="L27" s="120">
        <v>-1.2243226569757013</v>
      </c>
      <c r="M27" s="49">
        <v>-2.2827116374415226</v>
      </c>
      <c r="N27" s="43">
        <v>-0.27655475721641665</v>
      </c>
      <c r="O27" s="120">
        <v>-1.9514598668658039</v>
      </c>
      <c r="P27" s="49">
        <v>5.1586145699505721</v>
      </c>
      <c r="Q27" s="49">
        <v>-0.70364534313837623</v>
      </c>
      <c r="R27" s="121">
        <v>4.2057707084252769</v>
      </c>
      <c r="S27" s="50">
        <v>3.5815654473870069</v>
      </c>
      <c r="T27" s="50">
        <v>0.2773081142826328</v>
      </c>
      <c r="U27" s="119">
        <v>3.0115239572443784</v>
      </c>
      <c r="W27" s="19"/>
      <c r="X27" s="19"/>
      <c r="Y27" s="19"/>
      <c r="Z27" s="19"/>
      <c r="AA27" s="19"/>
      <c r="AB27" s="19"/>
    </row>
    <row r="28" spans="1:28" s="5" customFormat="1" ht="18.75" hidden="1" customHeight="1" x14ac:dyDescent="0.2">
      <c r="A28" s="104">
        <v>40787</v>
      </c>
      <c r="B28" s="222">
        <v>382974.2506288013</v>
      </c>
      <c r="C28" s="155">
        <v>65902.276854518015</v>
      </c>
      <c r="D28" s="223">
        <v>448876.52748331928</v>
      </c>
      <c r="E28" s="225">
        <v>14.681604588238802</v>
      </c>
      <c r="F28" s="155">
        <v>390293.00661859981</v>
      </c>
      <c r="G28" s="155">
        <v>72374.860355667173</v>
      </c>
      <c r="H28" s="155">
        <v>462667.866974267</v>
      </c>
      <c r="I28" s="163">
        <v>15.642940762015915</v>
      </c>
      <c r="J28" s="169">
        <v>5.1013688371474046</v>
      </c>
      <c r="K28" s="43">
        <v>-1.3132458723445666</v>
      </c>
      <c r="L28" s="120">
        <v>4.1078667548769516</v>
      </c>
      <c r="M28" s="49">
        <v>4.1438460123641221</v>
      </c>
      <c r="N28" s="43">
        <v>-4.3165748431084694</v>
      </c>
      <c r="O28" s="120">
        <v>2.7230182769522457</v>
      </c>
      <c r="P28" s="49">
        <v>0.6776174556334098</v>
      </c>
      <c r="Q28" s="49">
        <v>0.96513945743130591</v>
      </c>
      <c r="R28" s="121">
        <v>0.71972769403954828</v>
      </c>
      <c r="S28" s="50">
        <v>-1.2322152455817701</v>
      </c>
      <c r="T28" s="50">
        <v>-3.3211088146958758</v>
      </c>
      <c r="U28" s="119">
        <v>-1.5649153764695001</v>
      </c>
      <c r="W28" s="19"/>
      <c r="X28" s="19"/>
      <c r="Y28" s="47"/>
      <c r="Z28" s="47"/>
      <c r="AA28" s="47"/>
      <c r="AB28" s="19"/>
    </row>
    <row r="29" spans="1:28" s="8" customFormat="1" ht="18.75" hidden="1" customHeight="1" x14ac:dyDescent="0.2">
      <c r="A29" s="104">
        <v>40878</v>
      </c>
      <c r="B29" s="222">
        <v>376862.67009589367</v>
      </c>
      <c r="C29" s="155">
        <v>69496.73879682782</v>
      </c>
      <c r="D29" s="223">
        <v>446359.40889272152</v>
      </c>
      <c r="E29" s="225">
        <v>15.569681609093344</v>
      </c>
      <c r="F29" s="155">
        <v>379234.94061541476</v>
      </c>
      <c r="G29" s="155">
        <v>72573.203725506726</v>
      </c>
      <c r="H29" s="155">
        <v>451808.14434092148</v>
      </c>
      <c r="I29" s="163">
        <v>16.062836545669942</v>
      </c>
      <c r="J29" s="169">
        <v>-1.5958202210391619</v>
      </c>
      <c r="K29" s="43">
        <v>5.4542302844023567</v>
      </c>
      <c r="L29" s="120">
        <v>-0.56075968255909459</v>
      </c>
      <c r="M29" s="49">
        <v>-2.8332729041161571</v>
      </c>
      <c r="N29" s="43">
        <v>0.2740500898583349</v>
      </c>
      <c r="O29" s="120">
        <v>-2.3471962088842275</v>
      </c>
      <c r="P29" s="49">
        <v>-1.1735504649015382</v>
      </c>
      <c r="Q29" s="49">
        <v>6.6125718647884497</v>
      </c>
      <c r="R29" s="121">
        <v>-3.6885926597364005E-2</v>
      </c>
      <c r="S29" s="50">
        <v>-4.2848741209609784</v>
      </c>
      <c r="T29" s="50">
        <v>-5.4589570087397732</v>
      </c>
      <c r="U29" s="119">
        <v>-4.4754270872678603</v>
      </c>
      <c r="W29" s="60"/>
      <c r="X29" s="60"/>
      <c r="Y29" s="47"/>
      <c r="Z29" s="47"/>
      <c r="AA29" s="47"/>
      <c r="AB29" s="60"/>
    </row>
    <row r="30" spans="1:28" s="5" customFormat="1" ht="18.75" hidden="1" customHeight="1" x14ac:dyDescent="0.2">
      <c r="A30" s="104">
        <v>40969</v>
      </c>
      <c r="B30" s="222">
        <v>351586.19878718501</v>
      </c>
      <c r="C30" s="155">
        <v>70081.225498337502</v>
      </c>
      <c r="D30" s="223">
        <v>421667.42428552255</v>
      </c>
      <c r="E30" s="225">
        <v>16.620023616261992</v>
      </c>
      <c r="F30" s="155">
        <v>352711.83217600978</v>
      </c>
      <c r="G30" s="155">
        <v>73563.851623758863</v>
      </c>
      <c r="H30" s="155">
        <v>426275.68379976862</v>
      </c>
      <c r="I30" s="163">
        <v>17.257341767191551</v>
      </c>
      <c r="J30" s="169">
        <v>-6.7070774885389852</v>
      </c>
      <c r="K30" s="43">
        <v>0.84102752392226421</v>
      </c>
      <c r="L30" s="120">
        <v>-5.531861570578755</v>
      </c>
      <c r="M30" s="49">
        <v>-6.9938461884244703</v>
      </c>
      <c r="N30" s="43">
        <v>1.3650326117599292</v>
      </c>
      <c r="O30" s="120">
        <v>-5.6511731497001989</v>
      </c>
      <c r="P30" s="49">
        <v>-4.6442379773163793</v>
      </c>
      <c r="Q30" s="49">
        <v>3.3659154017900192</v>
      </c>
      <c r="R30" s="121">
        <v>-3.4000905876362992</v>
      </c>
      <c r="S30" s="50">
        <v>-8.0325217538508298</v>
      </c>
      <c r="T30" s="50">
        <v>-3.0136292331853838</v>
      </c>
      <c r="U30" s="119">
        <v>-7.203814363024506</v>
      </c>
      <c r="W30" s="19"/>
      <c r="X30" s="19"/>
      <c r="Y30" s="41"/>
      <c r="Z30" s="41"/>
      <c r="AA30" s="41"/>
      <c r="AB30" s="41"/>
    </row>
    <row r="31" spans="1:28" s="5" customFormat="1" ht="18.75" hidden="1" customHeight="1" x14ac:dyDescent="0.2">
      <c r="A31" s="104">
        <v>41061</v>
      </c>
      <c r="B31" s="222">
        <v>361200.56450673728</v>
      </c>
      <c r="C31" s="155">
        <v>71390.728938829547</v>
      </c>
      <c r="D31" s="223">
        <v>432591.29344556684</v>
      </c>
      <c r="E31" s="225">
        <v>16.503043408526821</v>
      </c>
      <c r="F31" s="155">
        <v>361901.1471026229</v>
      </c>
      <c r="G31" s="155">
        <v>74441.020603754878</v>
      </c>
      <c r="H31" s="155">
        <v>436342.16770637775</v>
      </c>
      <c r="I31" s="163">
        <v>17.060239901876166</v>
      </c>
      <c r="J31" s="169">
        <v>2.734568578834299</v>
      </c>
      <c r="K31" s="43">
        <v>1.8685510008998136</v>
      </c>
      <c r="L31" s="120">
        <v>2.5906362528606053</v>
      </c>
      <c r="M31" s="49">
        <v>2.605332197085886</v>
      </c>
      <c r="N31" s="43">
        <v>1.1923913180651198</v>
      </c>
      <c r="O31" s="120">
        <v>2.3614961606249096</v>
      </c>
      <c r="P31" s="49">
        <v>-0.87408306935010671</v>
      </c>
      <c r="Q31" s="49">
        <v>6.905552433843809</v>
      </c>
      <c r="R31" s="121">
        <v>0.33083482856994806</v>
      </c>
      <c r="S31" s="50">
        <v>-3.4320966647898246</v>
      </c>
      <c r="T31" s="50">
        <v>-1.5850008063709566</v>
      </c>
      <c r="U31" s="119">
        <v>-3.1218987360534243</v>
      </c>
      <c r="W31" s="19"/>
      <c r="X31" s="19"/>
      <c r="Y31" s="19"/>
      <c r="Z31" s="19"/>
      <c r="AA31" s="19"/>
      <c r="AB31" s="19"/>
    </row>
    <row r="32" spans="1:28" s="5" customFormat="1" ht="18.75" hidden="1" customHeight="1" x14ac:dyDescent="0.2">
      <c r="A32" s="104">
        <v>41153</v>
      </c>
      <c r="B32" s="222">
        <v>379148.34965883248</v>
      </c>
      <c r="C32" s="155">
        <v>69391.911656949946</v>
      </c>
      <c r="D32" s="223">
        <v>448540.26131578244</v>
      </c>
      <c r="E32" s="225">
        <v>15.470609361440683</v>
      </c>
      <c r="F32" s="155">
        <v>377018.08939963556</v>
      </c>
      <c r="G32" s="155">
        <v>74442.663980502723</v>
      </c>
      <c r="H32" s="155">
        <v>451460.75338013825</v>
      </c>
      <c r="I32" s="163">
        <v>16.489288032933537</v>
      </c>
      <c r="J32" s="169">
        <v>4.9689250006032069</v>
      </c>
      <c r="K32" s="43">
        <v>-2.7998275288549905</v>
      </c>
      <c r="L32" s="120">
        <v>3.6868443983656931</v>
      </c>
      <c r="M32" s="49">
        <v>4.1770915671416873</v>
      </c>
      <c r="N32" s="43">
        <v>2.2076225372984482E-3</v>
      </c>
      <c r="O32" s="120">
        <v>3.4648463505672709</v>
      </c>
      <c r="P32" s="49">
        <v>-0.9989969204684428</v>
      </c>
      <c r="Q32" s="49">
        <v>5.2951657651152857</v>
      </c>
      <c r="R32" s="121">
        <v>-7.491284283055677E-2</v>
      </c>
      <c r="S32" s="50">
        <v>-3.4012695574473071</v>
      </c>
      <c r="T32" s="50">
        <v>2.8570744242874753</v>
      </c>
      <c r="U32" s="119">
        <v>-2.4222805157013596</v>
      </c>
      <c r="W32" s="19"/>
      <c r="X32" s="59"/>
      <c r="Y32" s="41"/>
      <c r="Z32" s="41"/>
      <c r="AA32" s="41"/>
      <c r="AB32" s="41"/>
    </row>
    <row r="33" spans="1:28" s="5" customFormat="1" ht="18.75" hidden="1" customHeight="1" x14ac:dyDescent="0.2">
      <c r="A33" s="104">
        <v>41244</v>
      </c>
      <c r="B33" s="222">
        <v>360719.18274980749</v>
      </c>
      <c r="C33" s="155">
        <v>67891.045750195015</v>
      </c>
      <c r="D33" s="223">
        <v>428610.22850000253</v>
      </c>
      <c r="E33" s="225">
        <v>15.839809980221835</v>
      </c>
      <c r="F33" s="155">
        <v>363303.8488196914</v>
      </c>
      <c r="G33" s="155">
        <v>74248.686328761556</v>
      </c>
      <c r="H33" s="155">
        <v>437552.53514845297</v>
      </c>
      <c r="I33" s="163">
        <v>16.969090649553756</v>
      </c>
      <c r="J33" s="169">
        <v>-4.8606744366968968</v>
      </c>
      <c r="K33" s="43">
        <v>-2.1628830665088259</v>
      </c>
      <c r="L33" s="120">
        <v>-4.4433096724284269</v>
      </c>
      <c r="M33" s="49">
        <v>-3.6375550578442386</v>
      </c>
      <c r="N33" s="43">
        <v>-0.26057322692263085</v>
      </c>
      <c r="O33" s="120">
        <v>-3.0807147969237292</v>
      </c>
      <c r="P33" s="49">
        <v>-4.2836525416482516</v>
      </c>
      <c r="Q33" s="49">
        <v>-2.3104581228293597</v>
      </c>
      <c r="R33" s="121">
        <v>-3.9764324531097373</v>
      </c>
      <c r="S33" s="50">
        <v>-4.2008502090737494</v>
      </c>
      <c r="T33" s="50">
        <v>2.3086793985173983</v>
      </c>
      <c r="U33" s="119">
        <v>-3.1552351083143861</v>
      </c>
      <c r="W33" s="19"/>
      <c r="X33" s="59"/>
      <c r="Y33" s="41"/>
      <c r="Z33" s="41"/>
      <c r="AA33" s="41"/>
      <c r="AB33" s="41"/>
    </row>
    <row r="34" spans="1:28" s="5" customFormat="1" ht="18.75" hidden="1" customHeight="1" x14ac:dyDescent="0.2">
      <c r="A34" s="104">
        <v>41334</v>
      </c>
      <c r="B34" s="222">
        <v>368380.47788964451</v>
      </c>
      <c r="C34" s="155">
        <v>78220.049262287488</v>
      </c>
      <c r="D34" s="223">
        <v>446600.52715193201</v>
      </c>
      <c r="E34" s="225">
        <v>17.514544768030984</v>
      </c>
      <c r="F34" s="155">
        <v>369571.62172144302</v>
      </c>
      <c r="G34" s="155">
        <v>73510.517447109276</v>
      </c>
      <c r="H34" s="155">
        <v>443082.1391685523</v>
      </c>
      <c r="I34" s="163">
        <v>16.590720082974329</v>
      </c>
      <c r="J34" s="169">
        <v>2.1238945712379405</v>
      </c>
      <c r="K34" s="43">
        <v>15.214088099479312</v>
      </c>
      <c r="L34" s="120">
        <v>4.1973563521546566</v>
      </c>
      <c r="M34" s="49">
        <v>1.7252151118449461</v>
      </c>
      <c r="N34" s="43">
        <v>-0.99418443362591802</v>
      </c>
      <c r="O34" s="120">
        <v>1.2637577378504403</v>
      </c>
      <c r="P34" s="49">
        <v>4.7767173911809522</v>
      </c>
      <c r="Q34" s="49">
        <v>11.613415299284483</v>
      </c>
      <c r="R34" s="121">
        <v>5.9129781980802392</v>
      </c>
      <c r="S34" s="50">
        <v>4.7800464876437445</v>
      </c>
      <c r="T34" s="50">
        <v>-7.2500522297772818E-2</v>
      </c>
      <c r="U34" s="119">
        <v>3.9426258657245086</v>
      </c>
      <c r="W34" s="19"/>
      <c r="X34" s="59"/>
      <c r="Y34" s="41"/>
      <c r="Z34" s="41"/>
      <c r="AA34" s="41"/>
      <c r="AB34" s="41"/>
    </row>
    <row r="35" spans="1:28" s="5" customFormat="1" ht="18.75" hidden="1" customHeight="1" x14ac:dyDescent="0.2">
      <c r="A35" s="104">
        <v>41426</v>
      </c>
      <c r="B35" s="222">
        <v>360481.13518044777</v>
      </c>
      <c r="C35" s="155">
        <v>75276.915854136416</v>
      </c>
      <c r="D35" s="223">
        <v>435758.05103458418</v>
      </c>
      <c r="E35" s="225">
        <v>17.274934031720743</v>
      </c>
      <c r="F35" s="155">
        <v>363847.31613913976</v>
      </c>
      <c r="G35" s="155">
        <v>75067.640908888832</v>
      </c>
      <c r="H35" s="155">
        <v>438914.95704802859</v>
      </c>
      <c r="I35" s="163">
        <v>17.103003600917276</v>
      </c>
      <c r="J35" s="169">
        <v>-2.1443434664209207</v>
      </c>
      <c r="K35" s="43">
        <v>-3.7626330281155447</v>
      </c>
      <c r="L35" s="120">
        <v>-2.4277795161802942</v>
      </c>
      <c r="M35" s="49">
        <v>-1.5489029042976199</v>
      </c>
      <c r="N35" s="43">
        <v>2.1182322147302273</v>
      </c>
      <c r="O35" s="120">
        <v>-0.94049878163527012</v>
      </c>
      <c r="P35" s="49">
        <v>-0.19917724305663853</v>
      </c>
      <c r="Q35" s="49">
        <v>5.4435456439122589</v>
      </c>
      <c r="R35" s="121">
        <v>0.73204376440271801</v>
      </c>
      <c r="S35" s="50">
        <v>0.53776260509198437</v>
      </c>
      <c r="T35" s="50">
        <v>0.84176748256773237</v>
      </c>
      <c r="U35" s="119">
        <v>0.58962656650275846</v>
      </c>
      <c r="W35" s="19"/>
      <c r="X35" s="59"/>
      <c r="Y35" s="41"/>
      <c r="Z35" s="41"/>
      <c r="AA35" s="41"/>
      <c r="AB35" s="41"/>
    </row>
    <row r="36" spans="1:28" s="5" customFormat="1" ht="18.75" hidden="1" customHeight="1" x14ac:dyDescent="0.2">
      <c r="A36" s="104">
        <v>41518</v>
      </c>
      <c r="B36" s="222">
        <v>366932.07318538876</v>
      </c>
      <c r="C36" s="155">
        <v>75724.134118952497</v>
      </c>
      <c r="D36" s="223">
        <v>442656.20730434125</v>
      </c>
      <c r="E36" s="225">
        <v>17.106759799007982</v>
      </c>
      <c r="F36" s="155">
        <v>363824.72442732326</v>
      </c>
      <c r="G36" s="155">
        <v>76601.796941549808</v>
      </c>
      <c r="H36" s="155">
        <v>440426.52136887307</v>
      </c>
      <c r="I36" s="163">
        <v>17.392639458556367</v>
      </c>
      <c r="J36" s="169">
        <v>1.7895355333121046</v>
      </c>
      <c r="K36" s="43">
        <v>0.59409748625017755</v>
      </c>
      <c r="L36" s="120">
        <v>1.5830243992920856</v>
      </c>
      <c r="M36" s="49">
        <v>-6.2091187194113218E-3</v>
      </c>
      <c r="N36" s="43">
        <v>2.043698208823443</v>
      </c>
      <c r="O36" s="120">
        <v>0.34438660532569543</v>
      </c>
      <c r="P36" s="49">
        <v>-3.2220307656452292</v>
      </c>
      <c r="Q36" s="49">
        <v>9.1253033830612935</v>
      </c>
      <c r="R36" s="121">
        <v>-1.3118229329470807</v>
      </c>
      <c r="S36" s="50">
        <v>-3.4993983957961916</v>
      </c>
      <c r="T36" s="50">
        <v>2.9003972259947375</v>
      </c>
      <c r="U36" s="119">
        <v>-2.4441176622000143</v>
      </c>
      <c r="W36" s="19"/>
      <c r="X36" s="59"/>
      <c r="Y36" s="41"/>
      <c r="Z36" s="41"/>
      <c r="AA36" s="41"/>
      <c r="AB36" s="41"/>
    </row>
    <row r="37" spans="1:28" s="5" customFormat="1" ht="18.75" hidden="1" customHeight="1" x14ac:dyDescent="0.2">
      <c r="A37" s="104">
        <v>41609</v>
      </c>
      <c r="B37" s="222">
        <v>364952.27095913625</v>
      </c>
      <c r="C37" s="155">
        <v>75422.026824080313</v>
      </c>
      <c r="D37" s="223">
        <v>440374.29778321658</v>
      </c>
      <c r="E37" s="225">
        <v>17.126800361361774</v>
      </c>
      <c r="F37" s="155">
        <v>363578.12093020917</v>
      </c>
      <c r="G37" s="155">
        <v>79465.637806475701</v>
      </c>
      <c r="H37" s="155">
        <v>443043.75873668486</v>
      </c>
      <c r="I37" s="163">
        <v>17.936295510192409</v>
      </c>
      <c r="J37" s="169">
        <v>-0.5395555120231279</v>
      </c>
      <c r="K37" s="43">
        <v>-0.398957740999208</v>
      </c>
      <c r="L37" s="120">
        <v>-0.51550378905129435</v>
      </c>
      <c r="M37" s="49">
        <v>-6.7780851755543381E-2</v>
      </c>
      <c r="N37" s="43">
        <v>3.738607942984828</v>
      </c>
      <c r="O37" s="120">
        <v>0.59425062770453962</v>
      </c>
      <c r="P37" s="49">
        <v>1.1735134730178203</v>
      </c>
      <c r="Q37" s="49">
        <v>11.092745723192309</v>
      </c>
      <c r="R37" s="121">
        <v>2.7447010129423433</v>
      </c>
      <c r="S37" s="50">
        <v>7.5493863169583619E-2</v>
      </c>
      <c r="T37" s="50">
        <v>7.0263215898720404</v>
      </c>
      <c r="U37" s="119">
        <v>1.2549861210080309</v>
      </c>
      <c r="W37" s="19"/>
      <c r="X37" s="59"/>
      <c r="Y37" s="41"/>
      <c r="Z37" s="41"/>
      <c r="AA37" s="41"/>
      <c r="AB37" s="41"/>
    </row>
    <row r="38" spans="1:28" s="5" customFormat="1" ht="18.75" hidden="1" customHeight="1" x14ac:dyDescent="0.2">
      <c r="A38" s="104">
        <v>41699</v>
      </c>
      <c r="B38" s="222">
        <v>361943.04724688182</v>
      </c>
      <c r="C38" s="155">
        <v>73735.225241162218</v>
      </c>
      <c r="D38" s="223">
        <v>435678.27248804405</v>
      </c>
      <c r="E38" s="225">
        <v>16.924237424115674</v>
      </c>
      <c r="F38" s="155">
        <v>362632.7127707809</v>
      </c>
      <c r="G38" s="155">
        <v>79772.575586360879</v>
      </c>
      <c r="H38" s="155">
        <v>442405.28835714178</v>
      </c>
      <c r="I38" s="163">
        <v>18.031560129535034</v>
      </c>
      <c r="J38" s="169">
        <v>-0.82455267488701622</v>
      </c>
      <c r="K38" s="43">
        <v>-2.2364840272093289</v>
      </c>
      <c r="L38" s="120">
        <v>-1.0663713388387208</v>
      </c>
      <c r="M38" s="49">
        <v>-0.26002889200522361</v>
      </c>
      <c r="N38" s="43">
        <v>0.38625220706423136</v>
      </c>
      <c r="O38" s="120">
        <v>-0.14411000424961173</v>
      </c>
      <c r="P38" s="49">
        <v>-1.7474950571868106</v>
      </c>
      <c r="Q38" s="49">
        <v>-5.7335990752022639</v>
      </c>
      <c r="R38" s="121">
        <v>-2.4456430299224081</v>
      </c>
      <c r="S38" s="50">
        <v>-1.877554590999452</v>
      </c>
      <c r="T38" s="50">
        <v>8.5185880289268141</v>
      </c>
      <c r="U38" s="119">
        <v>-0.15275966950071052</v>
      </c>
      <c r="W38" s="19"/>
      <c r="X38" s="59"/>
      <c r="Y38" s="41"/>
      <c r="Z38" s="41"/>
      <c r="AA38" s="41"/>
      <c r="AB38" s="41"/>
    </row>
    <row r="39" spans="1:28" s="5" customFormat="1" ht="18.75" hidden="1" customHeight="1" x14ac:dyDescent="0.2">
      <c r="A39" s="104">
        <v>41791</v>
      </c>
      <c r="B39" s="222">
        <v>367941.54364446073</v>
      </c>
      <c r="C39" s="155">
        <v>71107.155522551358</v>
      </c>
      <c r="D39" s="223">
        <v>439048.69916701206</v>
      </c>
      <c r="E39" s="225">
        <v>16.195733106022146</v>
      </c>
      <c r="F39" s="155">
        <v>368950.98833365599</v>
      </c>
      <c r="G39" s="155">
        <v>77107.774941113894</v>
      </c>
      <c r="H39" s="155">
        <v>446058.76327476988</v>
      </c>
      <c r="I39" s="163">
        <v>17.286461177227427</v>
      </c>
      <c r="J39" s="169">
        <v>1.657303944144374</v>
      </c>
      <c r="K39" s="43">
        <v>-3.5641984004461307</v>
      </c>
      <c r="L39" s="120">
        <v>0.77360449024010336</v>
      </c>
      <c r="M39" s="49">
        <v>1.7423346930283259</v>
      </c>
      <c r="N39" s="43">
        <v>-3.3404971892403097</v>
      </c>
      <c r="O39" s="120">
        <v>0.8258208058938834</v>
      </c>
      <c r="P39" s="49">
        <v>2.0695697322076114</v>
      </c>
      <c r="Q39" s="49">
        <v>-5.5392284397846083</v>
      </c>
      <c r="R39" s="121">
        <v>0.75515486738918014</v>
      </c>
      <c r="S39" s="50">
        <v>1.4026961222834728</v>
      </c>
      <c r="T39" s="50">
        <v>2.7177276487231126</v>
      </c>
      <c r="U39" s="119">
        <v>1.6276060116036462</v>
      </c>
      <c r="W39" s="19"/>
      <c r="X39" s="59"/>
      <c r="Y39" s="41"/>
      <c r="Z39" s="41"/>
      <c r="AA39" s="41"/>
      <c r="AB39" s="41"/>
    </row>
    <row r="40" spans="1:28" s="5" customFormat="1" ht="18.75" hidden="1" customHeight="1" x14ac:dyDescent="0.2">
      <c r="A40" s="104">
        <v>41883</v>
      </c>
      <c r="B40" s="222">
        <v>403151.95164346538</v>
      </c>
      <c r="C40" s="155">
        <v>70721.95640459891</v>
      </c>
      <c r="D40" s="223">
        <v>473873.90804806427</v>
      </c>
      <c r="E40" s="225">
        <v>14.92421405852666</v>
      </c>
      <c r="F40" s="155">
        <v>393482.36215342395</v>
      </c>
      <c r="G40" s="155">
        <v>76254.795300057973</v>
      </c>
      <c r="H40" s="155">
        <v>469737.15745348192</v>
      </c>
      <c r="I40" s="163">
        <v>16.233502947360407</v>
      </c>
      <c r="J40" s="169">
        <v>9.5695657658674804</v>
      </c>
      <c r="K40" s="43">
        <v>-0.54171639284639639</v>
      </c>
      <c r="L40" s="120">
        <v>7.9319694938453438</v>
      </c>
      <c r="M40" s="49">
        <v>6.6489519192135447</v>
      </c>
      <c r="N40" s="43">
        <v>-1.106217423220059</v>
      </c>
      <c r="O40" s="120">
        <v>5.3083575816055202</v>
      </c>
      <c r="P40" s="49">
        <v>9.8710036829560295</v>
      </c>
      <c r="Q40" s="49">
        <v>-6.6057905746348098</v>
      </c>
      <c r="R40" s="121">
        <v>7.0523580667332197</v>
      </c>
      <c r="S40" s="50">
        <v>8.1516278952133234</v>
      </c>
      <c r="T40" s="50">
        <v>-0.4529941272221123</v>
      </c>
      <c r="U40" s="119">
        <v>6.6550570100795881</v>
      </c>
      <c r="W40" s="19"/>
      <c r="X40" s="59"/>
      <c r="Y40" s="41"/>
      <c r="Z40" s="41"/>
      <c r="AA40" s="41"/>
      <c r="AB40" s="41"/>
    </row>
    <row r="41" spans="1:28" s="5" customFormat="1" ht="18.75" hidden="1" customHeight="1" x14ac:dyDescent="0.2">
      <c r="A41" s="104">
        <v>41974</v>
      </c>
      <c r="B41" s="222">
        <v>397417.25950907473</v>
      </c>
      <c r="C41" s="155">
        <v>73854.246930625624</v>
      </c>
      <c r="D41" s="223">
        <v>471271.50643970037</v>
      </c>
      <c r="E41" s="225">
        <v>15.671273548568621</v>
      </c>
      <c r="F41" s="155">
        <v>376553.9378416987</v>
      </c>
      <c r="G41" s="155">
        <v>76147.07345174138</v>
      </c>
      <c r="H41" s="155">
        <v>452701.01129344007</v>
      </c>
      <c r="I41" s="163">
        <v>16.820610414405056</v>
      </c>
      <c r="J41" s="169">
        <v>-1.4224641877616904</v>
      </c>
      <c r="K41" s="43">
        <v>4.4290213185095553</v>
      </c>
      <c r="L41" s="120">
        <v>-0.54917596520211021</v>
      </c>
      <c r="M41" s="49">
        <v>-4.3022066399826713</v>
      </c>
      <c r="N41" s="43">
        <v>-0.14126567108692711</v>
      </c>
      <c r="O41" s="120">
        <v>-3.626740165159049</v>
      </c>
      <c r="P41" s="49">
        <v>8.8956806501345511</v>
      </c>
      <c r="Q41" s="49">
        <v>-2.0786764284543722</v>
      </c>
      <c r="R41" s="121">
        <v>7.0161244223416475</v>
      </c>
      <c r="S41" s="50">
        <v>3.5689212756507658</v>
      </c>
      <c r="T41" s="50">
        <v>-4.1760998166479055</v>
      </c>
      <c r="U41" s="119">
        <v>2.1797514052093589</v>
      </c>
      <c r="W41" s="19"/>
      <c r="X41" s="59"/>
      <c r="Y41" s="41"/>
      <c r="Z41" s="41"/>
      <c r="AA41" s="41"/>
      <c r="AB41" s="41"/>
    </row>
    <row r="42" spans="1:28" s="5" customFormat="1" ht="18.75" hidden="1" customHeight="1" x14ac:dyDescent="0.2">
      <c r="A42" s="104">
        <v>42064</v>
      </c>
      <c r="B42" s="222">
        <v>402646.58421143627</v>
      </c>
      <c r="C42" s="155">
        <v>76407.656025728254</v>
      </c>
      <c r="D42" s="223">
        <v>479054.24023716454</v>
      </c>
      <c r="E42" s="225">
        <v>15.949687865804352</v>
      </c>
      <c r="F42" s="155">
        <v>380885.47043545928</v>
      </c>
      <c r="G42" s="155">
        <v>76733.958414927154</v>
      </c>
      <c r="H42" s="155">
        <v>457619.42885038641</v>
      </c>
      <c r="I42" s="163">
        <v>16.768072677267046</v>
      </c>
      <c r="J42" s="169">
        <v>1.3158272765559502</v>
      </c>
      <c r="K42" s="43">
        <v>3.457362577268114</v>
      </c>
      <c r="L42" s="120">
        <v>1.6514331316697195</v>
      </c>
      <c r="M42" s="49">
        <v>1.1503086698781431</v>
      </c>
      <c r="N42" s="43">
        <v>0.7707255664365249</v>
      </c>
      <c r="O42" s="120">
        <v>1.0864604748493178</v>
      </c>
      <c r="P42" s="49">
        <v>11.245840270773471</v>
      </c>
      <c r="Q42" s="49">
        <v>3.6243610510789779</v>
      </c>
      <c r="R42" s="121">
        <v>9.9559630324027353</v>
      </c>
      <c r="S42" s="50">
        <v>5.0334007445753883</v>
      </c>
      <c r="T42" s="50">
        <v>-3.8090999934484415</v>
      </c>
      <c r="U42" s="119">
        <v>3.4389599070440369</v>
      </c>
      <c r="W42" s="19"/>
      <c r="X42" s="59"/>
      <c r="Y42" s="41"/>
      <c r="Z42" s="41"/>
      <c r="AA42" s="41"/>
      <c r="AB42" s="41"/>
    </row>
    <row r="43" spans="1:28" s="5" customFormat="1" ht="18.75" hidden="1" customHeight="1" x14ac:dyDescent="0.2">
      <c r="A43" s="104">
        <v>42156</v>
      </c>
      <c r="B43" s="222">
        <v>409070.89534896059</v>
      </c>
      <c r="C43" s="155">
        <v>76819.857993535697</v>
      </c>
      <c r="D43" s="223">
        <v>485890.75334249629</v>
      </c>
      <c r="E43" s="225">
        <v>15.810109055396381</v>
      </c>
      <c r="F43" s="155">
        <v>388942.19601812417</v>
      </c>
      <c r="G43" s="155">
        <v>78289.665845707364</v>
      </c>
      <c r="H43" s="155">
        <v>467231.86186383152</v>
      </c>
      <c r="I43" s="163">
        <v>16.756063153185352</v>
      </c>
      <c r="J43" s="169">
        <v>1.595521082118708</v>
      </c>
      <c r="K43" s="43">
        <v>0.53947731058343606</v>
      </c>
      <c r="L43" s="120">
        <v>1.4270853968325667</v>
      </c>
      <c r="M43" s="49">
        <v>2.1152619902916712</v>
      </c>
      <c r="N43" s="43">
        <v>2.0274041153565463</v>
      </c>
      <c r="O43" s="120">
        <v>2.1005299179698511</v>
      </c>
      <c r="P43" s="49">
        <v>11.178229915848505</v>
      </c>
      <c r="Q43" s="49">
        <v>8.0339347411704267</v>
      </c>
      <c r="R43" s="121">
        <v>10.668988261292114</v>
      </c>
      <c r="S43" s="50">
        <v>5.4183911458693217</v>
      </c>
      <c r="T43" s="50">
        <v>1.5327778625385946</v>
      </c>
      <c r="U43" s="119">
        <v>4.7467061141491627</v>
      </c>
      <c r="W43" s="19"/>
      <c r="X43" s="59"/>
      <c r="Y43" s="41"/>
      <c r="Z43" s="41"/>
      <c r="AA43" s="41"/>
      <c r="AB43" s="41"/>
    </row>
    <row r="44" spans="1:28" s="5" customFormat="1" ht="18.75" hidden="1" customHeight="1" x14ac:dyDescent="0.2">
      <c r="A44" s="104">
        <v>42248</v>
      </c>
      <c r="B44" s="222">
        <v>455768.0511737261</v>
      </c>
      <c r="C44" s="155">
        <v>76008.985418677999</v>
      </c>
      <c r="D44" s="223">
        <v>531777.03659240413</v>
      </c>
      <c r="E44" s="225">
        <v>14.293393694797182</v>
      </c>
      <c r="F44" s="155">
        <v>434110.12460644194</v>
      </c>
      <c r="G44" s="155">
        <v>78549.305302146415</v>
      </c>
      <c r="H44" s="155">
        <v>512659.42990858835</v>
      </c>
      <c r="I44" s="163">
        <v>15.321927330226313</v>
      </c>
      <c r="J44" s="169">
        <v>11.415418783321215</v>
      </c>
      <c r="K44" s="43">
        <v>-1.0555507339338419</v>
      </c>
      <c r="L44" s="120">
        <v>9.4437449023779436</v>
      </c>
      <c r="M44" s="49">
        <v>11.613018348416219</v>
      </c>
      <c r="N44" s="43">
        <v>0.33163950009793552</v>
      </c>
      <c r="O44" s="120">
        <v>9.7227033840419352</v>
      </c>
      <c r="P44" s="49">
        <v>13.051183137218871</v>
      </c>
      <c r="Q44" s="49">
        <v>7.4757957540542321</v>
      </c>
      <c r="R44" s="121">
        <v>12.219100389563295</v>
      </c>
      <c r="S44" s="50">
        <v>10.325180074317203</v>
      </c>
      <c r="T44" s="50">
        <v>3.0090042115511295</v>
      </c>
      <c r="U44" s="119">
        <v>9.1375084500010075</v>
      </c>
      <c r="W44" s="19"/>
      <c r="X44" s="59"/>
      <c r="Y44" s="41"/>
      <c r="Z44" s="41"/>
      <c r="AA44" s="41"/>
      <c r="AB44" s="41"/>
    </row>
    <row r="45" spans="1:28" s="5" customFormat="1" ht="18.75" hidden="1" customHeight="1" x14ac:dyDescent="0.2">
      <c r="A45" s="157">
        <v>42339</v>
      </c>
      <c r="B45" s="222">
        <v>442056.68175802927</v>
      </c>
      <c r="C45" s="155">
        <v>76117.199683909072</v>
      </c>
      <c r="D45" s="223">
        <v>518173.88144193834</v>
      </c>
      <c r="E45" s="225">
        <v>14.689509141621611</v>
      </c>
      <c r="F45" s="155">
        <v>419677.49108661327</v>
      </c>
      <c r="G45" s="155">
        <v>77043.665836015382</v>
      </c>
      <c r="H45" s="155">
        <v>496721.15692262864</v>
      </c>
      <c r="I45" s="163">
        <v>15.510445802898634</v>
      </c>
      <c r="J45" s="169">
        <v>-3.0084095145296743</v>
      </c>
      <c r="K45" s="43">
        <v>0.14237035876087134</v>
      </c>
      <c r="L45" s="120">
        <v>-2.5580561427838262</v>
      </c>
      <c r="M45" s="49">
        <v>-3.3246479871698682</v>
      </c>
      <c r="N45" s="43">
        <v>-1.9168081249598146</v>
      </c>
      <c r="O45" s="120">
        <v>-3.1089397865560784</v>
      </c>
      <c r="P45" s="49">
        <v>11.23238137772303</v>
      </c>
      <c r="Q45" s="49">
        <v>3.0640793824749579</v>
      </c>
      <c r="R45" s="121">
        <v>9.9523044277745214</v>
      </c>
      <c r="S45" s="50">
        <v>11.45215835268823</v>
      </c>
      <c r="T45" s="50">
        <v>1.1774482506438346</v>
      </c>
      <c r="U45" s="119">
        <v>9.7238893952138312</v>
      </c>
      <c r="W45" s="19"/>
      <c r="X45" s="19"/>
      <c r="Y45" s="19"/>
      <c r="Z45" s="19"/>
      <c r="AA45" s="19"/>
      <c r="AB45" s="19"/>
    </row>
    <row r="46" spans="1:28" s="5" customFormat="1" ht="18.75" hidden="1" customHeight="1" x14ac:dyDescent="0.2">
      <c r="A46" s="104">
        <v>42430</v>
      </c>
      <c r="B46" s="222">
        <v>448397.35161685455</v>
      </c>
      <c r="C46" s="155">
        <v>78886.089800217422</v>
      </c>
      <c r="D46" s="223">
        <v>527283.44141707197</v>
      </c>
      <c r="E46" s="225">
        <v>14.960850958681995</v>
      </c>
      <c r="F46" s="155">
        <v>424409.46687374834</v>
      </c>
      <c r="G46" s="155">
        <v>77726.457346104813</v>
      </c>
      <c r="H46" s="155">
        <v>502135.92421985313</v>
      </c>
      <c r="I46" s="163">
        <v>15.479166814615992</v>
      </c>
      <c r="J46" s="169">
        <v>1.4343567511769777</v>
      </c>
      <c r="K46" s="43">
        <v>3.6376668188092651</v>
      </c>
      <c r="L46" s="120">
        <v>1.7580121849801031</v>
      </c>
      <c r="M46" s="49">
        <v>1.1275267050618396</v>
      </c>
      <c r="N46" s="43">
        <v>0.88623964433718072</v>
      </c>
      <c r="O46" s="120">
        <v>1.0901020062787268</v>
      </c>
      <c r="P46" s="49">
        <v>11.362512237628664</v>
      </c>
      <c r="Q46" s="49">
        <v>3.2436982148158364</v>
      </c>
      <c r="R46" s="121">
        <v>10.067586742584865</v>
      </c>
      <c r="S46" s="50">
        <v>11.4270561144086</v>
      </c>
      <c r="T46" s="50">
        <v>1.2934285571596291</v>
      </c>
      <c r="U46" s="119">
        <v>9.7278420807655266</v>
      </c>
      <c r="W46" s="19"/>
      <c r="X46" s="19"/>
      <c r="Y46" s="19"/>
      <c r="Z46" s="19"/>
      <c r="AA46" s="19"/>
      <c r="AB46" s="19"/>
    </row>
    <row r="47" spans="1:28" s="5" customFormat="1" ht="18.75" customHeight="1" x14ac:dyDescent="0.2">
      <c r="A47" s="157">
        <v>42522</v>
      </c>
      <c r="B47" s="222">
        <v>431475.36285774579</v>
      </c>
      <c r="C47" s="155">
        <v>80927.443150298786</v>
      </c>
      <c r="D47" s="223">
        <v>512402.80600804457</v>
      </c>
      <c r="E47" s="225">
        <v>15.793715842576447</v>
      </c>
      <c r="F47" s="155">
        <v>408870.11769672902</v>
      </c>
      <c r="G47" s="155">
        <v>77864.566673575231</v>
      </c>
      <c r="H47" s="155">
        <v>486734.68437030423</v>
      </c>
      <c r="I47" s="163">
        <v>15.997332668887108</v>
      </c>
      <c r="J47" s="169">
        <v>-3.7738824054358417</v>
      </c>
      <c r="K47" s="43">
        <v>2.5877228231886988</v>
      </c>
      <c r="L47" s="120">
        <v>-2.8221321286016092</v>
      </c>
      <c r="M47" s="49">
        <v>-3.6614049378973732</v>
      </c>
      <c r="N47" s="43">
        <v>0.17768637885480132</v>
      </c>
      <c r="O47" s="120">
        <v>-3.0671455888118686</v>
      </c>
      <c r="P47" s="49">
        <v>5.4769155575521751</v>
      </c>
      <c r="Q47" s="49">
        <v>5.3470356025765255</v>
      </c>
      <c r="R47" s="121">
        <v>5.4563813950294247</v>
      </c>
      <c r="S47" s="50">
        <v>5.1236203946553047</v>
      </c>
      <c r="T47" s="50">
        <v>-0.54298248375451408</v>
      </c>
      <c r="U47" s="119">
        <v>4.1741208377087275</v>
      </c>
      <c r="W47" s="19"/>
      <c r="X47" s="19"/>
      <c r="Y47" s="19"/>
      <c r="Z47" s="19"/>
      <c r="AA47" s="19"/>
      <c r="AB47" s="19"/>
    </row>
    <row r="48" spans="1:28" s="5" customFormat="1" ht="18.75" customHeight="1" x14ac:dyDescent="0.2">
      <c r="A48" s="156">
        <v>42614</v>
      </c>
      <c r="B48" s="222">
        <v>463650.34884373413</v>
      </c>
      <c r="C48" s="155">
        <v>80111.971407741905</v>
      </c>
      <c r="D48" s="223">
        <v>543762.32025147602</v>
      </c>
      <c r="E48" s="225">
        <v>14.732902303839698</v>
      </c>
      <c r="F48" s="155">
        <v>438749.18327458872</v>
      </c>
      <c r="G48" s="155">
        <v>78066.289938456684</v>
      </c>
      <c r="H48" s="155">
        <v>516815.47321304539</v>
      </c>
      <c r="I48" s="163">
        <v>15.105253999675748</v>
      </c>
      <c r="J48" s="169">
        <v>7.4569694484725915</v>
      </c>
      <c r="K48" s="43">
        <v>-1.0076578609340032</v>
      </c>
      <c r="L48" s="120">
        <v>6.120090264091786</v>
      </c>
      <c r="M48" s="49">
        <v>7.3077156496973146</v>
      </c>
      <c r="N48" s="43">
        <v>0.25906939895668302</v>
      </c>
      <c r="O48" s="120">
        <v>6.1801202603133021</v>
      </c>
      <c r="P48" s="49">
        <v>1.7294537538796249</v>
      </c>
      <c r="Q48" s="49">
        <v>5.3980275706399112</v>
      </c>
      <c r="R48" s="121">
        <v>2.2538174524934078</v>
      </c>
      <c r="S48" s="50">
        <v>1.0686363678692175</v>
      </c>
      <c r="T48" s="50">
        <v>-0.61491996884220157</v>
      </c>
      <c r="U48" s="119">
        <v>0.81068308939485689</v>
      </c>
      <c r="W48" s="19"/>
      <c r="X48" s="19"/>
      <c r="Y48" s="47"/>
      <c r="Z48" s="47"/>
      <c r="AA48" s="47"/>
      <c r="AB48" s="19"/>
    </row>
    <row r="49" spans="1:28" s="8" customFormat="1" ht="18.75" customHeight="1" x14ac:dyDescent="0.2">
      <c r="A49" s="156">
        <v>42705</v>
      </c>
      <c r="B49" s="222">
        <v>447421.17468360276</v>
      </c>
      <c r="C49" s="155">
        <v>77117.271865471848</v>
      </c>
      <c r="D49" s="223">
        <v>524538.44654907461</v>
      </c>
      <c r="E49" s="225">
        <v>14.701929357671389</v>
      </c>
      <c r="F49" s="155">
        <v>423322.98480201088</v>
      </c>
      <c r="G49" s="155">
        <v>77956.029639341286</v>
      </c>
      <c r="H49" s="155">
        <v>501279.01444135216</v>
      </c>
      <c r="I49" s="163">
        <v>15.551424933720593</v>
      </c>
      <c r="J49" s="169">
        <v>-3.5003045291789761</v>
      </c>
      <c r="K49" s="43">
        <v>-3.7381423645513507</v>
      </c>
      <c r="L49" s="120">
        <v>-3.5353449451059618</v>
      </c>
      <c r="M49" s="49">
        <v>-3.5159492166902595</v>
      </c>
      <c r="N49" s="43">
        <v>-0.14123932263505878</v>
      </c>
      <c r="O49" s="120">
        <v>-3.0061907154410363</v>
      </c>
      <c r="P49" s="49">
        <v>1.2135305599814217</v>
      </c>
      <c r="Q49" s="49">
        <v>1.3138583470171739</v>
      </c>
      <c r="R49" s="121">
        <v>1.2282682194296228</v>
      </c>
      <c r="S49" s="50">
        <v>0.86864170531491425</v>
      </c>
      <c r="T49" s="50">
        <v>1.1842165003776444</v>
      </c>
      <c r="U49" s="119">
        <v>0.91758876287073576</v>
      </c>
      <c r="W49" s="60"/>
      <c r="X49" s="60"/>
      <c r="Y49" s="47"/>
      <c r="Z49" s="47"/>
      <c r="AA49" s="47"/>
      <c r="AB49" s="60"/>
    </row>
    <row r="50" spans="1:28" s="8" customFormat="1" ht="18.75" customHeight="1" x14ac:dyDescent="0.2">
      <c r="A50" s="157">
        <v>42795</v>
      </c>
      <c r="B50" s="222">
        <v>449694.24976726423</v>
      </c>
      <c r="C50" s="155">
        <v>76810.015128156956</v>
      </c>
      <c r="D50" s="223">
        <v>526504.26489542122</v>
      </c>
      <c r="E50" s="225">
        <v>14.588678620374255</v>
      </c>
      <c r="F50" s="155">
        <v>428680.62206073059</v>
      </c>
      <c r="G50" s="155">
        <v>77569.529062193847</v>
      </c>
      <c r="H50" s="155">
        <v>506250.15112292441</v>
      </c>
      <c r="I50" s="163">
        <v>15.322371537101805</v>
      </c>
      <c r="J50" s="169">
        <v>0.50803922842248994</v>
      </c>
      <c r="K50" s="43">
        <v>-0.39842791359488672</v>
      </c>
      <c r="L50" s="120">
        <v>0.37477106955260808</v>
      </c>
      <c r="M50" s="49">
        <v>1.2656145428119174</v>
      </c>
      <c r="N50" s="43">
        <v>-0.495793050179131</v>
      </c>
      <c r="O50" s="120">
        <v>0.99169056321105131</v>
      </c>
      <c r="P50" s="49">
        <v>0.28922966331830935</v>
      </c>
      <c r="Q50" s="49">
        <v>-2.6317373282390122</v>
      </c>
      <c r="R50" s="121">
        <v>-0.14777185484086885</v>
      </c>
      <c r="S50" s="50">
        <v>1.0063760402057227</v>
      </c>
      <c r="T50" s="50">
        <v>-0.20189815574919123</v>
      </c>
      <c r="U50" s="119">
        <v>0.81934526183589185</v>
      </c>
      <c r="W50" s="60"/>
      <c r="X50" s="60"/>
      <c r="Y50" s="47"/>
      <c r="Z50" s="47"/>
      <c r="AA50" s="47"/>
      <c r="AB50" s="60"/>
    </row>
    <row r="51" spans="1:28" s="5" customFormat="1" ht="18.75" customHeight="1" x14ac:dyDescent="0.2">
      <c r="A51" s="157">
        <v>42887</v>
      </c>
      <c r="B51" s="222">
        <v>436203.83654508693</v>
      </c>
      <c r="C51" s="155">
        <v>78675.177152252494</v>
      </c>
      <c r="D51" s="223">
        <v>514879.01369733945</v>
      </c>
      <c r="E51" s="225">
        <v>15.280323155392773</v>
      </c>
      <c r="F51" s="155">
        <v>415476.4415899124</v>
      </c>
      <c r="G51" s="155">
        <v>79260.559308752214</v>
      </c>
      <c r="H51" s="155">
        <v>494737.00089866458</v>
      </c>
      <c r="I51" s="163">
        <v>16.020746207536416</v>
      </c>
      <c r="J51" s="169">
        <v>-2.999907877220835</v>
      </c>
      <c r="K51" s="43">
        <v>2.4282797249597365</v>
      </c>
      <c r="L51" s="120">
        <v>-2.2080070330277124</v>
      </c>
      <c r="M51" s="49">
        <v>-3.0801906574045148</v>
      </c>
      <c r="N51" s="43">
        <v>2.1800187096695254</v>
      </c>
      <c r="O51" s="120">
        <v>-2.2742018345520023</v>
      </c>
      <c r="P51" s="49">
        <v>1.0958849784663443</v>
      </c>
      <c r="Q51" s="49">
        <v>-2.783068277423979</v>
      </c>
      <c r="R51" s="121">
        <v>0.48325412356464881</v>
      </c>
      <c r="S51" s="50">
        <v>1.6157512146885438</v>
      </c>
      <c r="T51" s="50">
        <v>1.7928471123833276</v>
      </c>
      <c r="U51" s="119">
        <v>1.6440818345857338</v>
      </c>
      <c r="W51" s="19"/>
      <c r="X51" s="19"/>
      <c r="Y51" s="19"/>
      <c r="Z51" s="19"/>
      <c r="AA51" s="19"/>
      <c r="AB51" s="19"/>
    </row>
    <row r="52" spans="1:28" s="5" customFormat="1" ht="18.75" customHeight="1" x14ac:dyDescent="0.2">
      <c r="A52" s="156">
        <v>42979</v>
      </c>
      <c r="B52" s="222">
        <v>457200.95655130257</v>
      </c>
      <c r="C52" s="155">
        <v>80087.664353581597</v>
      </c>
      <c r="D52" s="223">
        <v>537288.62090488418</v>
      </c>
      <c r="E52" s="225">
        <v>14.905892519871449</v>
      </c>
      <c r="F52" s="155">
        <v>425769.94916563324</v>
      </c>
      <c r="G52" s="155">
        <v>79085.825447955998</v>
      </c>
      <c r="H52" s="155">
        <v>504855.77461358922</v>
      </c>
      <c r="I52" s="163">
        <v>15.665033347095489</v>
      </c>
      <c r="J52" s="169">
        <v>4.8136027808745183</v>
      </c>
      <c r="K52" s="43">
        <v>1.7953403506110277</v>
      </c>
      <c r="L52" s="120">
        <v>4.3524025278524476</v>
      </c>
      <c r="M52" s="49">
        <v>2.477518950612577</v>
      </c>
      <c r="N52" s="43">
        <v>-0.22045499340416086</v>
      </c>
      <c r="O52" s="120">
        <v>2.0452833922961844</v>
      </c>
      <c r="P52" s="49">
        <v>-1.3910034379387923</v>
      </c>
      <c r="Q52" s="49">
        <v>-3.0341350653571908E-2</v>
      </c>
      <c r="R52" s="121">
        <v>-1.1905384219336668</v>
      </c>
      <c r="S52" s="50">
        <v>-2.9582355030465095</v>
      </c>
      <c r="T52" s="50">
        <v>1.3059868866614011</v>
      </c>
      <c r="U52" s="119">
        <v>-2.314113879970094</v>
      </c>
      <c r="W52" s="19"/>
      <c r="X52" s="59"/>
      <c r="Y52" s="41"/>
      <c r="Z52" s="41"/>
      <c r="AA52" s="41"/>
      <c r="AB52" s="41"/>
    </row>
    <row r="53" spans="1:28" s="5" customFormat="1" ht="18.75" customHeight="1" x14ac:dyDescent="0.2">
      <c r="A53" s="157">
        <v>43070</v>
      </c>
      <c r="B53" s="222">
        <v>450241.77065009426</v>
      </c>
      <c r="C53" s="155">
        <v>78147.279809143642</v>
      </c>
      <c r="D53" s="223">
        <v>528389.05045923789</v>
      </c>
      <c r="E53" s="225">
        <v>14.789723545789535</v>
      </c>
      <c r="F53" s="155">
        <v>411461.52046739619</v>
      </c>
      <c r="G53" s="155">
        <v>78232.257933050205</v>
      </c>
      <c r="H53" s="155">
        <v>489693.7784004464</v>
      </c>
      <c r="I53" s="163">
        <v>15.975750843433399</v>
      </c>
      <c r="J53" s="169">
        <v>-1.522128464844414</v>
      </c>
      <c r="K53" s="43">
        <v>-2.4228257373960673</v>
      </c>
      <c r="L53" s="120">
        <v>-1.6563854322203753</v>
      </c>
      <c r="M53" s="49">
        <v>-3.3606008893480634</v>
      </c>
      <c r="N53" s="43">
        <v>-1.0792926672650083</v>
      </c>
      <c r="O53" s="120">
        <v>-3.0032331956087148</v>
      </c>
      <c r="P53" s="49">
        <v>0.63041181912905131</v>
      </c>
      <c r="Q53" s="49">
        <v>1.3356384617295731</v>
      </c>
      <c r="R53" s="121">
        <v>0.73409374193566634</v>
      </c>
      <c r="S53" s="50">
        <v>-2.8019892045697361</v>
      </c>
      <c r="T53" s="50">
        <v>0.35433858674802821</v>
      </c>
      <c r="U53" s="119">
        <v>-2.3111352574407817</v>
      </c>
      <c r="W53" s="19"/>
      <c r="X53" s="59"/>
      <c r="Y53" s="41"/>
      <c r="Z53" s="41"/>
      <c r="AA53" s="41"/>
      <c r="AB53" s="41"/>
    </row>
    <row r="54" spans="1:28" s="5" customFormat="1" ht="18.75" customHeight="1" x14ac:dyDescent="0.2">
      <c r="A54" s="156">
        <v>43160</v>
      </c>
      <c r="B54" s="222">
        <v>450880.4246390214</v>
      </c>
      <c r="C54" s="155">
        <v>77642.183234587807</v>
      </c>
      <c r="D54" s="223">
        <v>528522.60787360917</v>
      </c>
      <c r="E54" s="225">
        <v>14.690418551244859</v>
      </c>
      <c r="F54" s="155">
        <v>429294.48527001619</v>
      </c>
      <c r="G54" s="155">
        <v>77282.730708498813</v>
      </c>
      <c r="H54" s="155">
        <v>506577.21597851499</v>
      </c>
      <c r="I54" s="163">
        <v>15.255863917846741</v>
      </c>
      <c r="J54" s="169">
        <v>0.1418468988350412</v>
      </c>
      <c r="K54" s="43">
        <v>-0.64633929138597068</v>
      </c>
      <c r="L54" s="120">
        <v>2.5276340275254938E-2</v>
      </c>
      <c r="M54" s="49">
        <v>4.3340540768825235</v>
      </c>
      <c r="N54" s="43">
        <v>-1.2137285176710293</v>
      </c>
      <c r="O54" s="120">
        <v>3.4477541522412736</v>
      </c>
      <c r="P54" s="49">
        <v>0.26377363561375944</v>
      </c>
      <c r="Q54" s="49">
        <v>1.083410939370836</v>
      </c>
      <c r="R54" s="121">
        <v>0.38334788771156525</v>
      </c>
      <c r="S54" s="50">
        <v>0.14319826409102632</v>
      </c>
      <c r="T54" s="50">
        <v>-0.36973068827720112</v>
      </c>
      <c r="U54" s="119">
        <v>6.4605384287816037E-2</v>
      </c>
      <c r="W54" s="19"/>
      <c r="X54" s="59"/>
      <c r="Y54" s="41"/>
      <c r="Z54" s="41"/>
      <c r="AA54" s="41"/>
      <c r="AB54" s="41"/>
    </row>
    <row r="55" spans="1:28" s="5" customFormat="1" ht="18.75" customHeight="1" x14ac:dyDescent="0.2">
      <c r="A55" s="157">
        <v>43252</v>
      </c>
      <c r="B55" s="222">
        <v>437620.79571824591</v>
      </c>
      <c r="C55" s="155">
        <v>75929.695871701144</v>
      </c>
      <c r="D55" s="223">
        <v>513550.49158994708</v>
      </c>
      <c r="E55" s="225">
        <v>14.785244511522826</v>
      </c>
      <c r="F55" s="155">
        <v>416918.07529368519</v>
      </c>
      <c r="G55" s="155">
        <v>76138.239638586412</v>
      </c>
      <c r="H55" s="155">
        <v>493056.31493227161</v>
      </c>
      <c r="I55" s="163">
        <v>15.442098059132475</v>
      </c>
      <c r="J55" s="169">
        <v>-2.9408304721570602</v>
      </c>
      <c r="K55" s="43">
        <v>-2.2056146434117636</v>
      </c>
      <c r="L55" s="120">
        <v>-2.8328241896593624</v>
      </c>
      <c r="M55" s="49">
        <v>-2.8829650510293732</v>
      </c>
      <c r="N55" s="43">
        <v>-1.4809143768861901</v>
      </c>
      <c r="O55" s="120">
        <v>-2.6690701081228241</v>
      </c>
      <c r="P55" s="49">
        <v>0.32483876904473163</v>
      </c>
      <c r="Q55" s="49">
        <v>-3.4896410531599855</v>
      </c>
      <c r="R55" s="121">
        <v>-0.25802607448540016</v>
      </c>
      <c r="S55" s="50">
        <v>0.34698326053242567</v>
      </c>
      <c r="T55" s="50">
        <v>-3.939310670270558</v>
      </c>
      <c r="U55" s="119">
        <v>-0.33971301183053981</v>
      </c>
      <c r="W55" s="19"/>
      <c r="X55" s="59"/>
      <c r="Y55" s="41"/>
      <c r="Z55" s="41"/>
      <c r="AA55" s="41"/>
      <c r="AB55" s="41"/>
    </row>
    <row r="56" spans="1:28" s="5" customFormat="1" ht="18.75" customHeight="1" x14ac:dyDescent="0.2">
      <c r="A56" s="156">
        <v>43344</v>
      </c>
      <c r="B56" s="222">
        <v>469063.79732589156</v>
      </c>
      <c r="C56" s="155">
        <v>77587.971565356391</v>
      </c>
      <c r="D56" s="223">
        <v>546651.76889124792</v>
      </c>
      <c r="E56" s="225">
        <v>14.193308424250596</v>
      </c>
      <c r="F56" s="155">
        <v>441122.96009462065</v>
      </c>
      <c r="G56" s="155">
        <v>74736.216112469905</v>
      </c>
      <c r="H56" s="155">
        <v>515859.17620709055</v>
      </c>
      <c r="I56" s="163">
        <v>14.487716717956999</v>
      </c>
      <c r="J56" s="169">
        <v>7.1849879885254921</v>
      </c>
      <c r="K56" s="43">
        <v>2.1839619856468886</v>
      </c>
      <c r="L56" s="120">
        <v>6.4455740659150536</v>
      </c>
      <c r="M56" s="49">
        <v>5.8056693233760797</v>
      </c>
      <c r="N56" s="43">
        <v>-1.841418363192588</v>
      </c>
      <c r="O56" s="120">
        <v>4.6247985441482911</v>
      </c>
      <c r="P56" s="49">
        <v>2.5946666568834758</v>
      </c>
      <c r="Q56" s="49">
        <v>-3.1211957651670588</v>
      </c>
      <c r="R56" s="121">
        <v>1.7426663476689015</v>
      </c>
      <c r="S56" s="50">
        <v>3.6059404753844575</v>
      </c>
      <c r="T56" s="50">
        <v>-5.4998595650347539</v>
      </c>
      <c r="U56" s="119">
        <v>2.1795138625329571</v>
      </c>
      <c r="W56" s="19"/>
      <c r="X56" s="59"/>
      <c r="Y56" s="41"/>
      <c r="Z56" s="41"/>
      <c r="AA56" s="41"/>
      <c r="AB56" s="41"/>
    </row>
    <row r="57" spans="1:28" s="5" customFormat="1" ht="18.75" customHeight="1" x14ac:dyDescent="0.2">
      <c r="A57" s="157">
        <v>43435</v>
      </c>
      <c r="B57" s="222">
        <v>489069.56438832893</v>
      </c>
      <c r="C57" s="155">
        <v>81418.564136062778</v>
      </c>
      <c r="D57" s="223">
        <v>570488.12852439168</v>
      </c>
      <c r="E57" s="225">
        <v>14.271736792605608</v>
      </c>
      <c r="F57" s="155">
        <v>450429.97104254691</v>
      </c>
      <c r="G57" s="155">
        <v>76916.567799897981</v>
      </c>
      <c r="H57" s="155">
        <v>527346.53884244489</v>
      </c>
      <c r="I57" s="163">
        <v>14.585583128834816</v>
      </c>
      <c r="J57" s="169">
        <v>4.2650418080630459</v>
      </c>
      <c r="K57" s="43">
        <v>4.9370959098726814</v>
      </c>
      <c r="L57" s="120">
        <v>4.3604285195107053</v>
      </c>
      <c r="M57" s="49">
        <v>2.1098450522570715</v>
      </c>
      <c r="N57" s="43">
        <v>2.9173964121315379</v>
      </c>
      <c r="O57" s="120">
        <v>2.2268408056276883</v>
      </c>
      <c r="P57" s="49">
        <v>8.6237653343829237</v>
      </c>
      <c r="Q57" s="49">
        <v>4.1860501541556943</v>
      </c>
      <c r="R57" s="121">
        <v>7.9674395274777652</v>
      </c>
      <c r="S57" s="50">
        <v>9.4707399444995133</v>
      </c>
      <c r="T57" s="50">
        <v>-1.6817744596841067</v>
      </c>
      <c r="U57" s="119">
        <v>7.6890420305091141</v>
      </c>
      <c r="W57" s="19"/>
      <c r="X57" s="19"/>
      <c r="Y57" s="19"/>
      <c r="Z57" s="19"/>
      <c r="AA57" s="19"/>
      <c r="AB57" s="19"/>
    </row>
    <row r="58" spans="1:28" s="5" customFormat="1" ht="18.75" customHeight="1" x14ac:dyDescent="0.2">
      <c r="A58" s="156">
        <v>43525</v>
      </c>
      <c r="B58" s="222">
        <v>473073.94016721903</v>
      </c>
      <c r="C58" s="155">
        <v>84172.74506085398</v>
      </c>
      <c r="D58" s="223">
        <v>557246.68522807304</v>
      </c>
      <c r="E58" s="225">
        <v>15.105113640362578</v>
      </c>
      <c r="F58" s="155">
        <v>437551.2686917648</v>
      </c>
      <c r="G58" s="155">
        <v>79083.375513516396</v>
      </c>
      <c r="H58" s="155">
        <v>516634.64420528116</v>
      </c>
      <c r="I58" s="163">
        <v>15.307408514031662</v>
      </c>
      <c r="J58" s="169">
        <v>-3.2706235238979389</v>
      </c>
      <c r="K58" s="43">
        <v>3.382743179047651</v>
      </c>
      <c r="L58" s="120">
        <v>-2.3210725402066856</v>
      </c>
      <c r="M58" s="49">
        <v>-2.8592019134458582</v>
      </c>
      <c r="N58" s="43">
        <v>2.817088405784645</v>
      </c>
      <c r="O58" s="120">
        <v>-2.0312818703005036</v>
      </c>
      <c r="P58" s="49">
        <v>4.9222619380661712</v>
      </c>
      <c r="Q58" s="49">
        <v>8.4111001960554859</v>
      </c>
      <c r="R58" s="121">
        <v>5.4347868807407593</v>
      </c>
      <c r="S58" s="50">
        <v>1.9233378729650497</v>
      </c>
      <c r="T58" s="50">
        <v>2.3299445924205173</v>
      </c>
      <c r="U58" s="119">
        <v>1.9853692407659906</v>
      </c>
      <c r="W58" s="19"/>
      <c r="X58" s="19"/>
      <c r="Y58" s="19"/>
      <c r="Z58" s="19"/>
      <c r="AA58" s="19"/>
      <c r="AB58" s="19"/>
    </row>
    <row r="59" spans="1:28" s="5" customFormat="1" ht="18.75" customHeight="1" x14ac:dyDescent="0.2">
      <c r="A59" s="157">
        <v>43617</v>
      </c>
      <c r="B59" s="222">
        <v>472670.3301646905</v>
      </c>
      <c r="C59" s="155">
        <v>83497.708304698201</v>
      </c>
      <c r="D59" s="223">
        <v>556168.03846938873</v>
      </c>
      <c r="E59" s="225">
        <v>15.013036084290176</v>
      </c>
      <c r="F59" s="155">
        <v>441553.65836563386</v>
      </c>
      <c r="G59" s="155">
        <v>80130.806432542566</v>
      </c>
      <c r="H59" s="155">
        <v>521684.46479817643</v>
      </c>
      <c r="I59" s="163">
        <v>15.360013924037915</v>
      </c>
      <c r="J59" s="169">
        <v>-8.5316473443015184E-2</v>
      </c>
      <c r="K59" s="43">
        <v>-0.80196595188591857</v>
      </c>
      <c r="L59" s="120">
        <v>-0.1935671915648669</v>
      </c>
      <c r="M59" s="49">
        <v>0.91472473290635037</v>
      </c>
      <c r="N59" s="43">
        <v>1.3244641016203929</v>
      </c>
      <c r="O59" s="120">
        <v>0.97744521191822287</v>
      </c>
      <c r="P59" s="49">
        <v>8.0091108076615569</v>
      </c>
      <c r="Q59" s="49">
        <v>9.967131233851859</v>
      </c>
      <c r="R59" s="121">
        <v>8.2986089152593649</v>
      </c>
      <c r="S59" s="50">
        <v>5.9089745760230983</v>
      </c>
      <c r="T59" s="50">
        <v>5.2438391180412083</v>
      </c>
      <c r="U59" s="119">
        <v>5.806263706375475</v>
      </c>
      <c r="W59" s="19"/>
      <c r="X59" s="19"/>
      <c r="Y59" s="47"/>
      <c r="Z59" s="47"/>
      <c r="AA59" s="47"/>
      <c r="AB59" s="19"/>
    </row>
    <row r="60" spans="1:28" s="8" customFormat="1" ht="18.75" customHeight="1" x14ac:dyDescent="0.2">
      <c r="A60" s="156">
        <v>43709</v>
      </c>
      <c r="B60" s="222">
        <v>498339.68528697488</v>
      </c>
      <c r="C60" s="155">
        <v>83318.625384037499</v>
      </c>
      <c r="D60" s="223">
        <v>581658.31067101238</v>
      </c>
      <c r="E60" s="225">
        <v>14.32432475484095</v>
      </c>
      <c r="F60" s="155">
        <v>463585.31500241318</v>
      </c>
      <c r="G60" s="155">
        <v>79262.362579593508</v>
      </c>
      <c r="H60" s="155">
        <v>542847.67758200667</v>
      </c>
      <c r="I60" s="163">
        <v>14.601216115108006</v>
      </c>
      <c r="J60" s="169">
        <v>5.4307100497170069</v>
      </c>
      <c r="K60" s="43">
        <v>-0.21447645006878702</v>
      </c>
      <c r="L60" s="120">
        <v>4.5831961634786893</v>
      </c>
      <c r="M60" s="49">
        <v>4.989576288038748</v>
      </c>
      <c r="N60" s="43">
        <v>-1.0837827442559842</v>
      </c>
      <c r="O60" s="120">
        <v>4.0567074950214703</v>
      </c>
      <c r="P60" s="49">
        <v>6.241344594910899</v>
      </c>
      <c r="Q60" s="49">
        <v>7.3860080410194513</v>
      </c>
      <c r="R60" s="121">
        <v>6.4038102082367487</v>
      </c>
      <c r="S60" s="50">
        <v>5.0920847336929285</v>
      </c>
      <c r="T60" s="50">
        <v>6.056162196266726</v>
      </c>
      <c r="U60" s="119">
        <v>5.2317575454122931</v>
      </c>
      <c r="W60" s="60"/>
      <c r="X60" s="60"/>
      <c r="Y60" s="47"/>
      <c r="Z60" s="47"/>
      <c r="AA60" s="47"/>
      <c r="AB60" s="60"/>
    </row>
    <row r="61" spans="1:28" s="8" customFormat="1" ht="18.75" customHeight="1" x14ac:dyDescent="0.2">
      <c r="A61" s="157">
        <v>43800</v>
      </c>
      <c r="B61" s="222">
        <v>466836.40184458188</v>
      </c>
      <c r="C61" s="155">
        <v>81787.114575438492</v>
      </c>
      <c r="D61" s="223">
        <v>548623.51642002037</v>
      </c>
      <c r="E61" s="225">
        <v>14.907693915333942</v>
      </c>
      <c r="F61" s="155">
        <v>433495.02164727903</v>
      </c>
      <c r="G61" s="155">
        <v>78010.531473654206</v>
      </c>
      <c r="H61" s="155">
        <v>511505.55312093324</v>
      </c>
      <c r="I61" s="163">
        <v>15.251160226448311</v>
      </c>
      <c r="J61" s="169">
        <v>-6.3216485406438068</v>
      </c>
      <c r="K61" s="43">
        <v>-1.8381373930977247</v>
      </c>
      <c r="L61" s="120">
        <v>-5.6794158434498172</v>
      </c>
      <c r="M61" s="49">
        <v>-6.490777939110842</v>
      </c>
      <c r="N61" s="43">
        <v>-1.5793512396028291</v>
      </c>
      <c r="O61" s="120">
        <v>-5.7736499123805629</v>
      </c>
      <c r="P61" s="49">
        <v>-4.5460122981796474</v>
      </c>
      <c r="Q61" s="49">
        <v>0.45266143328173314</v>
      </c>
      <c r="R61" s="121">
        <v>-3.8326147401043471</v>
      </c>
      <c r="S61" s="50">
        <v>-3.7597296991740876</v>
      </c>
      <c r="T61" s="50">
        <v>1.4222731266457771</v>
      </c>
      <c r="U61" s="119">
        <v>-3.0039043692755598</v>
      </c>
      <c r="W61" s="60"/>
      <c r="X61" s="60"/>
      <c r="Y61" s="47"/>
      <c r="Z61" s="47"/>
      <c r="AA61" s="47"/>
      <c r="AB61" s="60"/>
    </row>
    <row r="62" spans="1:28" s="8" customFormat="1" ht="18.75" customHeight="1" x14ac:dyDescent="0.2">
      <c r="A62" s="157">
        <v>43891</v>
      </c>
      <c r="B62" s="222">
        <v>465753.39295528794</v>
      </c>
      <c r="C62" s="155">
        <v>84694.914209305658</v>
      </c>
      <c r="D62" s="223">
        <v>550448.3071645936</v>
      </c>
      <c r="E62" s="225">
        <v>15.386533686619259</v>
      </c>
      <c r="F62" s="155">
        <v>426292.77395793929</v>
      </c>
      <c r="G62" s="155">
        <v>77379.129272641905</v>
      </c>
      <c r="H62" s="155">
        <v>503671.9032305812</v>
      </c>
      <c r="I62" s="163">
        <v>15.363002934316491</v>
      </c>
      <c r="J62" s="169">
        <v>-0.23198895480616955</v>
      </c>
      <c r="K62" s="43">
        <v>3.5553273262685963</v>
      </c>
      <c r="L62" s="120">
        <v>0.33261256398208161</v>
      </c>
      <c r="M62" s="49">
        <v>-1.6614372321904085</v>
      </c>
      <c r="N62" s="43">
        <v>-0.80938071960903812</v>
      </c>
      <c r="O62" s="120">
        <v>-1.5314887282367238</v>
      </c>
      <c r="P62" s="49">
        <v>-1.5474425011328066</v>
      </c>
      <c r="Q62" s="49">
        <v>0.62035418718276958</v>
      </c>
      <c r="R62" s="121">
        <v>-1.2199943478707098</v>
      </c>
      <c r="S62" s="50">
        <v>-2.5730686983235813</v>
      </c>
      <c r="T62" s="50">
        <v>-2.1549993659327527</v>
      </c>
      <c r="U62" s="119">
        <v>-2.5090731177426164</v>
      </c>
      <c r="W62" s="60"/>
      <c r="X62" s="60"/>
      <c r="Y62" s="47"/>
      <c r="Z62" s="47"/>
      <c r="AA62" s="47"/>
      <c r="AB62" s="60"/>
    </row>
    <row r="63" spans="1:28" x14ac:dyDescent="0.25">
      <c r="A63" s="157">
        <v>43983</v>
      </c>
      <c r="B63" s="222">
        <v>415326.09091724618</v>
      </c>
      <c r="C63" s="155">
        <v>81340.368771660171</v>
      </c>
      <c r="D63" s="223">
        <v>496666.45968890633</v>
      </c>
      <c r="E63" s="225">
        <v>16.377262282339096</v>
      </c>
      <c r="F63" s="155">
        <v>393230.8578235298</v>
      </c>
      <c r="G63" s="155">
        <v>76303.046949224037</v>
      </c>
      <c r="H63" s="155">
        <v>469533.90477275383</v>
      </c>
      <c r="I63" s="163">
        <v>16.250806634752688</v>
      </c>
      <c r="J63" s="169">
        <v>-10.827039115715635</v>
      </c>
      <c r="K63" s="43">
        <v>-3.9607401093239645</v>
      </c>
      <c r="L63" s="120">
        <v>-9.7705537060731871</v>
      </c>
      <c r="M63" s="49">
        <v>-7.7556829845939461</v>
      </c>
      <c r="N63" s="43">
        <v>-1.3906622283462866</v>
      </c>
      <c r="O63" s="120">
        <v>-6.7778246590417695</v>
      </c>
      <c r="P63" s="49">
        <v>-12.131973510472747</v>
      </c>
      <c r="Q63" s="49">
        <v>-2.583711070446995</v>
      </c>
      <c r="R63" s="121">
        <v>-10.698489424928965</v>
      </c>
      <c r="S63" s="50">
        <v>-10.943811613058756</v>
      </c>
      <c r="T63" s="49">
        <v>-4.7768887569363159</v>
      </c>
      <c r="U63" s="120">
        <v>-9.9965714036736699</v>
      </c>
    </row>
    <row r="64" spans="1:28" s="8" customFormat="1" ht="18.75" customHeight="1" x14ac:dyDescent="0.2">
      <c r="A64" s="157">
        <v>44075</v>
      </c>
      <c r="B64" s="222">
        <v>419908.72012189508</v>
      </c>
      <c r="C64" s="155">
        <v>77188.267562675028</v>
      </c>
      <c r="D64" s="223">
        <v>497096.98768457014</v>
      </c>
      <c r="E64" s="225">
        <v>15.527808350280001</v>
      </c>
      <c r="F64" s="155">
        <v>387051.30970896973</v>
      </c>
      <c r="G64" s="155">
        <v>74073.57903215244</v>
      </c>
      <c r="H64" s="155">
        <v>461124.88874112215</v>
      </c>
      <c r="I64" s="163">
        <v>16.063669700062043</v>
      </c>
      <c r="J64" s="169">
        <v>1.1033810070848631</v>
      </c>
      <c r="K64" s="43">
        <v>-5.1046009154949559</v>
      </c>
      <c r="L64" s="120">
        <v>8.6683525183772758E-2</v>
      </c>
      <c r="M64" s="49">
        <v>-1.5714809739914273</v>
      </c>
      <c r="N64" s="43">
        <v>-2.9218596192563524</v>
      </c>
      <c r="O64" s="120">
        <v>-1.7909283964704201</v>
      </c>
      <c r="P64" s="49">
        <v>-15.738454608509528</v>
      </c>
      <c r="Q64" s="49">
        <v>-7.3577279907176063</v>
      </c>
      <c r="R64" s="121">
        <v>-14.537972110961618</v>
      </c>
      <c r="S64" s="50">
        <v>-16.509152213556433</v>
      </c>
      <c r="T64" s="49">
        <v>-6.5463397488695847</v>
      </c>
      <c r="U64" s="120">
        <v>-15.054460434444579</v>
      </c>
      <c r="V64" s="60"/>
      <c r="W64" s="60"/>
      <c r="X64" s="60"/>
      <c r="Y64" s="47"/>
      <c r="Z64" s="47"/>
      <c r="AA64" s="47"/>
      <c r="AB64" s="60"/>
    </row>
    <row r="65" spans="1:34" s="98" customFormat="1" ht="18.75" customHeight="1" x14ac:dyDescent="0.2">
      <c r="A65" s="157">
        <v>44166</v>
      </c>
      <c r="B65" s="222">
        <v>440213.28289907175</v>
      </c>
      <c r="C65" s="155">
        <v>78676.45232190688</v>
      </c>
      <c r="D65" s="223">
        <v>518889.73522097862</v>
      </c>
      <c r="E65" s="226">
        <v>15.162460727499473</v>
      </c>
      <c r="F65" s="155">
        <v>397109.09137930861</v>
      </c>
      <c r="G65" s="155">
        <v>74705.033806165186</v>
      </c>
      <c r="H65" s="155">
        <v>471814.12518547382</v>
      </c>
      <c r="I65" s="164">
        <v>15.833572972576446</v>
      </c>
      <c r="J65" s="170">
        <v>4.8354706163954972</v>
      </c>
      <c r="K65" s="43">
        <v>1.9279934713180182</v>
      </c>
      <c r="L65" s="121">
        <v>4.3840031374796666</v>
      </c>
      <c r="M65" s="43">
        <v>2.5985654661397461</v>
      </c>
      <c r="N65" s="43">
        <v>0.85246964202804065</v>
      </c>
      <c r="O65" s="121">
        <v>2.3180784003078827</v>
      </c>
      <c r="P65" s="43">
        <v>-5.702879818350894</v>
      </c>
      <c r="Q65" s="43">
        <v>-3.8033647105405777</v>
      </c>
      <c r="R65" s="121">
        <v>-5.4197059202030005</v>
      </c>
      <c r="S65" s="171">
        <v>-8.3936212530663141</v>
      </c>
      <c r="T65" s="43">
        <v>-4.2372454142366109</v>
      </c>
      <c r="U65" s="121">
        <v>-7.7597257142730029</v>
      </c>
      <c r="V65" s="99"/>
      <c r="W65" s="99"/>
      <c r="X65" s="99"/>
      <c r="Y65" s="48"/>
      <c r="Z65" s="48"/>
      <c r="AA65" s="48"/>
      <c r="AB65" s="99"/>
    </row>
    <row r="66" spans="1:34" s="98" customFormat="1" ht="18.75" customHeight="1" x14ac:dyDescent="0.2">
      <c r="A66" s="157">
        <v>44276</v>
      </c>
      <c r="B66" s="222">
        <v>434192.48713641148</v>
      </c>
      <c r="C66" s="155">
        <v>76078.737797988928</v>
      </c>
      <c r="D66" s="223">
        <v>510271.22493440041</v>
      </c>
      <c r="E66" s="226">
        <v>14.909470509094351</v>
      </c>
      <c r="F66" s="155">
        <v>393485.26033097639</v>
      </c>
      <c r="G66" s="155">
        <v>76121.016386276751</v>
      </c>
      <c r="H66" s="155">
        <v>469606.27671725315</v>
      </c>
      <c r="I66" s="164">
        <v>16.209539812456278</v>
      </c>
      <c r="J66" s="170">
        <v>-1.3676997029734395</v>
      </c>
      <c r="K66" s="43">
        <v>-3.3017687595893648</v>
      </c>
      <c r="L66" s="121">
        <v>-1.6609521641255611</v>
      </c>
      <c r="M66" s="43">
        <v>-0.91255303064085069</v>
      </c>
      <c r="N66" s="43">
        <v>1.8954312821617521</v>
      </c>
      <c r="O66" s="121">
        <v>-0.46794878541474816</v>
      </c>
      <c r="P66" s="43">
        <v>-6.776312592940414</v>
      </c>
      <c r="Q66" s="43">
        <v>-10.173192206114834</v>
      </c>
      <c r="R66" s="121">
        <v>-7.298974618915409</v>
      </c>
      <c r="S66" s="43">
        <v>-7.6960051005227399</v>
      </c>
      <c r="T66" s="43">
        <v>-1.6259072674910158</v>
      </c>
      <c r="U66" s="121">
        <v>-6.7634557923181973</v>
      </c>
      <c r="V66" s="99"/>
      <c r="W66" s="99"/>
      <c r="X66" s="99"/>
      <c r="Y66" s="48"/>
      <c r="Z66" s="48"/>
      <c r="AA66" s="48"/>
      <c r="AB66" s="99"/>
    </row>
    <row r="67" spans="1:34" s="98" customFormat="1" ht="18.75" customHeight="1" thickBot="1" x14ac:dyDescent="0.25">
      <c r="A67" s="158">
        <v>44349</v>
      </c>
      <c r="B67" s="322">
        <v>420569.02846444712</v>
      </c>
      <c r="C67" s="159">
        <v>79917.992212357145</v>
      </c>
      <c r="D67" s="307">
        <v>500487.0206768043</v>
      </c>
      <c r="E67" s="323">
        <v>15.968044906396319</v>
      </c>
      <c r="F67" s="159">
        <v>382404.92586186621</v>
      </c>
      <c r="G67" s="159">
        <v>78632.120360258428</v>
      </c>
      <c r="H67" s="159">
        <v>461037.04622212466</v>
      </c>
      <c r="I67" s="306">
        <v>17.055488491563427</v>
      </c>
      <c r="J67" s="324">
        <v>-3.1376541685034312</v>
      </c>
      <c r="K67" s="313">
        <v>5.0464223322980928</v>
      </c>
      <c r="L67" s="305">
        <v>-1.9174516961746946</v>
      </c>
      <c r="M67" s="313">
        <v>-2.8159465134196182</v>
      </c>
      <c r="N67" s="313">
        <v>3.298831378234695</v>
      </c>
      <c r="O67" s="305">
        <v>-1.8247691566286335</v>
      </c>
      <c r="P67" s="313">
        <v>1.2623665264134729</v>
      </c>
      <c r="Q67" s="313">
        <v>-1.7486723760694218</v>
      </c>
      <c r="R67" s="305">
        <v>0.76924078793061312</v>
      </c>
      <c r="S67" s="313">
        <v>-2.7530728441769412</v>
      </c>
      <c r="T67" s="313">
        <v>3.052398959355159</v>
      </c>
      <c r="U67" s="305">
        <v>-1.8096368471498465</v>
      </c>
      <c r="V67" s="99"/>
      <c r="W67" s="99"/>
      <c r="X67" s="99"/>
      <c r="Y67" s="48"/>
      <c r="Z67" s="48"/>
      <c r="AA67" s="48"/>
      <c r="AB67" s="99"/>
    </row>
    <row r="68" spans="1:34" s="8" customFormat="1" ht="18.75" customHeight="1" x14ac:dyDescent="0.2">
      <c r="A68" s="320"/>
      <c r="B68" s="320"/>
      <c r="C68" s="320"/>
      <c r="D68" s="320"/>
      <c r="E68" s="320"/>
      <c r="F68" s="320"/>
      <c r="G68" s="320"/>
      <c r="H68" s="320"/>
      <c r="I68" s="320"/>
      <c r="J68" s="320"/>
      <c r="K68" s="321"/>
      <c r="L68" s="320"/>
      <c r="M68" s="320"/>
      <c r="N68" s="320"/>
      <c r="O68" s="320"/>
      <c r="P68" s="320"/>
      <c r="Q68" s="320"/>
      <c r="R68" s="91"/>
      <c r="S68" s="91"/>
      <c r="T68" s="91"/>
      <c r="U68" s="91"/>
      <c r="V68" s="91"/>
      <c r="W68" s="91"/>
      <c r="X68" s="91"/>
      <c r="Y68" s="91"/>
      <c r="Z68" s="91"/>
      <c r="AA68" s="91"/>
      <c r="AB68" s="91"/>
      <c r="AC68" s="91"/>
      <c r="AD68" s="91"/>
      <c r="AE68" s="91"/>
      <c r="AF68" s="91"/>
      <c r="AG68" s="91"/>
      <c r="AH68" s="92"/>
    </row>
    <row r="69" spans="1:34" s="90" customFormat="1" ht="19.5" customHeight="1" thickBot="1" x14ac:dyDescent="0.3">
      <c r="A69" s="151" t="s">
        <v>61</v>
      </c>
      <c r="B69" s="152"/>
      <c r="C69" s="152"/>
      <c r="D69" s="152"/>
      <c r="E69" s="152"/>
      <c r="F69" s="152"/>
      <c r="G69" s="152"/>
      <c r="H69" s="152"/>
      <c r="I69" s="152"/>
      <c r="J69" s="152"/>
      <c r="K69" s="228"/>
      <c r="L69" s="152"/>
      <c r="M69" s="152"/>
      <c r="N69" s="152"/>
      <c r="O69" s="152"/>
      <c r="P69" s="152"/>
      <c r="Q69" s="152"/>
      <c r="R69" s="284"/>
      <c r="S69" s="284"/>
      <c r="T69" s="284"/>
      <c r="U69" s="283"/>
      <c r="V69" s="91"/>
      <c r="W69" s="91"/>
      <c r="X69" s="91"/>
      <c r="Y69" s="91"/>
      <c r="Z69" s="91"/>
      <c r="AA69" s="91"/>
      <c r="AB69" s="91"/>
      <c r="AC69" s="91"/>
      <c r="AD69" s="91"/>
      <c r="AE69" s="91"/>
      <c r="AF69" s="91"/>
      <c r="AG69" s="91"/>
      <c r="AH69" s="92"/>
    </row>
    <row r="70" spans="1:34" x14ac:dyDescent="0.25">
      <c r="Y70" s="47"/>
      <c r="Z70" s="47"/>
      <c r="AA70" s="47"/>
    </row>
    <row r="71" spans="1:34" x14ac:dyDescent="0.25">
      <c r="A71" s="55"/>
      <c r="B71" s="40"/>
      <c r="C71" s="40"/>
      <c r="D71" s="40"/>
      <c r="E71" s="61"/>
      <c r="F71" s="40"/>
      <c r="G71" s="40"/>
      <c r="H71" s="40"/>
      <c r="I71" s="61"/>
      <c r="J71" s="49"/>
      <c r="K71" s="43"/>
      <c r="L71" s="49"/>
      <c r="M71" s="49"/>
      <c r="N71" s="43"/>
      <c r="O71" s="49"/>
      <c r="P71" s="49"/>
      <c r="Q71" s="49"/>
      <c r="R71" s="43"/>
      <c r="S71" s="50"/>
      <c r="T71" s="50"/>
      <c r="U71" s="50"/>
      <c r="V71" s="11"/>
      <c r="Y71" s="47"/>
      <c r="Z71" s="47"/>
      <c r="AA71" s="47"/>
    </row>
    <row r="72" spans="1:34" x14ac:dyDescent="0.25">
      <c r="A72" s="55"/>
      <c r="B72" s="40"/>
      <c r="C72" s="40"/>
      <c r="D72" s="40"/>
      <c r="E72" s="61"/>
      <c r="F72" s="40"/>
      <c r="G72" s="40"/>
      <c r="H72" s="40"/>
      <c r="I72" s="61"/>
      <c r="J72" s="49"/>
      <c r="K72" s="43"/>
      <c r="L72" s="49"/>
      <c r="M72" s="49"/>
      <c r="N72" s="43"/>
      <c r="O72" s="49"/>
      <c r="P72" s="49"/>
      <c r="Q72" s="49"/>
      <c r="R72" s="43"/>
      <c r="S72" s="50"/>
      <c r="T72" s="50"/>
      <c r="U72" s="50"/>
      <c r="V72" s="11"/>
      <c r="Y72" s="47"/>
      <c r="Z72" s="47"/>
      <c r="AA72" s="47"/>
    </row>
    <row r="73" spans="1:34" x14ac:dyDescent="0.25">
      <c r="A73" s="55"/>
      <c r="B73" s="40"/>
      <c r="C73" s="40"/>
      <c r="D73" s="40"/>
      <c r="E73" s="61"/>
      <c r="F73" s="40"/>
      <c r="G73" s="40"/>
      <c r="H73" s="40"/>
      <c r="I73" s="61"/>
      <c r="J73" s="49"/>
      <c r="K73" s="43"/>
      <c r="L73" s="49"/>
      <c r="M73" s="49"/>
      <c r="N73" s="43"/>
      <c r="O73" s="49"/>
      <c r="P73" s="49"/>
      <c r="Q73" s="49"/>
      <c r="R73" s="43"/>
      <c r="S73" s="50"/>
      <c r="T73" s="50"/>
      <c r="U73" s="50"/>
      <c r="V73" s="11"/>
      <c r="Y73" s="47"/>
      <c r="Z73" s="47"/>
      <c r="AA73" s="47"/>
    </row>
    <row r="74" spans="1:34" x14ac:dyDescent="0.25">
      <c r="A74" s="55"/>
      <c r="B74" s="40"/>
      <c r="C74" s="40"/>
      <c r="D74" s="40"/>
      <c r="E74" s="61"/>
      <c r="F74" s="40"/>
      <c r="G74" s="40"/>
      <c r="H74" s="40"/>
      <c r="I74" s="61"/>
      <c r="J74" s="49"/>
      <c r="K74" s="43"/>
      <c r="L74" s="49"/>
      <c r="M74" s="49"/>
      <c r="N74" s="43"/>
      <c r="O74" s="49"/>
      <c r="P74" s="49"/>
      <c r="Q74" s="49"/>
      <c r="R74" s="43"/>
      <c r="S74" s="50"/>
      <c r="T74" s="50"/>
      <c r="U74" s="50"/>
      <c r="V74" s="11"/>
    </row>
    <row r="75" spans="1:34" x14ac:dyDescent="0.25">
      <c r="A75" s="55"/>
      <c r="B75" s="40"/>
      <c r="C75" s="40"/>
      <c r="D75" s="40"/>
      <c r="E75" s="61"/>
      <c r="F75" s="40"/>
      <c r="G75" s="40"/>
      <c r="H75" s="40"/>
      <c r="I75" s="61"/>
      <c r="J75" s="49"/>
      <c r="K75" s="43"/>
      <c r="L75" s="49"/>
      <c r="M75" s="49"/>
      <c r="N75" s="43"/>
      <c r="O75" s="49"/>
      <c r="P75" s="49"/>
      <c r="Q75" s="49"/>
      <c r="R75" s="43"/>
      <c r="S75" s="50"/>
      <c r="T75" s="50"/>
      <c r="U75" s="50"/>
      <c r="V75" s="11"/>
    </row>
    <row r="76" spans="1:34" x14ac:dyDescent="0.25">
      <c r="A76" s="55"/>
      <c r="B76" s="40"/>
      <c r="C76" s="40"/>
      <c r="D76" s="40"/>
      <c r="E76" s="61"/>
      <c r="F76" s="40"/>
      <c r="G76" s="40"/>
      <c r="H76" s="40"/>
      <c r="I76" s="61"/>
      <c r="J76" s="49"/>
      <c r="K76" s="43"/>
      <c r="L76" s="49"/>
      <c r="M76" s="49"/>
      <c r="N76" s="43"/>
      <c r="O76" s="49"/>
      <c r="P76" s="49"/>
      <c r="Q76" s="49"/>
      <c r="R76" s="43"/>
      <c r="S76" s="50"/>
      <c r="T76" s="50"/>
      <c r="U76" s="50"/>
      <c r="V76" s="11"/>
    </row>
    <row r="77" spans="1:34" x14ac:dyDescent="0.25">
      <c r="A77" s="55"/>
      <c r="B77" s="40"/>
      <c r="C77" s="40"/>
      <c r="D77" s="40"/>
      <c r="E77" s="61"/>
      <c r="F77" s="40"/>
      <c r="G77" s="40"/>
      <c r="H77" s="40"/>
      <c r="I77" s="61"/>
      <c r="J77" s="49"/>
      <c r="K77" s="43"/>
      <c r="L77" s="49"/>
      <c r="M77" s="49"/>
      <c r="N77" s="43"/>
      <c r="O77" s="49"/>
      <c r="P77" s="49"/>
      <c r="Q77" s="49"/>
      <c r="R77" s="43"/>
      <c r="S77" s="50"/>
      <c r="T77" s="50"/>
      <c r="U77" s="50"/>
      <c r="V77" s="11"/>
    </row>
    <row r="78" spans="1:34" x14ac:dyDescent="0.25">
      <c r="A78" s="55"/>
      <c r="B78" s="40"/>
      <c r="C78" s="40"/>
      <c r="D78" s="40"/>
      <c r="E78" s="61"/>
      <c r="F78" s="40"/>
      <c r="G78" s="40"/>
      <c r="H78" s="40"/>
      <c r="I78" s="61"/>
      <c r="J78" s="49"/>
      <c r="K78" s="43"/>
      <c r="L78" s="49"/>
      <c r="M78" s="49"/>
      <c r="N78" s="43"/>
      <c r="O78" s="49"/>
      <c r="P78" s="49"/>
      <c r="Q78" s="49"/>
      <c r="R78" s="43"/>
      <c r="S78" s="50"/>
      <c r="T78" s="50"/>
      <c r="U78" s="50"/>
      <c r="V78" s="11"/>
    </row>
    <row r="79" spans="1:34" x14ac:dyDescent="0.25">
      <c r="A79" s="55"/>
      <c r="B79" s="40"/>
      <c r="C79" s="40"/>
      <c r="D79" s="40"/>
      <c r="E79" s="61"/>
      <c r="F79" s="40"/>
      <c r="G79" s="40"/>
      <c r="H79" s="40"/>
      <c r="I79" s="61"/>
      <c r="J79" s="49"/>
      <c r="K79" s="43"/>
      <c r="L79" s="49"/>
      <c r="M79" s="49"/>
      <c r="N79" s="43"/>
      <c r="O79" s="49"/>
      <c r="P79" s="49"/>
      <c r="Q79" s="49"/>
      <c r="R79" s="43"/>
      <c r="S79" s="50"/>
      <c r="T79" s="50"/>
      <c r="U79" s="50"/>
      <c r="V79" s="11"/>
    </row>
    <row r="80" spans="1:34" x14ac:dyDescent="0.25">
      <c r="A80" s="55"/>
      <c r="B80" s="40"/>
      <c r="C80" s="40"/>
      <c r="D80" s="40"/>
      <c r="E80" s="61"/>
      <c r="F80" s="40"/>
      <c r="G80" s="40"/>
      <c r="H80" s="40"/>
      <c r="I80" s="61"/>
      <c r="J80" s="49"/>
      <c r="K80" s="43"/>
      <c r="L80" s="49"/>
      <c r="M80" s="49"/>
      <c r="N80" s="43"/>
      <c r="O80" s="49"/>
      <c r="P80" s="49"/>
      <c r="Q80" s="49"/>
      <c r="R80" s="43"/>
      <c r="S80" s="50"/>
      <c r="T80" s="50"/>
      <c r="U80" s="50"/>
      <c r="V80" s="11"/>
    </row>
    <row r="81" spans="1:22" x14ac:dyDescent="0.25">
      <c r="A81" s="55"/>
      <c r="B81" s="40"/>
      <c r="C81" s="40"/>
      <c r="D81" s="40"/>
      <c r="E81" s="61"/>
      <c r="F81" s="40"/>
      <c r="G81" s="40"/>
      <c r="H81" s="40"/>
      <c r="I81" s="61"/>
      <c r="J81" s="49"/>
      <c r="K81" s="43"/>
      <c r="L81" s="49"/>
      <c r="M81" s="49"/>
      <c r="N81" s="43"/>
      <c r="O81" s="49"/>
      <c r="P81" s="49"/>
      <c r="Q81" s="49"/>
      <c r="R81" s="43"/>
      <c r="S81" s="50"/>
      <c r="T81" s="50"/>
      <c r="U81" s="50"/>
      <c r="V81" s="11"/>
    </row>
    <row r="82" spans="1:22" x14ac:dyDescent="0.25">
      <c r="A82" s="55"/>
      <c r="B82" s="40"/>
      <c r="C82" s="40"/>
      <c r="D82" s="40"/>
      <c r="E82" s="61"/>
      <c r="F82" s="40"/>
      <c r="G82" s="40"/>
      <c r="H82" s="40"/>
      <c r="I82" s="61"/>
      <c r="J82" s="49"/>
      <c r="K82" s="43"/>
      <c r="L82" s="49"/>
      <c r="M82" s="49"/>
      <c r="N82" s="43"/>
      <c r="O82" s="49"/>
      <c r="P82" s="49"/>
      <c r="Q82" s="49"/>
      <c r="R82" s="43"/>
      <c r="S82" s="50"/>
      <c r="T82" s="50"/>
      <c r="U82" s="50"/>
      <c r="V82" s="11"/>
    </row>
    <row r="83" spans="1:22" x14ac:dyDescent="0.25">
      <c r="A83" s="55"/>
      <c r="B83" s="40"/>
      <c r="C83" s="40"/>
      <c r="D83" s="40"/>
      <c r="E83" s="61"/>
      <c r="F83" s="40"/>
      <c r="G83" s="40"/>
      <c r="H83" s="40"/>
      <c r="I83" s="61"/>
      <c r="J83" s="49"/>
      <c r="K83" s="43"/>
      <c r="L83" s="49"/>
      <c r="M83" s="49"/>
      <c r="N83" s="43"/>
      <c r="O83" s="49"/>
      <c r="P83" s="49"/>
      <c r="Q83" s="49"/>
      <c r="R83" s="43"/>
      <c r="S83" s="50"/>
      <c r="T83" s="50"/>
      <c r="U83" s="50"/>
      <c r="V83" s="11"/>
    </row>
    <row r="84" spans="1:22" x14ac:dyDescent="0.25">
      <c r="A84" s="55"/>
      <c r="B84" s="40"/>
      <c r="C84" s="40"/>
      <c r="D84" s="40"/>
      <c r="E84" s="61"/>
      <c r="F84" s="40"/>
      <c r="G84" s="40"/>
      <c r="H84" s="40"/>
      <c r="I84" s="61"/>
      <c r="J84" s="49"/>
      <c r="K84" s="43"/>
      <c r="L84" s="49"/>
      <c r="M84" s="49"/>
      <c r="N84" s="43"/>
      <c r="O84" s="49"/>
      <c r="P84" s="49"/>
      <c r="Q84" s="49"/>
      <c r="R84" s="43"/>
      <c r="S84" s="50"/>
      <c r="T84" s="50"/>
      <c r="U84" s="50"/>
      <c r="V84" s="11"/>
    </row>
    <row r="85" spans="1:22" x14ac:dyDescent="0.25">
      <c r="A85" s="55"/>
      <c r="B85" s="40"/>
      <c r="C85" s="40"/>
      <c r="D85" s="40"/>
      <c r="E85" s="61"/>
      <c r="F85" s="40"/>
      <c r="G85" s="40"/>
      <c r="H85" s="40"/>
      <c r="I85" s="61"/>
      <c r="J85" s="49"/>
      <c r="K85" s="43"/>
      <c r="L85" s="49"/>
      <c r="M85" s="49"/>
      <c r="N85" s="43"/>
      <c r="O85" s="49"/>
      <c r="P85" s="49"/>
      <c r="Q85" s="49"/>
      <c r="R85" s="43"/>
      <c r="S85" s="50"/>
      <c r="T85" s="50"/>
      <c r="U85" s="50"/>
      <c r="V85" s="11"/>
    </row>
    <row r="86" spans="1:22" x14ac:dyDescent="0.25">
      <c r="A86" s="55"/>
      <c r="B86" s="40"/>
      <c r="C86" s="40"/>
      <c r="D86" s="40"/>
      <c r="E86" s="61"/>
      <c r="F86" s="40"/>
      <c r="G86" s="40"/>
      <c r="H86" s="40"/>
      <c r="I86" s="61"/>
      <c r="J86" s="49"/>
      <c r="K86" s="43"/>
      <c r="L86" s="49"/>
      <c r="M86" s="49"/>
      <c r="N86" s="43"/>
      <c r="O86" s="49"/>
      <c r="P86" s="49"/>
      <c r="Q86" s="49"/>
      <c r="R86" s="43"/>
      <c r="S86" s="50"/>
      <c r="T86" s="50"/>
      <c r="U86" s="50"/>
      <c r="V86" s="11"/>
    </row>
    <row r="87" spans="1:22" x14ac:dyDescent="0.25">
      <c r="A87" s="55"/>
      <c r="B87" s="40"/>
      <c r="C87" s="40"/>
      <c r="D87" s="40"/>
      <c r="E87" s="61"/>
      <c r="F87" s="40"/>
      <c r="G87" s="40"/>
      <c r="H87" s="40"/>
      <c r="I87" s="61"/>
      <c r="J87" s="49"/>
      <c r="K87" s="43"/>
      <c r="L87" s="49"/>
      <c r="M87" s="49"/>
      <c r="N87" s="43"/>
      <c r="O87" s="49"/>
      <c r="P87" s="49"/>
      <c r="Q87" s="49"/>
      <c r="R87" s="43"/>
      <c r="S87" s="50"/>
      <c r="T87" s="50"/>
      <c r="U87" s="50"/>
      <c r="V87" s="11"/>
    </row>
    <row r="88" spans="1:22" x14ac:dyDescent="0.25">
      <c r="A88" s="55"/>
      <c r="B88" s="40"/>
      <c r="C88" s="40"/>
      <c r="D88" s="40"/>
      <c r="E88" s="61"/>
      <c r="F88" s="40"/>
      <c r="G88" s="40"/>
      <c r="H88" s="40"/>
      <c r="I88" s="61"/>
      <c r="J88" s="49"/>
      <c r="K88" s="43"/>
      <c r="L88" s="49"/>
      <c r="M88" s="49"/>
      <c r="N88" s="43"/>
      <c r="O88" s="49"/>
      <c r="P88" s="49"/>
      <c r="Q88" s="49"/>
      <c r="R88" s="43"/>
      <c r="S88" s="50"/>
      <c r="T88" s="50"/>
      <c r="U88" s="50"/>
      <c r="V88" s="11"/>
    </row>
    <row r="89" spans="1:22" x14ac:dyDescent="0.25">
      <c r="A89" s="55"/>
      <c r="B89" s="40"/>
      <c r="C89" s="40"/>
      <c r="D89" s="40"/>
      <c r="E89" s="61"/>
      <c r="F89" s="40"/>
      <c r="G89" s="40"/>
      <c r="H89" s="40"/>
      <c r="I89" s="61"/>
      <c r="J89" s="49"/>
      <c r="K89" s="43"/>
      <c r="L89" s="49"/>
      <c r="M89" s="49"/>
      <c r="N89" s="43"/>
      <c r="O89" s="49"/>
      <c r="P89" s="49"/>
      <c r="Q89" s="49"/>
      <c r="R89" s="43"/>
      <c r="S89" s="50"/>
      <c r="T89" s="50"/>
      <c r="U89" s="50"/>
      <c r="V89" s="11"/>
    </row>
    <row r="90" spans="1:22" x14ac:dyDescent="0.25">
      <c r="A90" s="55"/>
      <c r="B90" s="40"/>
      <c r="C90" s="40"/>
      <c r="D90" s="40"/>
      <c r="E90" s="61"/>
      <c r="F90" s="40"/>
      <c r="G90" s="40"/>
      <c r="H90" s="40"/>
      <c r="I90" s="61"/>
      <c r="J90" s="49"/>
      <c r="K90" s="43"/>
      <c r="L90" s="49"/>
      <c r="M90" s="49"/>
      <c r="N90" s="43"/>
      <c r="O90" s="49"/>
      <c r="P90" s="49"/>
      <c r="Q90" s="49"/>
      <c r="R90" s="43"/>
      <c r="S90" s="50"/>
      <c r="T90" s="50"/>
      <c r="U90" s="50"/>
      <c r="V90" s="11"/>
    </row>
    <row r="91" spans="1:22" x14ac:dyDescent="0.25">
      <c r="A91" s="55"/>
      <c r="B91" s="40"/>
      <c r="C91" s="40"/>
      <c r="D91" s="40"/>
      <c r="E91" s="61"/>
      <c r="F91" s="40"/>
      <c r="G91" s="40"/>
      <c r="H91" s="40"/>
      <c r="I91" s="61"/>
      <c r="J91" s="49"/>
      <c r="K91" s="43"/>
      <c r="L91" s="49"/>
      <c r="M91" s="49"/>
      <c r="N91" s="43"/>
      <c r="O91" s="49"/>
      <c r="P91" s="49"/>
      <c r="Q91" s="49"/>
      <c r="R91" s="43"/>
      <c r="S91" s="50"/>
      <c r="T91" s="50"/>
      <c r="U91" s="50"/>
      <c r="V91" s="11"/>
    </row>
    <row r="92" spans="1:22" x14ac:dyDescent="0.25">
      <c r="V92" s="11"/>
    </row>
    <row r="93" spans="1:22" x14ac:dyDescent="0.25">
      <c r="V93" s="11"/>
    </row>
    <row r="94" spans="1:22" x14ac:dyDescent="0.25">
      <c r="V94" s="11"/>
    </row>
    <row r="95" spans="1:22" x14ac:dyDescent="0.25">
      <c r="V95" s="11"/>
    </row>
  </sheetData>
  <mergeCells count="14">
    <mergeCell ref="S2:U2"/>
    <mergeCell ref="P4:U4"/>
    <mergeCell ref="J17:O17"/>
    <mergeCell ref="P17:U17"/>
    <mergeCell ref="J2:L2"/>
    <mergeCell ref="M2:O2"/>
    <mergeCell ref="B4:D4"/>
    <mergeCell ref="J4:O4"/>
    <mergeCell ref="P2:R2"/>
    <mergeCell ref="B17:D17"/>
    <mergeCell ref="F4:H4"/>
    <mergeCell ref="F17:H17"/>
    <mergeCell ref="B2:E2"/>
    <mergeCell ref="F2:I2"/>
  </mergeCells>
  <pageMargins left="0" right="0" top="0" bottom="0" header="0" footer="0"/>
  <pageSetup paperSize="9" scale="72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AJ115"/>
  <sheetViews>
    <sheetView view="pageBreakPreview" zoomScaleNormal="110" zoomScaleSheetLayoutView="100" workbookViewId="0">
      <selection activeCell="F58" sqref="F58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customWidth="1"/>
    <col min="19" max="35" width="9.140625" style="11"/>
  </cols>
  <sheetData>
    <row r="1" spans="1:35" ht="19.5" thickBot="1" x14ac:dyDescent="0.3">
      <c r="A1" s="101" t="s">
        <v>90</v>
      </c>
      <c r="B1" s="102"/>
      <c r="C1" s="102"/>
      <c r="D1" s="102"/>
      <c r="E1" s="102"/>
      <c r="F1" s="102"/>
      <c r="G1" s="102"/>
      <c r="H1" s="102"/>
      <c r="I1" s="102"/>
      <c r="J1" s="100"/>
      <c r="K1" s="100"/>
      <c r="L1" s="100"/>
      <c r="M1" s="100"/>
      <c r="N1" s="100"/>
      <c r="O1" s="100"/>
      <c r="P1" s="100"/>
      <c r="Q1" s="110"/>
    </row>
    <row r="2" spans="1:35" s="90" customFormat="1" ht="64.5" customHeight="1" thickBot="1" x14ac:dyDescent="0.3">
      <c r="A2" s="160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6" t="s">
        <v>43</v>
      </c>
      <c r="J2" s="26" t="s">
        <v>50</v>
      </c>
      <c r="K2" s="28" t="s">
        <v>42</v>
      </c>
      <c r="L2" s="28" t="s">
        <v>45</v>
      </c>
      <c r="M2" s="28" t="s">
        <v>44</v>
      </c>
      <c r="N2" s="28" t="s">
        <v>81</v>
      </c>
      <c r="O2" s="28" t="s">
        <v>75</v>
      </c>
      <c r="P2" s="28" t="s">
        <v>82</v>
      </c>
      <c r="Q2" s="186" t="s">
        <v>12</v>
      </c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53"/>
    </row>
    <row r="3" spans="1:35" ht="15" customHeight="1" x14ac:dyDescent="0.25">
      <c r="A3" s="387"/>
      <c r="B3" s="388"/>
      <c r="C3" s="388"/>
      <c r="D3" s="388"/>
      <c r="E3" s="388"/>
      <c r="F3" s="388"/>
      <c r="G3" s="388"/>
      <c r="H3" s="388"/>
      <c r="I3" s="388"/>
      <c r="J3" s="388"/>
      <c r="K3" s="388"/>
      <c r="L3" s="388"/>
      <c r="M3" s="388"/>
      <c r="N3" s="388"/>
      <c r="O3" s="388"/>
      <c r="P3" s="388"/>
      <c r="Q3" s="187"/>
      <c r="R3" s="90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</row>
    <row r="4" spans="1:35" s="90" customFormat="1" ht="15" hidden="1" customHeight="1" x14ac:dyDescent="0.25">
      <c r="A4" s="130">
        <v>2009</v>
      </c>
      <c r="B4" s="48">
        <v>94.77221593575662</v>
      </c>
      <c r="C4" s="48">
        <v>103.98407590506628</v>
      </c>
      <c r="D4" s="48">
        <v>89.308022919654874</v>
      </c>
      <c r="E4" s="48">
        <v>92.803949364321042</v>
      </c>
      <c r="F4" s="48">
        <v>96.146915500920684</v>
      </c>
      <c r="G4" s="48">
        <v>95.121615358959104</v>
      </c>
      <c r="H4" s="48">
        <v>93.584534063894409</v>
      </c>
      <c r="I4" s="48">
        <v>97.253048907033161</v>
      </c>
      <c r="J4" s="48">
        <v>96.158021607040254</v>
      </c>
      <c r="K4" s="48">
        <v>96.720199062676414</v>
      </c>
      <c r="L4" s="48">
        <v>97.336566653048564</v>
      </c>
      <c r="M4" s="48">
        <v>97.897298761152271</v>
      </c>
      <c r="N4" s="48">
        <v>94.932852095842307</v>
      </c>
      <c r="O4" s="48">
        <v>88.080528798827771</v>
      </c>
      <c r="P4" s="48">
        <v>94.93119185729519</v>
      </c>
      <c r="Q4" s="188">
        <v>94.452749693427407</v>
      </c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11"/>
      <c r="AI4" s="11"/>
    </row>
    <row r="5" spans="1:35" s="90" customFormat="1" ht="15" hidden="1" customHeight="1" x14ac:dyDescent="0.25">
      <c r="A5" s="130">
        <v>2010</v>
      </c>
      <c r="B5" s="48">
        <v>80.309621365166691</v>
      </c>
      <c r="C5" s="48">
        <v>95.592008504987035</v>
      </c>
      <c r="D5" s="48">
        <v>91.228147645163077</v>
      </c>
      <c r="E5" s="48">
        <v>93.810327827133861</v>
      </c>
      <c r="F5" s="48">
        <v>96.862635300927522</v>
      </c>
      <c r="G5" s="48">
        <v>95.86262315842518</v>
      </c>
      <c r="H5" s="48">
        <v>94.680197228579004</v>
      </c>
      <c r="I5" s="48">
        <v>97.704547507471034</v>
      </c>
      <c r="J5" s="48">
        <v>96.843579206227957</v>
      </c>
      <c r="K5" s="48">
        <v>102.01999246841365</v>
      </c>
      <c r="L5" s="48">
        <v>99.338370980276622</v>
      </c>
      <c r="M5" s="48">
        <v>100.79755988180865</v>
      </c>
      <c r="N5" s="48">
        <v>94.531410249432327</v>
      </c>
      <c r="O5" s="48">
        <v>91.585731473075995</v>
      </c>
      <c r="P5" s="48">
        <v>94.492606120860245</v>
      </c>
      <c r="Q5" s="188">
        <v>94.466553960207065</v>
      </c>
      <c r="S5" s="27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11"/>
      <c r="AI5" s="11"/>
    </row>
    <row r="6" spans="1:35" s="90" customFormat="1" ht="15" hidden="1" customHeight="1" x14ac:dyDescent="0.25">
      <c r="A6" s="130">
        <v>2011</v>
      </c>
      <c r="B6" s="48">
        <v>85.57170956664595</v>
      </c>
      <c r="C6" s="48">
        <v>94.299368721956327</v>
      </c>
      <c r="D6" s="48">
        <v>96.949311074137327</v>
      </c>
      <c r="E6" s="48">
        <v>97.942987206276314</v>
      </c>
      <c r="F6" s="48">
        <v>103.63589290789976</v>
      </c>
      <c r="G6" s="48">
        <v>97.068485114946142</v>
      </c>
      <c r="H6" s="48">
        <v>95.670039304866819</v>
      </c>
      <c r="I6" s="48">
        <v>97.936779361936473</v>
      </c>
      <c r="J6" s="48">
        <v>95.444219903226951</v>
      </c>
      <c r="K6" s="48">
        <v>100.33429632745704</v>
      </c>
      <c r="L6" s="48">
        <v>100.6429695895601</v>
      </c>
      <c r="M6" s="48">
        <v>99.578725766552438</v>
      </c>
      <c r="N6" s="48">
        <v>96.446462151652085</v>
      </c>
      <c r="O6" s="48">
        <v>100.60931897644595</v>
      </c>
      <c r="P6" s="48">
        <v>96.447353655065854</v>
      </c>
      <c r="Q6" s="188">
        <v>96.637677001445752</v>
      </c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11"/>
      <c r="AI6" s="11"/>
    </row>
    <row r="7" spans="1:35" s="90" customFormat="1" ht="15" hidden="1" customHeight="1" x14ac:dyDescent="0.25">
      <c r="A7" s="130">
        <v>2012</v>
      </c>
      <c r="B7" s="48">
        <v>90.612377700696555</v>
      </c>
      <c r="C7" s="48">
        <v>98.497527780131875</v>
      </c>
      <c r="D7" s="48">
        <v>98.782176073577205</v>
      </c>
      <c r="E7" s="48">
        <v>99.57782397391766</v>
      </c>
      <c r="F7" s="48">
        <v>106.38872655285479</v>
      </c>
      <c r="G7" s="48">
        <v>99.273627111802725</v>
      </c>
      <c r="H7" s="48">
        <v>98.444920944813006</v>
      </c>
      <c r="I7" s="48">
        <v>99.628153549561617</v>
      </c>
      <c r="J7" s="48">
        <v>98.85542069604972</v>
      </c>
      <c r="K7" s="48">
        <v>101.19447682049913</v>
      </c>
      <c r="L7" s="48">
        <v>100.04882509937926</v>
      </c>
      <c r="M7" s="48">
        <v>97.326748684982761</v>
      </c>
      <c r="N7" s="48">
        <v>98.552034385532693</v>
      </c>
      <c r="O7" s="48">
        <v>102.77344191572121</v>
      </c>
      <c r="P7" s="48">
        <v>98.573241895325026</v>
      </c>
      <c r="Q7" s="188">
        <v>98.845537052540493</v>
      </c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11"/>
      <c r="AI7" s="11"/>
    </row>
    <row r="8" spans="1:35" s="90" customFormat="1" ht="15" hidden="1" customHeight="1" x14ac:dyDescent="0.25">
      <c r="A8" s="130">
        <v>2013</v>
      </c>
      <c r="B8" s="48">
        <v>100.00031636947186</v>
      </c>
      <c r="C8" s="48">
        <v>99.999999999999986</v>
      </c>
      <c r="D8" s="48">
        <v>99.992400619124041</v>
      </c>
      <c r="E8" s="48">
        <v>100</v>
      </c>
      <c r="F8" s="48">
        <v>99.873994543286116</v>
      </c>
      <c r="G8" s="48">
        <v>100</v>
      </c>
      <c r="H8" s="48">
        <v>100.00000000000003</v>
      </c>
      <c r="I8" s="48">
        <v>100</v>
      </c>
      <c r="J8" s="48">
        <v>99.999999999999972</v>
      </c>
      <c r="K8" s="48">
        <v>100.00000000000003</v>
      </c>
      <c r="L8" s="48">
        <v>99.982666793792916</v>
      </c>
      <c r="M8" s="48">
        <v>100.00000000000001</v>
      </c>
      <c r="N8" s="48">
        <v>100</v>
      </c>
      <c r="O8" s="48">
        <v>99.999999999999972</v>
      </c>
      <c r="P8" s="48">
        <v>99.999999999999986</v>
      </c>
      <c r="Q8" s="188">
        <v>99.995565307571525</v>
      </c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11"/>
      <c r="AI8" s="11"/>
    </row>
    <row r="9" spans="1:35" s="90" customFormat="1" ht="15" hidden="1" customHeight="1" x14ac:dyDescent="0.25">
      <c r="A9" s="130">
        <v>2014</v>
      </c>
      <c r="B9" s="48">
        <v>80.493604852671865</v>
      </c>
      <c r="C9" s="48">
        <v>106.57595527099099</v>
      </c>
      <c r="D9" s="48">
        <v>106.63538004270953</v>
      </c>
      <c r="E9" s="48">
        <v>103.21747041827612</v>
      </c>
      <c r="F9" s="48">
        <v>97.980970307533553</v>
      </c>
      <c r="G9" s="48">
        <v>99.355834041150771</v>
      </c>
      <c r="H9" s="48">
        <v>101.53988950918735</v>
      </c>
      <c r="I9" s="48">
        <v>104.971043264158</v>
      </c>
      <c r="J9" s="48">
        <v>101.09297065499882</v>
      </c>
      <c r="K9" s="48">
        <v>107.66784802337665</v>
      </c>
      <c r="L9" s="48">
        <v>98.198305998623056</v>
      </c>
      <c r="M9" s="48">
        <v>102.77155325811377</v>
      </c>
      <c r="N9" s="48">
        <v>101.49996256194198</v>
      </c>
      <c r="O9" s="48">
        <v>105.44962945004484</v>
      </c>
      <c r="P9" s="48">
        <v>101.23808883802208</v>
      </c>
      <c r="Q9" s="188">
        <v>100.49534235824784</v>
      </c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11"/>
      <c r="AI9" s="11"/>
    </row>
    <row r="10" spans="1:35" s="90" customFormat="1" ht="15" hidden="1" customHeight="1" x14ac:dyDescent="0.25">
      <c r="A10" s="130">
        <v>2015</v>
      </c>
      <c r="B10" s="48">
        <v>91.237002503779493</v>
      </c>
      <c r="C10" s="48">
        <v>106.65993962892398</v>
      </c>
      <c r="D10" s="48">
        <v>114.22804320941947</v>
      </c>
      <c r="E10" s="48">
        <v>106.1549514495137</v>
      </c>
      <c r="F10" s="48">
        <v>98.075869572733538</v>
      </c>
      <c r="G10" s="48">
        <v>99.034123136854319</v>
      </c>
      <c r="H10" s="48">
        <v>105.00986336197882</v>
      </c>
      <c r="I10" s="48">
        <v>106.9881688055938</v>
      </c>
      <c r="J10" s="48">
        <v>105.30122281098762</v>
      </c>
      <c r="K10" s="48">
        <v>115.64185087768881</v>
      </c>
      <c r="L10" s="48">
        <v>94.761595324462832</v>
      </c>
      <c r="M10" s="48">
        <v>99.056480077194863</v>
      </c>
      <c r="N10" s="48">
        <v>104.33973542966176</v>
      </c>
      <c r="O10" s="48">
        <v>114.53045684996967</v>
      </c>
      <c r="P10" s="48">
        <v>104.36148559668091</v>
      </c>
      <c r="Q10" s="188">
        <v>104.17033939958284</v>
      </c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11"/>
      <c r="AI10" s="11"/>
    </row>
    <row r="11" spans="1:35" s="5" customFormat="1" ht="18.75" customHeight="1" x14ac:dyDescent="0.2">
      <c r="A11" s="130">
        <v>2016</v>
      </c>
      <c r="B11" s="48">
        <v>104.45714343787878</v>
      </c>
      <c r="C11" s="48">
        <v>107.79415551447073</v>
      </c>
      <c r="D11" s="48">
        <v>110.04837797348624</v>
      </c>
      <c r="E11" s="48">
        <v>104.59406820312442</v>
      </c>
      <c r="F11" s="48">
        <v>101.48224989879732</v>
      </c>
      <c r="G11" s="48">
        <v>103.11620619139185</v>
      </c>
      <c r="H11" s="48">
        <v>103.35841366342149</v>
      </c>
      <c r="I11" s="48">
        <v>106.28786177978945</v>
      </c>
      <c r="J11" s="48">
        <v>104.38963043084875</v>
      </c>
      <c r="K11" s="48">
        <v>116.57570843565919</v>
      </c>
      <c r="L11" s="48">
        <v>91.644811205871434</v>
      </c>
      <c r="M11" s="48">
        <v>96.94447137867536</v>
      </c>
      <c r="N11" s="48">
        <v>103.35340990009925</v>
      </c>
      <c r="O11" s="48">
        <v>123.95154491676207</v>
      </c>
      <c r="P11" s="48">
        <v>103.48850136283696</v>
      </c>
      <c r="Q11" s="188">
        <v>105.03356626232041</v>
      </c>
      <c r="R11" s="69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1"/>
      <c r="AD11" s="71"/>
      <c r="AE11" s="71"/>
      <c r="AF11" s="71"/>
      <c r="AG11" s="72"/>
      <c r="AH11" s="19"/>
      <c r="AI11" s="19"/>
    </row>
    <row r="12" spans="1:35" s="5" customFormat="1" ht="18.75" customHeight="1" x14ac:dyDescent="0.2">
      <c r="A12" s="130">
        <v>2017</v>
      </c>
      <c r="B12" s="48">
        <v>93.772394939659677</v>
      </c>
      <c r="C12" s="48">
        <v>123.2538913196546</v>
      </c>
      <c r="D12" s="48">
        <v>106.23672870857622</v>
      </c>
      <c r="E12" s="48">
        <v>116.93397651872972</v>
      </c>
      <c r="F12" s="48">
        <v>105.50267013860628</v>
      </c>
      <c r="G12" s="48">
        <v>106.49324211248243</v>
      </c>
      <c r="H12" s="48">
        <v>105.97826229902574</v>
      </c>
      <c r="I12" s="48">
        <v>107.54781744956667</v>
      </c>
      <c r="J12" s="48">
        <v>111.06660686679126</v>
      </c>
      <c r="K12" s="48">
        <v>113.13656946053034</v>
      </c>
      <c r="L12" s="48">
        <v>90.043905431419105</v>
      </c>
      <c r="M12" s="48">
        <v>97.27358241735574</v>
      </c>
      <c r="N12" s="48">
        <v>103.96223157003756</v>
      </c>
      <c r="O12" s="48">
        <v>123.73031012946038</v>
      </c>
      <c r="P12" s="48">
        <v>103.98093715394401</v>
      </c>
      <c r="Q12" s="188">
        <v>105.58868421912926</v>
      </c>
      <c r="R12" s="69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1"/>
      <c r="AD12" s="71"/>
      <c r="AE12" s="71"/>
      <c r="AF12" s="60"/>
      <c r="AG12" s="72"/>
      <c r="AH12" s="19"/>
      <c r="AI12" s="19"/>
    </row>
    <row r="13" spans="1:35" s="5" customFormat="1" ht="18.75" customHeight="1" x14ac:dyDescent="0.2">
      <c r="A13" s="130">
        <v>2018</v>
      </c>
      <c r="B13" s="48">
        <v>102.11171449524436</v>
      </c>
      <c r="C13" s="48">
        <v>132.06255415997393</v>
      </c>
      <c r="D13" s="48">
        <v>103.82456275732098</v>
      </c>
      <c r="E13" s="48">
        <v>127.91487290837907</v>
      </c>
      <c r="F13" s="48">
        <v>105.58260896430943</v>
      </c>
      <c r="G13" s="48">
        <v>104.84129204883682</v>
      </c>
      <c r="H13" s="48">
        <v>108.07811554381627</v>
      </c>
      <c r="I13" s="48">
        <v>107.10335951678812</v>
      </c>
      <c r="J13" s="48">
        <v>109.09303311196994</v>
      </c>
      <c r="K13" s="48">
        <v>116.80073192087849</v>
      </c>
      <c r="L13" s="48">
        <v>95.605933800337738</v>
      </c>
      <c r="M13" s="48">
        <v>95.773744437938149</v>
      </c>
      <c r="N13" s="48">
        <v>104.9221374265764</v>
      </c>
      <c r="O13" s="48">
        <v>99.410736635102083</v>
      </c>
      <c r="P13" s="48">
        <v>104.80395807443635</v>
      </c>
      <c r="Q13" s="188">
        <v>105.69666708474496</v>
      </c>
      <c r="R13" s="69"/>
      <c r="S13" s="72"/>
      <c r="T13" s="72"/>
      <c r="U13" s="72"/>
      <c r="V13" s="72"/>
      <c r="W13" s="72"/>
      <c r="X13" s="72"/>
      <c r="Y13" s="72"/>
      <c r="Z13" s="72"/>
      <c r="AA13" s="72"/>
      <c r="AB13" s="72"/>
      <c r="AC13" s="71"/>
      <c r="AD13" s="71"/>
      <c r="AE13" s="71"/>
      <c r="AF13" s="71"/>
      <c r="AG13" s="72"/>
      <c r="AH13" s="19"/>
      <c r="AI13" s="19"/>
    </row>
    <row r="14" spans="1:35" s="5" customFormat="1" ht="18.75" customHeight="1" x14ac:dyDescent="0.2">
      <c r="A14" s="130">
        <v>2019</v>
      </c>
      <c r="B14" s="48">
        <v>113.65246912032364</v>
      </c>
      <c r="C14" s="48">
        <v>136.6631831966813</v>
      </c>
      <c r="D14" s="48">
        <v>103.77564387827366</v>
      </c>
      <c r="E14" s="48">
        <v>121.51141144576967</v>
      </c>
      <c r="F14" s="48">
        <v>107.56930480112221</v>
      </c>
      <c r="G14" s="48">
        <v>104.33438497397664</v>
      </c>
      <c r="H14" s="48">
        <v>109.05325911718056</v>
      </c>
      <c r="I14" s="48">
        <v>107.18762299348923</v>
      </c>
      <c r="J14" s="48">
        <v>110.85297682605253</v>
      </c>
      <c r="K14" s="48">
        <v>114.177200301349</v>
      </c>
      <c r="L14" s="48">
        <v>96.494699627776939</v>
      </c>
      <c r="M14" s="48">
        <v>97.446252690951908</v>
      </c>
      <c r="N14" s="48">
        <v>105.17294056630672</v>
      </c>
      <c r="O14" s="48">
        <v>102.27683425510847</v>
      </c>
      <c r="P14" s="48">
        <v>105.14954842292562</v>
      </c>
      <c r="Q14" s="188">
        <v>107.21681116611333</v>
      </c>
      <c r="R14" s="69"/>
      <c r="S14" s="27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53"/>
      <c r="AH14" s="19"/>
      <c r="AI14" s="19"/>
    </row>
    <row r="15" spans="1:35" s="8" customFormat="1" ht="18.75" customHeight="1" thickBot="1" x14ac:dyDescent="0.25">
      <c r="A15" s="103">
        <v>2020</v>
      </c>
      <c r="B15" s="97">
        <v>114.53049862937668</v>
      </c>
      <c r="C15" s="97">
        <v>169.37258582274987</v>
      </c>
      <c r="D15" s="97">
        <v>109.79745571316704</v>
      </c>
      <c r="E15" s="97">
        <v>126.15913983810303</v>
      </c>
      <c r="F15" s="97">
        <v>111.6118665680066</v>
      </c>
      <c r="G15" s="97">
        <v>107.11705009612524</v>
      </c>
      <c r="H15" s="97">
        <v>106.00418324040984</v>
      </c>
      <c r="I15" s="97">
        <v>105.0619042440071</v>
      </c>
      <c r="J15" s="97">
        <v>116.68633190952812</v>
      </c>
      <c r="K15" s="97">
        <v>110.86846744447658</v>
      </c>
      <c r="L15" s="97">
        <v>97.478413956581591</v>
      </c>
      <c r="M15" s="97">
        <v>100.47672277473791</v>
      </c>
      <c r="N15" s="97">
        <v>103.53014451139383</v>
      </c>
      <c r="O15" s="97">
        <v>114.43402339525045</v>
      </c>
      <c r="P15" s="97">
        <v>103.31109662167893</v>
      </c>
      <c r="Q15" s="189">
        <v>108.23424673840903</v>
      </c>
      <c r="R15" s="94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53"/>
      <c r="AH15" s="60"/>
      <c r="AI15" s="60"/>
    </row>
    <row r="16" spans="1:35" ht="15" customHeight="1" x14ac:dyDescent="0.25">
      <c r="A16" s="132"/>
      <c r="B16" s="133"/>
      <c r="C16" s="133"/>
      <c r="D16" s="133"/>
      <c r="E16" s="133"/>
      <c r="F16" s="133"/>
      <c r="G16" s="133"/>
      <c r="H16" s="133"/>
      <c r="I16" s="133"/>
      <c r="J16" s="133"/>
      <c r="K16" s="133"/>
      <c r="L16" s="133"/>
      <c r="M16" s="133"/>
      <c r="N16" s="133"/>
      <c r="O16" s="133"/>
      <c r="P16" s="133"/>
      <c r="Q16" s="187"/>
      <c r="R16" s="9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53"/>
    </row>
    <row r="17" spans="1:35" s="90" customFormat="1" ht="15" hidden="1" customHeight="1" x14ac:dyDescent="0.25">
      <c r="A17" s="156">
        <v>39873</v>
      </c>
      <c r="B17" s="67">
        <v>94.310899062516512</v>
      </c>
      <c r="C17" s="67">
        <v>97.12934243276564</v>
      </c>
      <c r="D17" s="67">
        <v>88.954023299763563</v>
      </c>
      <c r="E17" s="67">
        <v>90.237484407795947</v>
      </c>
      <c r="F17" s="67">
        <v>95.967756758244136</v>
      </c>
      <c r="G17" s="67">
        <v>92.772485297141102</v>
      </c>
      <c r="H17" s="67">
        <v>93.299981208499219</v>
      </c>
      <c r="I17" s="67">
        <v>96.732268412486533</v>
      </c>
      <c r="J17" s="67">
        <v>95.053906164510067</v>
      </c>
      <c r="K17" s="67">
        <v>93.686836216867988</v>
      </c>
      <c r="L17" s="67">
        <v>96.031907061561213</v>
      </c>
      <c r="M17" s="67">
        <v>97.390891866029733</v>
      </c>
      <c r="N17" s="67">
        <v>95.596408450325796</v>
      </c>
      <c r="O17" s="67">
        <v>86.372367110325399</v>
      </c>
      <c r="P17" s="67">
        <v>95.618057302583509</v>
      </c>
      <c r="Q17" s="188">
        <v>93.480048954379626</v>
      </c>
      <c r="R17" s="9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53"/>
      <c r="AH17" s="11"/>
      <c r="AI17" s="11"/>
    </row>
    <row r="18" spans="1:35" s="90" customFormat="1" ht="15" hidden="1" customHeight="1" x14ac:dyDescent="0.25">
      <c r="A18" s="157">
        <v>39965</v>
      </c>
      <c r="B18" s="67">
        <v>106.6079248627037</v>
      </c>
      <c r="C18" s="67">
        <v>95.010989756075006</v>
      </c>
      <c r="D18" s="67">
        <v>89.926591111976123</v>
      </c>
      <c r="E18" s="67">
        <v>92.329493371867855</v>
      </c>
      <c r="F18" s="67">
        <v>95.880943644995895</v>
      </c>
      <c r="G18" s="67">
        <v>94.603649225190168</v>
      </c>
      <c r="H18" s="67">
        <v>93.080412713940262</v>
      </c>
      <c r="I18" s="67">
        <v>97.140195748436838</v>
      </c>
      <c r="J18" s="67">
        <v>95.334065917201684</v>
      </c>
      <c r="K18" s="67">
        <v>94.547597782438373</v>
      </c>
      <c r="L18" s="67">
        <v>90.200851385065661</v>
      </c>
      <c r="M18" s="67">
        <v>97.500730053071138</v>
      </c>
      <c r="N18" s="67">
        <v>94.760556961671199</v>
      </c>
      <c r="O18" s="67">
        <v>91.935946360591998</v>
      </c>
      <c r="P18" s="67">
        <v>94.78154004498758</v>
      </c>
      <c r="Q18" s="188">
        <v>94.735092353186232</v>
      </c>
      <c r="R18" s="9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53"/>
      <c r="AH18" s="11"/>
      <c r="AI18" s="11"/>
    </row>
    <row r="19" spans="1:35" s="90" customFormat="1" ht="15" hidden="1" customHeight="1" x14ac:dyDescent="0.25">
      <c r="A19" s="156">
        <v>40057</v>
      </c>
      <c r="B19" s="67">
        <v>97.479924923149795</v>
      </c>
      <c r="C19" s="67">
        <v>124.89548381000532</v>
      </c>
      <c r="D19" s="67">
        <v>89.656801772439323</v>
      </c>
      <c r="E19" s="67">
        <v>93.017116908711117</v>
      </c>
      <c r="F19" s="67">
        <v>96.354256680828783</v>
      </c>
      <c r="G19" s="67">
        <v>96.285372641152065</v>
      </c>
      <c r="H19" s="67">
        <v>93.222455750472363</v>
      </c>
      <c r="I19" s="67">
        <v>97.538319369722217</v>
      </c>
      <c r="J19" s="67">
        <v>96.371234127553521</v>
      </c>
      <c r="K19" s="67">
        <v>97.172569660060304</v>
      </c>
      <c r="L19" s="67">
        <v>103.30499639875023</v>
      </c>
      <c r="M19" s="67">
        <v>97.897434068421106</v>
      </c>
      <c r="N19" s="67">
        <v>94.213121605513734</v>
      </c>
      <c r="O19" s="67">
        <v>85.629357747531458</v>
      </c>
      <c r="P19" s="67">
        <v>94.231891044948796</v>
      </c>
      <c r="Q19" s="188">
        <v>95.433874235943975</v>
      </c>
      <c r="R19" s="9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53"/>
      <c r="AH19" s="11"/>
      <c r="AI19" s="11"/>
    </row>
    <row r="20" spans="1:35" s="90" customFormat="1" ht="15" hidden="1" customHeight="1" x14ac:dyDescent="0.25">
      <c r="A20" s="157">
        <v>40148</v>
      </c>
      <c r="B20" s="67">
        <v>82.017981147933384</v>
      </c>
      <c r="C20" s="67">
        <v>95.961339938315447</v>
      </c>
      <c r="D20" s="67">
        <v>88.842294893357248</v>
      </c>
      <c r="E20" s="67">
        <v>94.556950721738417</v>
      </c>
      <c r="F20" s="67">
        <v>96.338982252986682</v>
      </c>
      <c r="G20" s="67">
        <v>97.56924358296456</v>
      </c>
      <c r="H20" s="67">
        <v>94.706273878266899</v>
      </c>
      <c r="I20" s="67">
        <v>97.672791280555259</v>
      </c>
      <c r="J20" s="67">
        <v>98.031970228246934</v>
      </c>
      <c r="K20" s="67">
        <v>100.93420743016304</v>
      </c>
      <c r="L20" s="67">
        <v>99.511047348952246</v>
      </c>
      <c r="M20" s="67">
        <v>98.85511822151436</v>
      </c>
      <c r="N20" s="67">
        <v>95.164017145983507</v>
      </c>
      <c r="O20" s="67">
        <v>88.580234729135583</v>
      </c>
      <c r="P20" s="67">
        <v>95.181771802210662</v>
      </c>
      <c r="Q20" s="188">
        <v>94.216979820575105</v>
      </c>
      <c r="R20" s="9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53"/>
      <c r="AH20" s="11"/>
      <c r="AI20" s="11"/>
    </row>
    <row r="21" spans="1:35" s="90" customFormat="1" ht="15" hidden="1" customHeight="1" x14ac:dyDescent="0.25">
      <c r="A21" s="156">
        <v>40238</v>
      </c>
      <c r="B21" s="67">
        <v>79.435920048739433</v>
      </c>
      <c r="C21" s="67">
        <v>106.82293300131023</v>
      </c>
      <c r="D21" s="67">
        <v>89.40162778566696</v>
      </c>
      <c r="E21" s="67">
        <v>93.131166372741916</v>
      </c>
      <c r="F21" s="67">
        <v>95.487952326919057</v>
      </c>
      <c r="G21" s="67">
        <v>97.138777673812228</v>
      </c>
      <c r="H21" s="67">
        <v>94.952624387294463</v>
      </c>
      <c r="I21" s="67">
        <v>97.890490471310116</v>
      </c>
      <c r="J21" s="67">
        <v>97.788162437939491</v>
      </c>
      <c r="K21" s="67">
        <v>100.83019016869889</v>
      </c>
      <c r="L21" s="67">
        <v>95.916325708262917</v>
      </c>
      <c r="M21" s="67">
        <v>99.566822400799992</v>
      </c>
      <c r="N21" s="67">
        <v>94.865147923691509</v>
      </c>
      <c r="O21" s="67">
        <v>88.427408165710432</v>
      </c>
      <c r="P21" s="67">
        <v>94.889372093663511</v>
      </c>
      <c r="Q21" s="188">
        <v>93.990389031275157</v>
      </c>
      <c r="R21" s="9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53"/>
      <c r="AH21" s="11"/>
      <c r="AI21" s="11"/>
    </row>
    <row r="22" spans="1:35" s="90" customFormat="1" ht="15" hidden="1" customHeight="1" x14ac:dyDescent="0.25">
      <c r="A22" s="157">
        <v>40330</v>
      </c>
      <c r="B22" s="67">
        <v>84.002364333288739</v>
      </c>
      <c r="C22" s="67">
        <v>88.397855416125239</v>
      </c>
      <c r="D22" s="67">
        <v>91.557975066119539</v>
      </c>
      <c r="E22" s="67">
        <v>93.534377399794437</v>
      </c>
      <c r="F22" s="67">
        <v>95.97469525883669</v>
      </c>
      <c r="G22" s="67">
        <v>96.090828302120798</v>
      </c>
      <c r="H22" s="67">
        <v>96.057935310854546</v>
      </c>
      <c r="I22" s="67">
        <v>98.569318559667963</v>
      </c>
      <c r="J22" s="67">
        <v>98.353916082811651</v>
      </c>
      <c r="K22" s="67">
        <v>105.03496611881536</v>
      </c>
      <c r="L22" s="67">
        <v>90.244474851295635</v>
      </c>
      <c r="M22" s="67">
        <v>100.83920938807229</v>
      </c>
      <c r="N22" s="67">
        <v>96.22580680451351</v>
      </c>
      <c r="O22" s="67">
        <v>90.89037106225102</v>
      </c>
      <c r="P22" s="67">
        <v>96.255100177835743</v>
      </c>
      <c r="Q22" s="188">
        <v>94.631521800792186</v>
      </c>
      <c r="R22" s="9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53"/>
      <c r="AH22" s="11"/>
      <c r="AI22" s="11"/>
    </row>
    <row r="23" spans="1:35" s="90" customFormat="1" ht="15" hidden="1" customHeight="1" x14ac:dyDescent="0.25">
      <c r="A23" s="156">
        <v>40422</v>
      </c>
      <c r="B23" s="67">
        <v>80.86407690155319</v>
      </c>
      <c r="C23" s="67">
        <v>96.234522427067134</v>
      </c>
      <c r="D23" s="67">
        <v>91.026097419601953</v>
      </c>
      <c r="E23" s="67">
        <v>93.752340688691902</v>
      </c>
      <c r="F23" s="67">
        <v>96.156730776055213</v>
      </c>
      <c r="G23" s="67">
        <v>95.239650644560228</v>
      </c>
      <c r="H23" s="67">
        <v>93.997240825091026</v>
      </c>
      <c r="I23" s="67">
        <v>97.137713825388516</v>
      </c>
      <c r="J23" s="67">
        <v>96.232742338966887</v>
      </c>
      <c r="K23" s="67">
        <v>100.58559980092704</v>
      </c>
      <c r="L23" s="67">
        <v>106.17142897510153</v>
      </c>
      <c r="M23" s="67">
        <v>101.32622554554904</v>
      </c>
      <c r="N23" s="67">
        <v>93.556637443446391</v>
      </c>
      <c r="O23" s="67">
        <v>94.338774419551825</v>
      </c>
      <c r="P23" s="67">
        <v>93.58451613733493</v>
      </c>
      <c r="Q23" s="188">
        <v>94.818467974497665</v>
      </c>
      <c r="R23" s="9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53"/>
      <c r="AH23" s="11"/>
      <c r="AI23" s="11"/>
    </row>
    <row r="24" spans="1:35" s="90" customFormat="1" ht="15" hidden="1" customHeight="1" x14ac:dyDescent="0.25">
      <c r="A24" s="157">
        <v>40513</v>
      </c>
      <c r="B24" s="67">
        <v>77.200307163120556</v>
      </c>
      <c r="C24" s="67">
        <v>94.247176806807957</v>
      </c>
      <c r="D24" s="67">
        <v>93.223953541966765</v>
      </c>
      <c r="E24" s="67">
        <v>94.594334278950328</v>
      </c>
      <c r="F24" s="67">
        <v>99.805069830414467</v>
      </c>
      <c r="G24" s="67">
        <v>95.282821227664726</v>
      </c>
      <c r="H24" s="67">
        <v>93.850760714036156</v>
      </c>
      <c r="I24" s="67">
        <v>97.309460523642031</v>
      </c>
      <c r="J24" s="67">
        <v>95.42659771897732</v>
      </c>
      <c r="K24" s="67">
        <v>102.08029677587194</v>
      </c>
      <c r="L24" s="67">
        <v>105.19559211534543</v>
      </c>
      <c r="M24" s="67">
        <v>101.82623118647405</v>
      </c>
      <c r="N24" s="67">
        <v>93.487940704510208</v>
      </c>
      <c r="O24" s="67">
        <v>92.64702899289793</v>
      </c>
      <c r="P24" s="67">
        <v>93.516408188675499</v>
      </c>
      <c r="Q24" s="188">
        <v>94.40738456522682</v>
      </c>
      <c r="R24" s="9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53"/>
      <c r="AH24" s="11"/>
      <c r="AI24" s="11"/>
    </row>
    <row r="25" spans="1:35" s="90" customFormat="1" ht="15" hidden="1" customHeight="1" x14ac:dyDescent="0.25">
      <c r="A25" s="156">
        <v>40603</v>
      </c>
      <c r="B25" s="67">
        <v>82.95696575000062</v>
      </c>
      <c r="C25" s="67">
        <v>103.92824667261229</v>
      </c>
      <c r="D25" s="67">
        <v>94.095258986217317</v>
      </c>
      <c r="E25" s="67">
        <v>95.878708772515552</v>
      </c>
      <c r="F25" s="67">
        <v>99.820003511789196</v>
      </c>
      <c r="G25" s="67">
        <v>95.888879785600466</v>
      </c>
      <c r="H25" s="67">
        <v>94.113290513359715</v>
      </c>
      <c r="I25" s="67">
        <v>96.979191896693052</v>
      </c>
      <c r="J25" s="67">
        <v>94.420542269788299</v>
      </c>
      <c r="K25" s="67">
        <v>96.53521173264707</v>
      </c>
      <c r="L25" s="67">
        <v>102.78184937353184</v>
      </c>
      <c r="M25" s="67">
        <v>101.00701894995429</v>
      </c>
      <c r="N25" s="67">
        <v>94.410483981751923</v>
      </c>
      <c r="O25" s="67">
        <v>97.055340616582825</v>
      </c>
      <c r="P25" s="67">
        <v>94.438320008025016</v>
      </c>
      <c r="Q25" s="188">
        <v>95.023910139609882</v>
      </c>
      <c r="R25" s="9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53"/>
      <c r="AH25" s="11"/>
      <c r="AI25" s="11"/>
    </row>
    <row r="26" spans="1:35" s="90" customFormat="1" ht="15" hidden="1" customHeight="1" x14ac:dyDescent="0.25">
      <c r="A26" s="157">
        <v>40695</v>
      </c>
      <c r="B26" s="67">
        <v>78.820295992521778</v>
      </c>
      <c r="C26" s="67">
        <v>87.211823825386531</v>
      </c>
      <c r="D26" s="67">
        <v>97.41777148854726</v>
      </c>
      <c r="E26" s="67">
        <v>97.14995972760974</v>
      </c>
      <c r="F26" s="67">
        <v>101.56263486063585</v>
      </c>
      <c r="G26" s="67">
        <v>96.998435402715998</v>
      </c>
      <c r="H26" s="67">
        <v>95.939161687021297</v>
      </c>
      <c r="I26" s="67">
        <v>98.022634057448414</v>
      </c>
      <c r="J26" s="67">
        <v>95.113763248203014</v>
      </c>
      <c r="K26" s="67">
        <v>102.03359089334566</v>
      </c>
      <c r="L26" s="67">
        <v>93.7354184842048</v>
      </c>
      <c r="M26" s="67">
        <v>99.947695670726233</v>
      </c>
      <c r="N26" s="67">
        <v>97.010512737402451</v>
      </c>
      <c r="O26" s="67">
        <v>102.83854794212088</v>
      </c>
      <c r="P26" s="67">
        <v>97.042442991170049</v>
      </c>
      <c r="Q26" s="188">
        <v>95.728616408545079</v>
      </c>
      <c r="R26" s="9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53"/>
      <c r="AH26" s="11"/>
      <c r="AI26" s="11"/>
    </row>
    <row r="27" spans="1:35" s="90" customFormat="1" ht="15" hidden="1" customHeight="1" x14ac:dyDescent="0.25">
      <c r="A27" s="156">
        <v>40787</v>
      </c>
      <c r="B27" s="67">
        <v>83.130318902016555</v>
      </c>
      <c r="C27" s="67">
        <v>96.027832919988569</v>
      </c>
      <c r="D27" s="67">
        <v>97.679456468559479</v>
      </c>
      <c r="E27" s="67">
        <v>98.79855646125327</v>
      </c>
      <c r="F27" s="67">
        <v>101.77189528006421</v>
      </c>
      <c r="G27" s="67">
        <v>96.985054750603155</v>
      </c>
      <c r="H27" s="67">
        <v>95.920557753080914</v>
      </c>
      <c r="I27" s="67">
        <v>97.683613793096171</v>
      </c>
      <c r="J27" s="67">
        <v>95.507635525997316</v>
      </c>
      <c r="K27" s="67">
        <v>101.0655739293568</v>
      </c>
      <c r="L27" s="67">
        <v>104.23145002046539</v>
      </c>
      <c r="M27" s="67">
        <v>98.695827587845258</v>
      </c>
      <c r="N27" s="67">
        <v>97.106930249168059</v>
      </c>
      <c r="O27" s="67">
        <v>101.47701074887999</v>
      </c>
      <c r="P27" s="67">
        <v>97.138894045130371</v>
      </c>
      <c r="Q27" s="188">
        <v>97.019170667472608</v>
      </c>
      <c r="R27" s="9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53"/>
      <c r="AH27" s="11"/>
      <c r="AI27" s="11"/>
    </row>
    <row r="28" spans="1:35" s="90" customFormat="1" ht="15" hidden="1" customHeight="1" x14ac:dyDescent="0.25">
      <c r="A28" s="157">
        <v>40878</v>
      </c>
      <c r="B28" s="67">
        <v>99.519024591287135</v>
      </c>
      <c r="C28" s="67">
        <v>94.086826149268788</v>
      </c>
      <c r="D28" s="67">
        <v>98.406892785050331</v>
      </c>
      <c r="E28" s="67">
        <v>99.459512313025414</v>
      </c>
      <c r="F28" s="67">
        <v>112.47708786091442</v>
      </c>
      <c r="G28" s="67">
        <v>98.466122565210142</v>
      </c>
      <c r="H28" s="67">
        <v>96.746008107059851</v>
      </c>
      <c r="I28" s="67">
        <v>98.884169354308867</v>
      </c>
      <c r="J28" s="67">
        <v>96.445022436266754</v>
      </c>
      <c r="K28" s="67">
        <v>101.52501331687463</v>
      </c>
      <c r="L28" s="67">
        <v>101.87104566880802</v>
      </c>
      <c r="M28" s="67">
        <v>97.809867412336473</v>
      </c>
      <c r="N28" s="67">
        <v>97.24547065311296</v>
      </c>
      <c r="O28" s="67">
        <v>101.25446092593212</v>
      </c>
      <c r="P28" s="67">
        <v>97.272153574375466</v>
      </c>
      <c r="Q28" s="188">
        <v>98.794015664293013</v>
      </c>
      <c r="R28" s="9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53"/>
      <c r="AH28" s="11"/>
      <c r="AI28" s="11"/>
    </row>
    <row r="29" spans="1:35" s="90" customFormat="1" ht="15" hidden="1" customHeight="1" x14ac:dyDescent="0.25">
      <c r="A29" s="156">
        <v>40969</v>
      </c>
      <c r="B29" s="67">
        <v>95.268940150617851</v>
      </c>
      <c r="C29" s="67">
        <v>97.207638980577599</v>
      </c>
      <c r="D29" s="67">
        <v>100.13972091380731</v>
      </c>
      <c r="E29" s="67">
        <v>100.14030133587212</v>
      </c>
      <c r="F29" s="67">
        <v>112.33371013729284</v>
      </c>
      <c r="G29" s="67">
        <v>98.912525062168172</v>
      </c>
      <c r="H29" s="67">
        <v>97.539246386834691</v>
      </c>
      <c r="I29" s="67">
        <v>99.328573565997516</v>
      </c>
      <c r="J29" s="67">
        <v>97.275127897860358</v>
      </c>
      <c r="K29" s="67">
        <v>102.09868393482755</v>
      </c>
      <c r="L29" s="67">
        <v>99.498378256384285</v>
      </c>
      <c r="M29" s="67">
        <v>96.442846781486168</v>
      </c>
      <c r="N29" s="67">
        <v>97.980157282006729</v>
      </c>
      <c r="O29" s="67">
        <v>103.25974030921661</v>
      </c>
      <c r="P29" s="67">
        <v>98.004833696696963</v>
      </c>
      <c r="Q29" s="188">
        <v>98.918948537442105</v>
      </c>
      <c r="R29" s="9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53"/>
      <c r="AH29" s="11"/>
      <c r="AI29" s="11"/>
    </row>
    <row r="30" spans="1:35" s="90" customFormat="1" ht="15" hidden="1" customHeight="1" x14ac:dyDescent="0.25">
      <c r="A30" s="157">
        <v>41061</v>
      </c>
      <c r="B30" s="67">
        <v>96.733112956905757</v>
      </c>
      <c r="C30" s="67">
        <v>104.6236421053177</v>
      </c>
      <c r="D30" s="67">
        <v>101.59914491935611</v>
      </c>
      <c r="E30" s="67">
        <v>99.429137083090097</v>
      </c>
      <c r="F30" s="67">
        <v>106.33339673352826</v>
      </c>
      <c r="G30" s="67">
        <v>99.018472073240019</v>
      </c>
      <c r="H30" s="67">
        <v>98.580770637152611</v>
      </c>
      <c r="I30" s="67">
        <v>99.655356590267672</v>
      </c>
      <c r="J30" s="67">
        <v>98.360612851516436</v>
      </c>
      <c r="K30" s="67">
        <v>103.10604638350455</v>
      </c>
      <c r="L30" s="67">
        <v>93.181279399758026</v>
      </c>
      <c r="M30" s="67">
        <v>96.75417262996487</v>
      </c>
      <c r="N30" s="67">
        <v>98.450666333769405</v>
      </c>
      <c r="O30" s="67">
        <v>103.49891098905415</v>
      </c>
      <c r="P30" s="67">
        <v>98.474127199347208</v>
      </c>
      <c r="Q30" s="188">
        <v>99.140382356230361</v>
      </c>
      <c r="R30" s="9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53"/>
      <c r="AH30" s="11"/>
      <c r="AI30" s="11"/>
    </row>
    <row r="31" spans="1:35" s="90" customFormat="1" ht="15" hidden="1" customHeight="1" x14ac:dyDescent="0.25">
      <c r="A31" s="156">
        <v>41153</v>
      </c>
      <c r="B31" s="67">
        <v>89.411404062620747</v>
      </c>
      <c r="C31" s="67">
        <v>97.886619355063772</v>
      </c>
      <c r="D31" s="67">
        <v>97.058423222763054</v>
      </c>
      <c r="E31" s="67">
        <v>99.646879347541997</v>
      </c>
      <c r="F31" s="67">
        <v>106.49792739871793</v>
      </c>
      <c r="G31" s="67">
        <v>99.30070117680647</v>
      </c>
      <c r="H31" s="67">
        <v>98.724921147972623</v>
      </c>
      <c r="I31" s="67">
        <v>99.852544600347414</v>
      </c>
      <c r="J31" s="67">
        <v>99.463773711315298</v>
      </c>
      <c r="K31" s="67">
        <v>100.51896403201224</v>
      </c>
      <c r="L31" s="67">
        <v>104.74113072385418</v>
      </c>
      <c r="M31" s="67">
        <v>97.305237405651482</v>
      </c>
      <c r="N31" s="67">
        <v>98.585117091914853</v>
      </c>
      <c r="O31" s="67">
        <v>105.50614593459116</v>
      </c>
      <c r="P31" s="67">
        <v>98.606235626403858</v>
      </c>
      <c r="Q31" s="188">
        <v>99.353101672185289</v>
      </c>
      <c r="R31" s="9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53"/>
      <c r="AH31" s="11"/>
      <c r="AI31" s="11"/>
    </row>
    <row r="32" spans="1:35" s="90" customFormat="1" ht="15" hidden="1" customHeight="1" x14ac:dyDescent="0.25">
      <c r="A32" s="157">
        <v>41244</v>
      </c>
      <c r="B32" s="67">
        <v>81.559045077257593</v>
      </c>
      <c r="C32" s="67">
        <v>94.666241013560935</v>
      </c>
      <c r="D32" s="67">
        <v>96.201393054702052</v>
      </c>
      <c r="E32" s="67">
        <v>99.194387567654445</v>
      </c>
      <c r="F32" s="67">
        <v>101.62045496464535</v>
      </c>
      <c r="G32" s="67">
        <v>99.99077146055447</v>
      </c>
      <c r="H32" s="67">
        <v>98.90669764000414</v>
      </c>
      <c r="I32" s="67">
        <v>99.658836297503598</v>
      </c>
      <c r="J32" s="67">
        <v>99.778878914172836</v>
      </c>
      <c r="K32" s="67">
        <v>99.979854940569552</v>
      </c>
      <c r="L32" s="67">
        <v>103.22180605457042</v>
      </c>
      <c r="M32" s="67">
        <v>99.14714298836364</v>
      </c>
      <c r="N32" s="67">
        <v>99.186787951218562</v>
      </c>
      <c r="O32" s="67">
        <v>98.833928366480407</v>
      </c>
      <c r="P32" s="67">
        <v>99.2123606055398</v>
      </c>
      <c r="Q32" s="188">
        <v>97.956289604077725</v>
      </c>
      <c r="R32" s="9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53"/>
      <c r="AH32" s="11"/>
      <c r="AI32" s="11"/>
    </row>
    <row r="33" spans="1:35" s="90" customFormat="1" ht="15" hidden="1" customHeight="1" x14ac:dyDescent="0.25">
      <c r="A33" s="156">
        <v>41334</v>
      </c>
      <c r="B33" s="67">
        <v>118.65520964583554</v>
      </c>
      <c r="C33" s="67">
        <v>98.060045891760154</v>
      </c>
      <c r="D33" s="67">
        <v>97.926320093130656</v>
      </c>
      <c r="E33" s="67">
        <v>98.898090864701089</v>
      </c>
      <c r="F33" s="67">
        <v>103.04452396014042</v>
      </c>
      <c r="G33" s="67">
        <v>99.914412824262484</v>
      </c>
      <c r="H33" s="67">
        <v>99.650374704646552</v>
      </c>
      <c r="I33" s="67">
        <v>99.689594306749612</v>
      </c>
      <c r="J33" s="67">
        <v>99.029437849994068</v>
      </c>
      <c r="K33" s="67">
        <v>98.071848201834442</v>
      </c>
      <c r="L33" s="67">
        <v>99.017734111484344</v>
      </c>
      <c r="M33" s="67">
        <v>98.220271388858606</v>
      </c>
      <c r="N33" s="67">
        <v>99.879028052131048</v>
      </c>
      <c r="O33" s="67">
        <v>98.801060058288826</v>
      </c>
      <c r="P33" s="67">
        <v>99.918316456534086</v>
      </c>
      <c r="Q33" s="188">
        <v>100.79407127310118</v>
      </c>
      <c r="R33" s="9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53"/>
      <c r="AH33" s="11"/>
      <c r="AI33" s="11"/>
    </row>
    <row r="34" spans="1:35" s="90" customFormat="1" ht="15" hidden="1" customHeight="1" x14ac:dyDescent="0.25">
      <c r="A34" s="157">
        <v>41426</v>
      </c>
      <c r="B34" s="67">
        <v>102.80612803995039</v>
      </c>
      <c r="C34" s="67">
        <v>99.202167798686176</v>
      </c>
      <c r="D34" s="67">
        <v>98.77021303848899</v>
      </c>
      <c r="E34" s="67">
        <v>98.933869678627218</v>
      </c>
      <c r="F34" s="67">
        <v>99.813173214380924</v>
      </c>
      <c r="G34" s="67">
        <v>99.202425265971769</v>
      </c>
      <c r="H34" s="67">
        <v>99.812802701939162</v>
      </c>
      <c r="I34" s="67">
        <v>99.531755739251452</v>
      </c>
      <c r="J34" s="67">
        <v>99.326280670518472</v>
      </c>
      <c r="K34" s="67">
        <v>100.86464778708705</v>
      </c>
      <c r="L34" s="67">
        <v>91.958769966585436</v>
      </c>
      <c r="M34" s="67">
        <v>98.488202018930664</v>
      </c>
      <c r="N34" s="67">
        <v>99.89803120716202</v>
      </c>
      <c r="O34" s="67">
        <v>98.512247579961809</v>
      </c>
      <c r="P34" s="67">
        <v>99.915924560877897</v>
      </c>
      <c r="Q34" s="188">
        <v>99.280747679533064</v>
      </c>
      <c r="R34" s="9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53"/>
      <c r="AH34" s="11"/>
      <c r="AI34" s="11"/>
    </row>
    <row r="35" spans="1:35" s="90" customFormat="1" ht="15" hidden="1" customHeight="1" x14ac:dyDescent="0.25">
      <c r="A35" s="156">
        <v>41518</v>
      </c>
      <c r="B35" s="67">
        <v>98.343551477523647</v>
      </c>
      <c r="C35" s="67">
        <v>99.728187281335522</v>
      </c>
      <c r="D35" s="67">
        <v>100.81588692350562</v>
      </c>
      <c r="E35" s="67">
        <v>100.67141987158074</v>
      </c>
      <c r="F35" s="67">
        <v>98.91806204899548</v>
      </c>
      <c r="G35" s="67">
        <v>99.856223245137812</v>
      </c>
      <c r="H35" s="67">
        <v>100.54559475126443</v>
      </c>
      <c r="I35" s="67">
        <v>99.805240078172403</v>
      </c>
      <c r="J35" s="67">
        <v>100.44876367025051</v>
      </c>
      <c r="K35" s="67">
        <v>100.41033987901089</v>
      </c>
      <c r="L35" s="67">
        <v>105.18566360110209</v>
      </c>
      <c r="M35" s="67">
        <v>99.93409489478401</v>
      </c>
      <c r="N35" s="67">
        <v>99.926126701299978</v>
      </c>
      <c r="O35" s="67">
        <v>100.95210358260417</v>
      </c>
      <c r="P35" s="67">
        <v>99.953692431870763</v>
      </c>
      <c r="Q35" s="188">
        <v>100.50625605572938</v>
      </c>
      <c r="R35" s="9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53"/>
      <c r="AH35" s="11"/>
      <c r="AI35" s="11"/>
    </row>
    <row r="36" spans="1:35" s="90" customFormat="1" ht="15" hidden="1" customHeight="1" x14ac:dyDescent="0.25">
      <c r="A36" s="157">
        <v>41609</v>
      </c>
      <c r="B36" s="67">
        <v>84.221003233299626</v>
      </c>
      <c r="C36" s="67">
        <v>103.00297616138981</v>
      </c>
      <c r="D36" s="67">
        <v>102.38764048613771</v>
      </c>
      <c r="E36" s="67">
        <v>101.88826322165563</v>
      </c>
      <c r="F36" s="67">
        <v>97.740788081655751</v>
      </c>
      <c r="G36" s="67">
        <v>100.85504378153696</v>
      </c>
      <c r="H36" s="67">
        <v>100.00982987478227</v>
      </c>
      <c r="I36" s="67">
        <v>100.78934820986713</v>
      </c>
      <c r="J36" s="67">
        <v>100.70635315550588</v>
      </c>
      <c r="K36" s="67">
        <v>100.85430872643585</v>
      </c>
      <c r="L36" s="67">
        <v>103.70110036605965</v>
      </c>
      <c r="M36" s="67">
        <v>103.57779660336014</v>
      </c>
      <c r="N36" s="67">
        <v>100.29403142326873</v>
      </c>
      <c r="O36" s="67">
        <v>101.76423326091702</v>
      </c>
      <c r="P36" s="67">
        <v>100.31368164013094</v>
      </c>
      <c r="Q36" s="188">
        <v>99.397472393905275</v>
      </c>
      <c r="R36" s="9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53"/>
      <c r="AH36" s="11"/>
      <c r="AI36" s="11"/>
    </row>
    <row r="37" spans="1:35" s="90" customFormat="1" ht="15" hidden="1" customHeight="1" x14ac:dyDescent="0.25">
      <c r="A37" s="156">
        <v>41699</v>
      </c>
      <c r="B37" s="67">
        <v>79.111235672731311</v>
      </c>
      <c r="C37" s="67">
        <v>110.6129830611453</v>
      </c>
      <c r="D37" s="67">
        <v>102.94919366961103</v>
      </c>
      <c r="E37" s="67">
        <v>101.05019824408136</v>
      </c>
      <c r="F37" s="67">
        <v>97.610260299655579</v>
      </c>
      <c r="G37" s="67">
        <v>99.037231283107403</v>
      </c>
      <c r="H37" s="67">
        <v>99.538297835913099</v>
      </c>
      <c r="I37" s="67">
        <v>101.3173436293998</v>
      </c>
      <c r="J37" s="67">
        <v>97.657328751892379</v>
      </c>
      <c r="K37" s="67">
        <v>103.52144497523457</v>
      </c>
      <c r="L37" s="67">
        <v>99.399606399622712</v>
      </c>
      <c r="M37" s="67">
        <v>101.93411447379927</v>
      </c>
      <c r="N37" s="67">
        <v>99.410848933343999</v>
      </c>
      <c r="O37" s="67">
        <v>102.7368487960576</v>
      </c>
      <c r="P37" s="67">
        <v>99.432953368164689</v>
      </c>
      <c r="Q37" s="188">
        <v>98.479444969096491</v>
      </c>
      <c r="R37" s="9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53"/>
      <c r="AH37" s="11"/>
      <c r="AI37" s="11"/>
    </row>
    <row r="38" spans="1:35" s="90" customFormat="1" ht="15" hidden="1" customHeight="1" x14ac:dyDescent="0.25">
      <c r="A38" s="157">
        <v>41791</v>
      </c>
      <c r="B38" s="67">
        <v>79.564498538903223</v>
      </c>
      <c r="C38" s="67">
        <v>106.07121862820436</v>
      </c>
      <c r="D38" s="67">
        <v>103.84370484938066</v>
      </c>
      <c r="E38" s="67">
        <v>100.92963805367076</v>
      </c>
      <c r="F38" s="67">
        <v>98.722229717752882</v>
      </c>
      <c r="G38" s="67">
        <v>98.043560961361464</v>
      </c>
      <c r="H38" s="67">
        <v>99.156934256722252</v>
      </c>
      <c r="I38" s="67">
        <v>102.37211979385886</v>
      </c>
      <c r="J38" s="67">
        <v>96.545290374399897</v>
      </c>
      <c r="K38" s="67">
        <v>105.08762352609047</v>
      </c>
      <c r="L38" s="67">
        <v>91.173259935329682</v>
      </c>
      <c r="M38" s="67">
        <v>102.29193046454034</v>
      </c>
      <c r="N38" s="67">
        <v>99.04408896283455</v>
      </c>
      <c r="O38" s="67">
        <v>106.27486085903745</v>
      </c>
      <c r="P38" s="67">
        <v>99.065088065278729</v>
      </c>
      <c r="Q38" s="188">
        <v>98.428443809444971</v>
      </c>
      <c r="R38" s="9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53"/>
      <c r="AH38" s="11"/>
      <c r="AI38" s="11"/>
    </row>
    <row r="39" spans="1:35" s="90" customFormat="1" ht="15" hidden="1" customHeight="1" x14ac:dyDescent="0.25">
      <c r="A39" s="156">
        <v>41883</v>
      </c>
      <c r="B39" s="67">
        <v>78.377666210639688</v>
      </c>
      <c r="C39" s="67">
        <v>106.50030413439441</v>
      </c>
      <c r="D39" s="67">
        <v>107.41261036738223</v>
      </c>
      <c r="E39" s="67">
        <v>103.42384210579007</v>
      </c>
      <c r="F39" s="67">
        <v>97.678517866749132</v>
      </c>
      <c r="G39" s="67">
        <v>99.154647444624246</v>
      </c>
      <c r="H39" s="67">
        <v>101.9387763584255</v>
      </c>
      <c r="I39" s="67">
        <v>105.2418868487826</v>
      </c>
      <c r="J39" s="67">
        <v>99.930218593132921</v>
      </c>
      <c r="K39" s="67">
        <v>109.21539022620733</v>
      </c>
      <c r="L39" s="67">
        <v>102.46339129650414</v>
      </c>
      <c r="M39" s="67">
        <v>101.22031388222531</v>
      </c>
      <c r="N39" s="67">
        <v>101.53884364708153</v>
      </c>
      <c r="O39" s="67">
        <v>105.98902738371213</v>
      </c>
      <c r="P39" s="67">
        <v>101.55910419517718</v>
      </c>
      <c r="Q39" s="188">
        <v>100.88065219643434</v>
      </c>
      <c r="R39" s="9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53"/>
      <c r="AH39" s="11"/>
      <c r="AI39" s="11"/>
    </row>
    <row r="40" spans="1:35" s="90" customFormat="1" ht="15" hidden="1" customHeight="1" x14ac:dyDescent="0.25">
      <c r="A40" s="157">
        <v>41974</v>
      </c>
      <c r="B40" s="67">
        <v>85.141119686356589</v>
      </c>
      <c r="C40" s="67">
        <v>104.29685983993939</v>
      </c>
      <c r="D40" s="67">
        <v>112.11372842179449</v>
      </c>
      <c r="E40" s="67">
        <v>107.83462095452202</v>
      </c>
      <c r="F40" s="67">
        <v>97.913488995872285</v>
      </c>
      <c r="G40" s="67">
        <v>101.28274896888092</v>
      </c>
      <c r="H40" s="67">
        <v>105.73317200975275</v>
      </c>
      <c r="I40" s="67">
        <v>109.16638032371229</v>
      </c>
      <c r="J40" s="67">
        <v>107.24467086870706</v>
      </c>
      <c r="K40" s="67">
        <v>112.23169245356864</v>
      </c>
      <c r="L40" s="67">
        <v>99.644705355223053</v>
      </c>
      <c r="M40" s="67">
        <v>105.10005910975451</v>
      </c>
      <c r="N40" s="67">
        <v>105.97070912970767</v>
      </c>
      <c r="O40" s="67">
        <v>106.78675153403381</v>
      </c>
      <c r="P40" s="67">
        <v>105.99321222767591</v>
      </c>
      <c r="Q40" s="188">
        <v>104.10215455300208</v>
      </c>
      <c r="R40" s="9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27"/>
      <c r="AG40" s="53"/>
      <c r="AH40" s="11"/>
      <c r="AI40" s="11"/>
    </row>
    <row r="41" spans="1:35" s="90" customFormat="1" ht="15" hidden="1" customHeight="1" x14ac:dyDescent="0.25">
      <c r="A41" s="156">
        <v>42064</v>
      </c>
      <c r="B41" s="67">
        <v>91.031619839779637</v>
      </c>
      <c r="C41" s="67">
        <v>111.12388578696087</v>
      </c>
      <c r="D41" s="67">
        <v>113.11131426747322</v>
      </c>
      <c r="E41" s="67">
        <v>107.35080539722017</v>
      </c>
      <c r="F41" s="67">
        <v>97.592177471062769</v>
      </c>
      <c r="G41" s="67">
        <v>100.26618794166531</v>
      </c>
      <c r="H41" s="67">
        <v>106.80736643780536</v>
      </c>
      <c r="I41" s="67">
        <v>108.84053734745871</v>
      </c>
      <c r="J41" s="67">
        <v>108.01457999241144</v>
      </c>
      <c r="K41" s="67">
        <v>111.9785494920514</v>
      </c>
      <c r="L41" s="67">
        <v>96.363771222678764</v>
      </c>
      <c r="M41" s="67">
        <v>102.05328481217711</v>
      </c>
      <c r="N41" s="67">
        <v>105.81251363551124</v>
      </c>
      <c r="O41" s="67">
        <v>109.26447816052782</v>
      </c>
      <c r="P41" s="67">
        <v>105.8324836272871</v>
      </c>
      <c r="Q41" s="188">
        <v>104.68398193683032</v>
      </c>
      <c r="R41" s="9"/>
      <c r="S41" s="27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  <c r="AE41" s="27"/>
      <c r="AF41" s="27"/>
      <c r="AG41" s="53"/>
      <c r="AH41" s="11"/>
      <c r="AI41" s="11"/>
    </row>
    <row r="42" spans="1:35" s="90" customFormat="1" ht="15" hidden="1" customHeight="1" x14ac:dyDescent="0.25">
      <c r="A42" s="157">
        <v>42156</v>
      </c>
      <c r="B42" s="67">
        <v>90.05151603445475</v>
      </c>
      <c r="C42" s="67">
        <v>100.32499151146592</v>
      </c>
      <c r="D42" s="67">
        <v>115.12332347711893</v>
      </c>
      <c r="E42" s="67">
        <v>106.53469383581738</v>
      </c>
      <c r="F42" s="67">
        <v>98.138790236244773</v>
      </c>
      <c r="G42" s="67">
        <v>99.01912006232422</v>
      </c>
      <c r="H42" s="67">
        <v>105.81889727787392</v>
      </c>
      <c r="I42" s="67">
        <v>107.3945987894828</v>
      </c>
      <c r="J42" s="67">
        <v>107.40860885778773</v>
      </c>
      <c r="K42" s="67">
        <v>115.75450049474625</v>
      </c>
      <c r="L42" s="67">
        <v>89.750951045102525</v>
      </c>
      <c r="M42" s="67">
        <v>99.220690682959116</v>
      </c>
      <c r="N42" s="67">
        <v>105.26988137858611</v>
      </c>
      <c r="O42" s="67">
        <v>115.10107500195204</v>
      </c>
      <c r="P42" s="67">
        <v>105.28959477967612</v>
      </c>
      <c r="Q42" s="188">
        <v>103.99349723373588</v>
      </c>
      <c r="R42" s="9"/>
      <c r="S42" s="27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  <c r="AE42" s="27"/>
      <c r="AF42" s="27"/>
      <c r="AG42" s="53"/>
      <c r="AH42" s="11"/>
      <c r="AI42" s="11"/>
    </row>
    <row r="43" spans="1:35" s="90" customFormat="1" ht="15" hidden="1" customHeight="1" x14ac:dyDescent="0.25">
      <c r="A43" s="156">
        <v>42248</v>
      </c>
      <c r="B43" s="67">
        <v>90.39703652324016</v>
      </c>
      <c r="C43" s="67">
        <v>109.49920937918458</v>
      </c>
      <c r="D43" s="67">
        <v>115.1165766877447</v>
      </c>
      <c r="E43" s="67">
        <v>105.05675653965753</v>
      </c>
      <c r="F43" s="67">
        <v>98.672264738712613</v>
      </c>
      <c r="G43" s="67">
        <v>97.985691189844118</v>
      </c>
      <c r="H43" s="67">
        <v>103.99189217360575</v>
      </c>
      <c r="I43" s="67">
        <v>106.02752450526775</v>
      </c>
      <c r="J43" s="67">
        <v>103.42411129832249</v>
      </c>
      <c r="K43" s="67">
        <v>117.20682530339226</v>
      </c>
      <c r="L43" s="67">
        <v>96.424814566035224</v>
      </c>
      <c r="M43" s="67">
        <v>96.817749901759299</v>
      </c>
      <c r="N43" s="67">
        <v>102.49094250748445</v>
      </c>
      <c r="O43" s="67">
        <v>116.59072325441893</v>
      </c>
      <c r="P43" s="67">
        <v>102.51187235722075</v>
      </c>
      <c r="Q43" s="188">
        <v>103.72910465866678</v>
      </c>
      <c r="R43" s="9"/>
      <c r="S43" s="27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  <c r="AE43" s="27"/>
      <c r="AF43" s="27"/>
      <c r="AG43" s="53"/>
      <c r="AH43" s="11"/>
      <c r="AI43" s="11"/>
    </row>
    <row r="44" spans="1:35" s="5" customFormat="1" ht="18.75" hidden="1" customHeight="1" x14ac:dyDescent="0.2">
      <c r="A44" s="157">
        <v>42339</v>
      </c>
      <c r="B44" s="67">
        <v>93.554001583787155</v>
      </c>
      <c r="C44" s="67">
        <v>107.14464989687256</v>
      </c>
      <c r="D44" s="67">
        <v>113.61438502661349</v>
      </c>
      <c r="E44" s="67">
        <v>105.99684243101889</v>
      </c>
      <c r="F44" s="67">
        <v>97.594239718896958</v>
      </c>
      <c r="G44" s="67">
        <v>99.171212785369875</v>
      </c>
      <c r="H44" s="67">
        <v>103.71785766498108</v>
      </c>
      <c r="I44" s="67">
        <v>105.822480684963</v>
      </c>
      <c r="J44" s="67">
        <v>104.41019379705392</v>
      </c>
      <c r="K44" s="67">
        <v>117.7109658053851</v>
      </c>
      <c r="L44" s="67">
        <v>96.48039727582362</v>
      </c>
      <c r="M44" s="67">
        <v>98.567182719808599</v>
      </c>
      <c r="N44" s="67">
        <v>103.80210290652742</v>
      </c>
      <c r="O44" s="67">
        <v>117.18453589386981</v>
      </c>
      <c r="P44" s="67">
        <v>103.83253904833973</v>
      </c>
      <c r="Q44" s="188">
        <v>104.31886667606777</v>
      </c>
      <c r="R44" s="70"/>
      <c r="S44" s="91"/>
      <c r="T44" s="91"/>
      <c r="U44" s="91"/>
      <c r="V44" s="91"/>
      <c r="W44" s="91"/>
      <c r="X44" s="91"/>
      <c r="Y44" s="91"/>
      <c r="Z44" s="91"/>
      <c r="AA44" s="91"/>
      <c r="AB44" s="91"/>
      <c r="AC44" s="91"/>
      <c r="AD44" s="91"/>
      <c r="AE44" s="91"/>
      <c r="AF44" s="91"/>
      <c r="AG44" s="91"/>
      <c r="AH44" s="19"/>
      <c r="AI44" s="19"/>
    </row>
    <row r="45" spans="1:35" s="5" customFormat="1" ht="18.75" hidden="1" customHeight="1" x14ac:dyDescent="0.2">
      <c r="A45" s="156">
        <v>42430</v>
      </c>
      <c r="B45" s="67">
        <v>100.25283220441658</v>
      </c>
      <c r="C45" s="67">
        <v>111.87215813546625</v>
      </c>
      <c r="D45" s="67">
        <v>114.31142175417125</v>
      </c>
      <c r="E45" s="67">
        <v>105.11144643283592</v>
      </c>
      <c r="F45" s="67">
        <v>100.49307891599182</v>
      </c>
      <c r="G45" s="67">
        <v>101.31312497303092</v>
      </c>
      <c r="H45" s="67">
        <v>103.88173319314424</v>
      </c>
      <c r="I45" s="67">
        <v>105.73431835034951</v>
      </c>
      <c r="J45" s="67">
        <v>103.89578215669111</v>
      </c>
      <c r="K45" s="67">
        <v>116.10739776237713</v>
      </c>
      <c r="L45" s="67">
        <v>91.971667732038469</v>
      </c>
      <c r="M45" s="67">
        <v>98.515659611472515</v>
      </c>
      <c r="N45" s="67">
        <v>104.64474874139715</v>
      </c>
      <c r="O45" s="67">
        <v>119.16143277525259</v>
      </c>
      <c r="P45" s="67">
        <v>104.66985805951492</v>
      </c>
      <c r="Q45" s="188">
        <v>105.00810955445768</v>
      </c>
      <c r="R45" s="70"/>
      <c r="S45" s="91"/>
      <c r="T45" s="91"/>
      <c r="U45" s="91"/>
      <c r="V45" s="91"/>
      <c r="W45" s="91"/>
      <c r="X45" s="91"/>
      <c r="Y45" s="91"/>
      <c r="Z45" s="91"/>
      <c r="AA45" s="91"/>
      <c r="AB45" s="91"/>
      <c r="AC45" s="91"/>
      <c r="AD45" s="91"/>
      <c r="AE45" s="91"/>
      <c r="AF45" s="91"/>
      <c r="AG45" s="91"/>
      <c r="AH45" s="19"/>
      <c r="AI45" s="19"/>
    </row>
    <row r="46" spans="1:35" s="5" customFormat="1" ht="18.75" customHeight="1" x14ac:dyDescent="0.2">
      <c r="A46" s="157">
        <v>42522</v>
      </c>
      <c r="B46" s="67">
        <v>109.49903137333125</v>
      </c>
      <c r="C46" s="67">
        <v>106.23039590466291</v>
      </c>
      <c r="D46" s="67">
        <v>113.69303308530435</v>
      </c>
      <c r="E46" s="67">
        <v>105.27621153843897</v>
      </c>
      <c r="F46" s="67">
        <v>98.618903096527205</v>
      </c>
      <c r="G46" s="67">
        <v>101.88984729403541</v>
      </c>
      <c r="H46" s="67">
        <v>103.98426114797897</v>
      </c>
      <c r="I46" s="67">
        <v>105.79904526796813</v>
      </c>
      <c r="J46" s="67">
        <v>104.42851865107032</v>
      </c>
      <c r="K46" s="67">
        <v>117.20184325724888</v>
      </c>
      <c r="L46" s="67">
        <v>86.753955271331137</v>
      </c>
      <c r="M46" s="67">
        <v>98.081192362410533</v>
      </c>
      <c r="N46" s="67">
        <v>104.80840589722077</v>
      </c>
      <c r="O46" s="67">
        <v>123.50125215581942</v>
      </c>
      <c r="P46" s="67">
        <v>104.83267911263546</v>
      </c>
      <c r="Q46" s="188">
        <v>105.27353452753168</v>
      </c>
      <c r="R46" s="70"/>
      <c r="S46" s="91"/>
      <c r="T46" s="91"/>
      <c r="U46" s="91"/>
      <c r="V46" s="91"/>
      <c r="W46" s="91"/>
      <c r="X46" s="91"/>
      <c r="Y46" s="91"/>
      <c r="Z46" s="91"/>
      <c r="AA46" s="91"/>
      <c r="AB46" s="91"/>
      <c r="AC46" s="91"/>
      <c r="AD46" s="91"/>
      <c r="AE46" s="91"/>
      <c r="AF46" s="91"/>
      <c r="AG46" s="91"/>
      <c r="AH46" s="19"/>
      <c r="AI46" s="19"/>
    </row>
    <row r="47" spans="1:35" s="5" customFormat="1" ht="18.75" customHeight="1" x14ac:dyDescent="0.2">
      <c r="A47" s="156">
        <v>42614</v>
      </c>
      <c r="B47" s="67">
        <v>111.5183212612453</v>
      </c>
      <c r="C47" s="67">
        <v>106.18110671047839</v>
      </c>
      <c r="D47" s="67">
        <v>108.6105639678678</v>
      </c>
      <c r="E47" s="67">
        <v>103.50144585574294</v>
      </c>
      <c r="F47" s="67">
        <v>102.74998629465728</v>
      </c>
      <c r="G47" s="67">
        <v>104.25036085900008</v>
      </c>
      <c r="H47" s="67">
        <v>102.87057363787848</v>
      </c>
      <c r="I47" s="67">
        <v>106.506071015937</v>
      </c>
      <c r="J47" s="67">
        <v>104.55498114987013</v>
      </c>
      <c r="K47" s="67">
        <v>116.32899571978535</v>
      </c>
      <c r="L47" s="67">
        <v>92.287148886592973</v>
      </c>
      <c r="M47" s="67">
        <v>95.300802045063875</v>
      </c>
      <c r="N47" s="67">
        <v>102.70267558570718</v>
      </c>
      <c r="O47" s="67">
        <v>125.40848369073916</v>
      </c>
      <c r="P47" s="67">
        <v>102.72429847359818</v>
      </c>
      <c r="Q47" s="188">
        <v>105.21401707864935</v>
      </c>
      <c r="R47" s="70"/>
      <c r="S47" s="91"/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  <c r="AE47" s="91"/>
      <c r="AF47" s="91"/>
      <c r="AG47" s="91"/>
      <c r="AH47" s="19"/>
      <c r="AI47" s="19"/>
    </row>
    <row r="48" spans="1:35" s="5" customFormat="1" ht="18.75" customHeight="1" x14ac:dyDescent="0.2">
      <c r="A48" s="156">
        <v>42705</v>
      </c>
      <c r="B48" s="67">
        <v>97.790309127989445</v>
      </c>
      <c r="C48" s="67">
        <v>107.58566836127414</v>
      </c>
      <c r="D48" s="67">
        <v>104.59321685315038</v>
      </c>
      <c r="E48" s="67">
        <v>104.67001480373268</v>
      </c>
      <c r="F48" s="67">
        <v>104.39600489446673</v>
      </c>
      <c r="G48" s="67">
        <v>105.23964675775166</v>
      </c>
      <c r="H48" s="67">
        <v>102.75184149997303</v>
      </c>
      <c r="I48" s="67">
        <v>107.13146731913076</v>
      </c>
      <c r="J48" s="67">
        <v>104.59056495017484</v>
      </c>
      <c r="K48" s="67">
        <v>116.69737728446555</v>
      </c>
      <c r="L48" s="67">
        <v>95.392578774690989</v>
      </c>
      <c r="M48" s="67">
        <v>96.094706949317271</v>
      </c>
      <c r="N48" s="67">
        <v>101.27011383003514</v>
      </c>
      <c r="O48" s="67">
        <v>127.97670550986672</v>
      </c>
      <c r="P48" s="67">
        <v>101.29073231809309</v>
      </c>
      <c r="Q48" s="188">
        <v>104.64001712372576</v>
      </c>
      <c r="R48" s="70"/>
      <c r="S48" s="91"/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  <c r="AE48" s="91"/>
      <c r="AF48" s="91"/>
      <c r="AG48" s="91"/>
      <c r="AH48" s="19"/>
      <c r="AI48" s="19"/>
    </row>
    <row r="49" spans="1:36" s="8" customFormat="1" ht="18.75" customHeight="1" x14ac:dyDescent="0.2">
      <c r="A49" s="157">
        <v>42795</v>
      </c>
      <c r="B49" s="67">
        <v>93.067449670327818</v>
      </c>
      <c r="C49" s="67">
        <v>120.76418450369383</v>
      </c>
      <c r="D49" s="67">
        <v>104.6284261239614</v>
      </c>
      <c r="E49" s="67">
        <v>105.09482683865596</v>
      </c>
      <c r="F49" s="67">
        <v>105.83521426800412</v>
      </c>
      <c r="G49" s="67">
        <v>108.57892098645954</v>
      </c>
      <c r="H49" s="67">
        <v>103.56167934645433</v>
      </c>
      <c r="I49" s="67">
        <v>107.02648517743162</v>
      </c>
      <c r="J49" s="67">
        <v>107.2657391706864</v>
      </c>
      <c r="K49" s="67">
        <v>112.50884100092753</v>
      </c>
      <c r="L49" s="67">
        <v>89.241963862547578</v>
      </c>
      <c r="M49" s="67">
        <v>96.865151495488803</v>
      </c>
      <c r="N49" s="67">
        <v>102.04123412519542</v>
      </c>
      <c r="O49" s="67">
        <v>125.23717011171303</v>
      </c>
      <c r="P49" s="67">
        <v>102.06067928334573</v>
      </c>
      <c r="Q49" s="188">
        <v>104.00081140273652</v>
      </c>
      <c r="R49" s="70"/>
      <c r="S49" s="91"/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  <c r="AE49" s="91"/>
      <c r="AF49" s="91"/>
      <c r="AG49" s="91"/>
      <c r="AH49" s="60"/>
      <c r="AI49" s="60"/>
    </row>
    <row r="50" spans="1:36" s="8" customFormat="1" ht="18.75" customHeight="1" x14ac:dyDescent="0.2">
      <c r="A50" s="157">
        <v>42887</v>
      </c>
      <c r="B50" s="67">
        <v>90.478263124238495</v>
      </c>
      <c r="C50" s="67">
        <v>129.77978921525505</v>
      </c>
      <c r="D50" s="67">
        <v>108.24676432593658</v>
      </c>
      <c r="E50" s="67">
        <v>108.5162672021354</v>
      </c>
      <c r="F50" s="67">
        <v>104.42698420782686</v>
      </c>
      <c r="G50" s="67">
        <v>107.10993340548058</v>
      </c>
      <c r="H50" s="67">
        <v>104.6206955586392</v>
      </c>
      <c r="I50" s="67">
        <v>106.23942684713131</v>
      </c>
      <c r="J50" s="67">
        <v>108.77958837713349</v>
      </c>
      <c r="K50" s="67">
        <v>112.46973075442193</v>
      </c>
      <c r="L50" s="67">
        <v>83.600820271961396</v>
      </c>
      <c r="M50" s="67">
        <v>96.968169242882013</v>
      </c>
      <c r="N50" s="67">
        <v>103.6374795941741</v>
      </c>
      <c r="O50" s="67">
        <v>123.73264213670018</v>
      </c>
      <c r="P50" s="67">
        <v>103.65276780722665</v>
      </c>
      <c r="Q50" s="188">
        <v>104.07125659938269</v>
      </c>
      <c r="R50" s="89"/>
      <c r="S50" s="91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  <c r="AE50" s="91"/>
      <c r="AF50" s="91"/>
      <c r="AG50" s="91"/>
      <c r="AH50" s="60"/>
      <c r="AI50" s="60"/>
    </row>
    <row r="51" spans="1:36" s="8" customFormat="1" ht="18.75" customHeight="1" x14ac:dyDescent="0.2">
      <c r="A51" s="156">
        <v>42979</v>
      </c>
      <c r="B51" s="67">
        <v>99.717102695713081</v>
      </c>
      <c r="C51" s="67">
        <v>115.88547914240928</v>
      </c>
      <c r="D51" s="67">
        <v>104.82124959155881</v>
      </c>
      <c r="E51" s="67">
        <v>127.7782260901097</v>
      </c>
      <c r="F51" s="67">
        <v>107.84407232055437</v>
      </c>
      <c r="G51" s="67">
        <v>106.84773911915028</v>
      </c>
      <c r="H51" s="67">
        <v>107.51955628372455</v>
      </c>
      <c r="I51" s="67">
        <v>107.65665351340212</v>
      </c>
      <c r="J51" s="67">
        <v>113.45048440965827</v>
      </c>
      <c r="K51" s="67">
        <v>111.29212290932897</v>
      </c>
      <c r="L51" s="67">
        <v>89.366393888544224</v>
      </c>
      <c r="M51" s="67">
        <v>96.545714706542768</v>
      </c>
      <c r="N51" s="67">
        <v>104.54979146854311</v>
      </c>
      <c r="O51" s="67">
        <v>118.86800014681464</v>
      </c>
      <c r="P51" s="67">
        <v>104.57160172873822</v>
      </c>
      <c r="Q51" s="188">
        <v>106.42418051296308</v>
      </c>
      <c r="R51" s="89"/>
      <c r="S51" s="91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  <c r="AE51" s="91"/>
      <c r="AF51" s="91"/>
      <c r="AG51" s="91"/>
      <c r="AH51" s="60"/>
      <c r="AI51" s="60"/>
    </row>
    <row r="52" spans="1:36" s="5" customFormat="1" ht="18.75" customHeight="1" x14ac:dyDescent="0.2">
      <c r="A52" s="157">
        <v>43070</v>
      </c>
      <c r="B52" s="67">
        <v>92.2611681946765</v>
      </c>
      <c r="C52" s="67">
        <v>127.94176969868663</v>
      </c>
      <c r="D52" s="67">
        <v>107.61855203347341</v>
      </c>
      <c r="E52" s="67">
        <v>144.83041437504025</v>
      </c>
      <c r="F52" s="67">
        <v>104.7118919681045</v>
      </c>
      <c r="G52" s="67">
        <v>103.87107583939904</v>
      </c>
      <c r="H52" s="67">
        <v>108.33288926327623</v>
      </c>
      <c r="I52" s="67">
        <v>109.16236227778123</v>
      </c>
      <c r="J52" s="67">
        <v>113.56393820423658</v>
      </c>
      <c r="K52" s="67">
        <v>116.8828775973039</v>
      </c>
      <c r="L52" s="67">
        <v>97.538890813985006</v>
      </c>
      <c r="M52" s="67">
        <v>98.663600612496523</v>
      </c>
      <c r="N52" s="67">
        <v>105.60681688756353</v>
      </c>
      <c r="O52" s="67">
        <v>127.09790303582665</v>
      </c>
      <c r="P52" s="67">
        <v>105.62468274099821</v>
      </c>
      <c r="Q52" s="188">
        <v>107.90193254755802</v>
      </c>
      <c r="R52" s="70"/>
      <c r="S52" s="91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  <c r="AG52" s="91"/>
      <c r="AH52" s="62"/>
      <c r="AI52" s="19"/>
      <c r="AJ52" s="19"/>
    </row>
    <row r="53" spans="1:36" s="5" customFormat="1" ht="18.75" customHeight="1" x14ac:dyDescent="0.2">
      <c r="A53" s="156">
        <v>43160</v>
      </c>
      <c r="B53" s="67">
        <v>97.358808975716542</v>
      </c>
      <c r="C53" s="67">
        <v>122.80716579889676</v>
      </c>
      <c r="D53" s="67">
        <v>100.54316427817702</v>
      </c>
      <c r="E53" s="67">
        <v>145.0117617456533</v>
      </c>
      <c r="F53" s="67">
        <v>105.6488394333189</v>
      </c>
      <c r="G53" s="67">
        <v>101.64037266891735</v>
      </c>
      <c r="H53" s="67">
        <v>106.75895102700667</v>
      </c>
      <c r="I53" s="67">
        <v>107.83565781577623</v>
      </c>
      <c r="J53" s="67">
        <v>110.94053964811239</v>
      </c>
      <c r="K53" s="67">
        <v>115.68835954989457</v>
      </c>
      <c r="L53" s="67">
        <v>96.46403732788059</v>
      </c>
      <c r="M53" s="67">
        <v>96.113906213231814</v>
      </c>
      <c r="N53" s="67">
        <v>104.2450498448172</v>
      </c>
      <c r="O53" s="67">
        <v>98.18962305346345</v>
      </c>
      <c r="P53" s="67">
        <v>104.26406785692309</v>
      </c>
      <c r="Q53" s="188">
        <v>104.33209216737156</v>
      </c>
      <c r="R53" s="70"/>
      <c r="S53" s="91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  <c r="AG53" s="91"/>
      <c r="AH53" s="62"/>
      <c r="AI53" s="19"/>
      <c r="AJ53" s="19"/>
    </row>
    <row r="54" spans="1:36" s="5" customFormat="1" ht="18.75" customHeight="1" x14ac:dyDescent="0.2">
      <c r="A54" s="157">
        <v>43252</v>
      </c>
      <c r="B54" s="67">
        <v>93.434494053853612</v>
      </c>
      <c r="C54" s="67">
        <v>135.79677437065592</v>
      </c>
      <c r="D54" s="67">
        <v>103.28705124849466</v>
      </c>
      <c r="E54" s="67">
        <v>130.87750354747621</v>
      </c>
      <c r="F54" s="67">
        <v>106.56047971587365</v>
      </c>
      <c r="G54" s="67">
        <v>104.62909659230138</v>
      </c>
      <c r="H54" s="67">
        <v>107.27563628912846</v>
      </c>
      <c r="I54" s="67">
        <v>107.46472964744338</v>
      </c>
      <c r="J54" s="67">
        <v>107.70298167760539</v>
      </c>
      <c r="K54" s="67">
        <v>116.48675016284101</v>
      </c>
      <c r="L54" s="67">
        <v>90.920399281806567</v>
      </c>
      <c r="M54" s="67">
        <v>95.546968592671448</v>
      </c>
      <c r="N54" s="67">
        <v>104.28871393796504</v>
      </c>
      <c r="O54" s="67">
        <v>97.221098475815836</v>
      </c>
      <c r="P54" s="67">
        <v>104.30582309004842</v>
      </c>
      <c r="Q54" s="188">
        <v>104.15655900492636</v>
      </c>
      <c r="R54" s="70"/>
      <c r="S54" s="91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  <c r="AG54" s="91"/>
      <c r="AH54" s="19"/>
      <c r="AI54" s="19"/>
      <c r="AJ54" s="19"/>
    </row>
    <row r="55" spans="1:36" s="5" customFormat="1" ht="18.75" customHeight="1" x14ac:dyDescent="0.2">
      <c r="A55" s="156">
        <v>43344</v>
      </c>
      <c r="B55" s="67">
        <v>107.17476094684916</v>
      </c>
      <c r="C55" s="67">
        <v>132.91394310486251</v>
      </c>
      <c r="D55" s="67">
        <v>108.76182335288539</v>
      </c>
      <c r="E55" s="67">
        <v>117.88843560354664</v>
      </c>
      <c r="F55" s="67">
        <v>105.29108772015663</v>
      </c>
      <c r="G55" s="67">
        <v>105.50982186016675</v>
      </c>
      <c r="H55" s="67">
        <v>107.83586048889094</v>
      </c>
      <c r="I55" s="67">
        <v>106.09007567694108</v>
      </c>
      <c r="J55" s="67">
        <v>108.48473743739325</v>
      </c>
      <c r="K55" s="67">
        <v>116.58741914187083</v>
      </c>
      <c r="L55" s="67">
        <v>95.267014466344222</v>
      </c>
      <c r="M55" s="67">
        <v>92.79214908619015</v>
      </c>
      <c r="N55" s="67">
        <v>104.43926125572366</v>
      </c>
      <c r="O55" s="67">
        <v>99.2280227715286</v>
      </c>
      <c r="P55" s="67">
        <v>104.46267808051842</v>
      </c>
      <c r="Q55" s="188">
        <v>105.9691857980628</v>
      </c>
      <c r="R55" s="70"/>
      <c r="S55" s="91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  <c r="AF55" s="91"/>
      <c r="AG55" s="91"/>
      <c r="AH55" s="19"/>
      <c r="AI55" s="19"/>
      <c r="AJ55" s="19"/>
    </row>
    <row r="56" spans="1:36" s="5" customFormat="1" ht="18.75" customHeight="1" x14ac:dyDescent="0.2">
      <c r="A56" s="157">
        <v>43435</v>
      </c>
      <c r="B56" s="67">
        <v>110.26140068988417</v>
      </c>
      <c r="C56" s="67">
        <v>135.46634600245557</v>
      </c>
      <c r="D56" s="67">
        <v>103.02576215525403</v>
      </c>
      <c r="E56" s="67">
        <v>119.91092216029368</v>
      </c>
      <c r="F56" s="67">
        <v>104.9440016530897</v>
      </c>
      <c r="G56" s="67">
        <v>107.27179517491921</v>
      </c>
      <c r="H56" s="67">
        <v>110.33813450631639</v>
      </c>
      <c r="I56" s="67">
        <v>107.13109059130856</v>
      </c>
      <c r="J56" s="67">
        <v>109.66644923517106</v>
      </c>
      <c r="K56" s="67">
        <v>118.15627809122974</v>
      </c>
      <c r="L56" s="67">
        <v>99.724015714373806</v>
      </c>
      <c r="M56" s="67">
        <v>98.195549119497528</v>
      </c>
      <c r="N56" s="67">
        <v>106.70502797095737</v>
      </c>
      <c r="O56" s="67">
        <v>102.99411322350994</v>
      </c>
      <c r="P56" s="67">
        <v>106.72506854621057</v>
      </c>
      <c r="Q56" s="188">
        <v>108.18088040866732</v>
      </c>
      <c r="R56" s="70"/>
      <c r="S56" s="91"/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  <c r="AE56" s="91"/>
      <c r="AF56" s="91"/>
      <c r="AG56" s="91"/>
      <c r="AH56" s="19"/>
      <c r="AI56" s="19"/>
      <c r="AJ56" s="19"/>
    </row>
    <row r="57" spans="1:36" s="5" customFormat="1" ht="18.75" customHeight="1" x14ac:dyDescent="0.2">
      <c r="A57" s="156">
        <v>43525</v>
      </c>
      <c r="B57" s="67">
        <v>114.86465349577441</v>
      </c>
      <c r="C57" s="67">
        <v>132.82615938763203</v>
      </c>
      <c r="D57" s="67">
        <v>111.37338353389084</v>
      </c>
      <c r="E57" s="67">
        <v>124.02255847037654</v>
      </c>
      <c r="F57" s="67">
        <v>105.55480544221012</v>
      </c>
      <c r="G57" s="67">
        <v>104.00593076725541</v>
      </c>
      <c r="H57" s="67">
        <v>109.48099341755641</v>
      </c>
      <c r="I57" s="67">
        <v>107.04298257786711</v>
      </c>
      <c r="J57" s="67">
        <v>111.18254574266902</v>
      </c>
      <c r="K57" s="67">
        <v>116.97779038551899</v>
      </c>
      <c r="L57" s="67">
        <v>97.664802744545668</v>
      </c>
      <c r="M57" s="67">
        <v>99.23528223915487</v>
      </c>
      <c r="N57" s="67">
        <v>106.19695969345523</v>
      </c>
      <c r="O57" s="67">
        <v>101.05798431848214</v>
      </c>
      <c r="P57" s="67">
        <v>106.21374388914998</v>
      </c>
      <c r="Q57" s="188">
        <v>107.86088224595618</v>
      </c>
      <c r="R57" s="70"/>
      <c r="S57" s="91"/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  <c r="AE57" s="91"/>
      <c r="AF57" s="91"/>
      <c r="AG57" s="91"/>
      <c r="AH57" s="19"/>
      <c r="AI57" s="19"/>
    </row>
    <row r="58" spans="1:36" s="5" customFormat="1" ht="18.75" customHeight="1" x14ac:dyDescent="0.2">
      <c r="A58" s="157">
        <v>43617</v>
      </c>
      <c r="B58" s="67">
        <v>110.66394998760974</v>
      </c>
      <c r="C58" s="67">
        <v>139.74997681553262</v>
      </c>
      <c r="D58" s="67">
        <v>95.092781399214928</v>
      </c>
      <c r="E58" s="67">
        <v>120.94275696954422</v>
      </c>
      <c r="F58" s="67">
        <v>107.64980992497198</v>
      </c>
      <c r="G58" s="67">
        <v>103.85904139589488</v>
      </c>
      <c r="H58" s="67">
        <v>110.81352386452771</v>
      </c>
      <c r="I58" s="67">
        <v>108.64043914452979</v>
      </c>
      <c r="J58" s="67">
        <v>110.67353832080158</v>
      </c>
      <c r="K58" s="67">
        <v>110.22176113020312</v>
      </c>
      <c r="L58" s="67">
        <v>91.996265910980824</v>
      </c>
      <c r="M58" s="67">
        <v>96.408931494784383</v>
      </c>
      <c r="N58" s="67">
        <v>104.93804319866773</v>
      </c>
      <c r="O58" s="67">
        <v>102.06779629818465</v>
      </c>
      <c r="P58" s="67">
        <v>104.95515862529327</v>
      </c>
      <c r="Q58" s="188">
        <v>106.61004419300714</v>
      </c>
      <c r="R58" s="70"/>
      <c r="S58" s="91"/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  <c r="AE58" s="91"/>
      <c r="AF58" s="91"/>
      <c r="AG58" s="91"/>
      <c r="AH58" s="19"/>
      <c r="AI58" s="19"/>
    </row>
    <row r="59" spans="1:36" s="5" customFormat="1" ht="18.75" customHeight="1" x14ac:dyDescent="0.2">
      <c r="A59" s="156">
        <v>43709</v>
      </c>
      <c r="B59" s="67">
        <v>117.45681891301318</v>
      </c>
      <c r="C59" s="67">
        <v>135.12269302906233</v>
      </c>
      <c r="D59" s="67">
        <v>102.83924731360513</v>
      </c>
      <c r="E59" s="67">
        <v>120.89312809318045</v>
      </c>
      <c r="F59" s="67">
        <v>107.97401346773174</v>
      </c>
      <c r="G59" s="67">
        <v>103.87350316544038</v>
      </c>
      <c r="H59" s="67">
        <v>108.43649991332818</v>
      </c>
      <c r="I59" s="67">
        <v>106.36943024795603</v>
      </c>
      <c r="J59" s="67">
        <v>110.97986632001371</v>
      </c>
      <c r="K59" s="67">
        <v>114.26948561695654</v>
      </c>
      <c r="L59" s="67">
        <v>95.368502430844728</v>
      </c>
      <c r="M59" s="67">
        <v>95.904050337092215</v>
      </c>
      <c r="N59" s="67">
        <v>103.76348736777038</v>
      </c>
      <c r="O59" s="67">
        <v>102.43157582654398</v>
      </c>
      <c r="P59" s="67">
        <v>103.78079620006926</v>
      </c>
      <c r="Q59" s="188">
        <v>107.14945180605341</v>
      </c>
      <c r="R59" s="70"/>
      <c r="S59" s="91"/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  <c r="AE59" s="91"/>
      <c r="AF59" s="91"/>
      <c r="AG59" s="91"/>
      <c r="AH59" s="19"/>
      <c r="AI59" s="19"/>
    </row>
    <row r="60" spans="1:36" s="5" customFormat="1" ht="18.75" customHeight="1" x14ac:dyDescent="0.2">
      <c r="A60" s="157">
        <v>43800</v>
      </c>
      <c r="B60" s="67">
        <v>111.47935790754872</v>
      </c>
      <c r="C60" s="67">
        <v>139.45258592281445</v>
      </c>
      <c r="D60" s="67">
        <v>105.73176788195023</v>
      </c>
      <c r="E60" s="67">
        <v>119.99279789524797</v>
      </c>
      <c r="F60" s="67">
        <v>109.29061673510614</v>
      </c>
      <c r="G60" s="67">
        <v>105.46533360246447</v>
      </c>
      <c r="H60" s="67">
        <v>107.38569872960146</v>
      </c>
      <c r="I60" s="67">
        <v>106.82208959340397</v>
      </c>
      <c r="J60" s="67">
        <v>110.56911130183738</v>
      </c>
      <c r="K60" s="67">
        <v>115.94395699498591</v>
      </c>
      <c r="L60" s="67">
        <v>100.74241517158613</v>
      </c>
      <c r="M60" s="67">
        <v>97.939855482049168</v>
      </c>
      <c r="N60" s="67">
        <v>105.79656360422793</v>
      </c>
      <c r="O60" s="67">
        <v>103.53347209520663</v>
      </c>
      <c r="P60" s="67">
        <v>105.81054540381902</v>
      </c>
      <c r="Q60" s="188">
        <v>107.25661003533847</v>
      </c>
      <c r="R60" s="70"/>
      <c r="S60" s="91"/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1"/>
      <c r="AE60" s="91"/>
      <c r="AF60" s="91"/>
      <c r="AG60" s="91"/>
      <c r="AH60" s="19"/>
      <c r="AI60" s="19"/>
    </row>
    <row r="61" spans="1:36" s="5" customFormat="1" ht="18.75" customHeight="1" x14ac:dyDescent="0.2">
      <c r="A61" s="157">
        <v>43891</v>
      </c>
      <c r="B61" s="67">
        <v>117.67426327014111</v>
      </c>
      <c r="C61" s="67">
        <v>140.67653317934017</v>
      </c>
      <c r="D61" s="67">
        <v>107.36955997842679</v>
      </c>
      <c r="E61" s="67">
        <v>124.8179897678683</v>
      </c>
      <c r="F61" s="67">
        <v>112.46715924539477</v>
      </c>
      <c r="G61" s="67">
        <v>105.05235234089309</v>
      </c>
      <c r="H61" s="67">
        <v>109.45285879290357</v>
      </c>
      <c r="I61" s="67">
        <v>105.4818460432995</v>
      </c>
      <c r="J61" s="67">
        <v>114.73043170914838</v>
      </c>
      <c r="K61" s="67">
        <v>117.67385524958313</v>
      </c>
      <c r="L61" s="67">
        <v>98.495910602293122</v>
      </c>
      <c r="M61" s="67">
        <v>101.20284116029003</v>
      </c>
      <c r="N61" s="67">
        <v>108.5099335143772</v>
      </c>
      <c r="O61" s="67">
        <v>107.08363779355984</v>
      </c>
      <c r="P61" s="67">
        <v>108.52050096234289</v>
      </c>
      <c r="Q61" s="188">
        <v>109.28707828131485</v>
      </c>
      <c r="R61" s="70"/>
      <c r="S61" s="91"/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  <c r="AE61" s="91"/>
      <c r="AF61" s="91"/>
      <c r="AG61" s="91"/>
      <c r="AH61" s="19"/>
      <c r="AI61" s="19"/>
    </row>
    <row r="62" spans="1:36" s="8" customFormat="1" ht="18.75" customHeight="1" x14ac:dyDescent="0.2">
      <c r="A62" s="157">
        <v>43983</v>
      </c>
      <c r="B62" s="67">
        <v>117.54791246806538</v>
      </c>
      <c r="C62" s="67">
        <v>153.9832910642987</v>
      </c>
      <c r="D62" s="67">
        <v>106.92953738112718</v>
      </c>
      <c r="E62" s="67">
        <v>119.82202068877346</v>
      </c>
      <c r="F62" s="67">
        <v>111.76517679913182</v>
      </c>
      <c r="G62" s="67">
        <v>104.70688822349172</v>
      </c>
      <c r="H62" s="67">
        <v>103.22675149336904</v>
      </c>
      <c r="I62" s="67">
        <v>103.65877392981827</v>
      </c>
      <c r="J62" s="67">
        <v>112.50195298767454</v>
      </c>
      <c r="K62" s="67">
        <v>109.18505102050186</v>
      </c>
      <c r="L62" s="67">
        <v>92.421397391459905</v>
      </c>
      <c r="M62" s="67">
        <v>98.176751509712034</v>
      </c>
      <c r="N62" s="67">
        <v>104.71035239754345</v>
      </c>
      <c r="O62" s="67">
        <v>111.27631148906094</v>
      </c>
      <c r="P62" s="67">
        <v>104.72127031269814</v>
      </c>
      <c r="Q62" s="188">
        <v>105.77861463045659</v>
      </c>
      <c r="R62" s="70"/>
      <c r="S62" s="91"/>
      <c r="T62" s="91"/>
      <c r="U62" s="91"/>
      <c r="V62" s="91"/>
      <c r="W62" s="91"/>
      <c r="X62" s="91"/>
      <c r="Y62" s="91"/>
      <c r="Z62" s="91"/>
      <c r="AA62" s="91"/>
      <c r="AB62" s="91"/>
      <c r="AC62" s="91"/>
      <c r="AD62" s="91"/>
      <c r="AE62" s="91"/>
      <c r="AF62" s="91"/>
      <c r="AG62" s="91"/>
      <c r="AH62" s="60"/>
      <c r="AI62" s="60"/>
    </row>
    <row r="63" spans="1:36" s="8" customFormat="1" ht="18.75" customHeight="1" x14ac:dyDescent="0.2">
      <c r="A63" s="157">
        <v>44075</v>
      </c>
      <c r="B63" s="67">
        <v>115.9203209194971</v>
      </c>
      <c r="C63" s="67">
        <v>145.08717987421531</v>
      </c>
      <c r="D63" s="67">
        <v>107.76203357242785</v>
      </c>
      <c r="E63" s="67">
        <v>127.12497997523997</v>
      </c>
      <c r="F63" s="67">
        <v>110.52339929900629</v>
      </c>
      <c r="G63" s="67">
        <v>109.71484787635207</v>
      </c>
      <c r="H63" s="67">
        <v>105.1905469152418</v>
      </c>
      <c r="I63" s="67">
        <v>106.50724248245335</v>
      </c>
      <c r="J63" s="67">
        <v>121.02335429330759</v>
      </c>
      <c r="K63" s="67">
        <v>109.60341460797804</v>
      </c>
      <c r="L63" s="67">
        <v>95.599439961821702</v>
      </c>
      <c r="M63" s="67">
        <v>101.64826025985116</v>
      </c>
      <c r="N63" s="67">
        <v>99.755144978078192</v>
      </c>
      <c r="O63" s="67">
        <v>119.36008875906656</v>
      </c>
      <c r="P63" s="67">
        <v>99.765648377964283</v>
      </c>
      <c r="Q63" s="188">
        <v>107.80094499814406</v>
      </c>
      <c r="R63" s="89"/>
      <c r="S63" s="91"/>
      <c r="T63" s="91"/>
      <c r="U63" s="91"/>
      <c r="V63" s="91"/>
      <c r="W63" s="91"/>
      <c r="X63" s="91"/>
      <c r="Y63" s="91"/>
      <c r="Z63" s="91"/>
      <c r="AA63" s="91"/>
      <c r="AB63" s="91"/>
      <c r="AC63" s="91"/>
      <c r="AD63" s="91"/>
      <c r="AE63" s="91"/>
      <c r="AF63" s="91"/>
      <c r="AG63" s="91"/>
      <c r="AH63" s="60"/>
      <c r="AI63" s="60"/>
    </row>
    <row r="64" spans="1:36" s="8" customFormat="1" ht="18.75" customHeight="1" x14ac:dyDescent="0.2">
      <c r="A64" s="157">
        <v>44184</v>
      </c>
      <c r="B64" s="67">
        <v>107.63876833552555</v>
      </c>
      <c r="C64" s="67">
        <v>250.76408797483739</v>
      </c>
      <c r="D64" s="67">
        <v>115.7538814526205</v>
      </c>
      <c r="E64" s="67">
        <v>129.95338971900478</v>
      </c>
      <c r="F64" s="67">
        <v>111.82275361215997</v>
      </c>
      <c r="G64" s="67">
        <v>110.5640271090614</v>
      </c>
      <c r="H64" s="67">
        <v>105.92341684588435</v>
      </c>
      <c r="I64" s="67">
        <v>104.72598972215377</v>
      </c>
      <c r="J64" s="67">
        <v>120.79632830156947</v>
      </c>
      <c r="K64" s="67">
        <v>106.98633577436684</v>
      </c>
      <c r="L64" s="67">
        <v>103.94053118827726</v>
      </c>
      <c r="M64" s="67">
        <v>101.52348289303832</v>
      </c>
      <c r="N64" s="67">
        <v>101.204766799119</v>
      </c>
      <c r="O64" s="67">
        <v>119.63767645652452</v>
      </c>
      <c r="P64" s="67">
        <v>101.216492291637</v>
      </c>
      <c r="Q64" s="188">
        <v>109.97757538882479</v>
      </c>
      <c r="R64" s="89"/>
      <c r="S64" s="91"/>
      <c r="T64" s="91"/>
      <c r="U64" s="91"/>
      <c r="V64" s="91"/>
      <c r="W64" s="91"/>
      <c r="X64" s="91"/>
      <c r="Y64" s="91"/>
      <c r="Z64" s="91"/>
      <c r="AA64" s="91"/>
      <c r="AB64" s="91"/>
      <c r="AC64" s="91"/>
      <c r="AD64" s="91"/>
      <c r="AE64" s="91"/>
      <c r="AF64" s="91"/>
      <c r="AG64" s="91"/>
      <c r="AH64" s="60"/>
      <c r="AI64" s="60"/>
    </row>
    <row r="65" spans="1:35" s="5" customFormat="1" ht="18.75" customHeight="1" x14ac:dyDescent="0.2">
      <c r="A65" s="157">
        <v>44276</v>
      </c>
      <c r="B65" s="67">
        <v>97.85860280720496</v>
      </c>
      <c r="C65" s="67">
        <v>152.62182585780826</v>
      </c>
      <c r="D65" s="67">
        <v>112.28938913508368</v>
      </c>
      <c r="E65" s="67">
        <v>129.81162409657895</v>
      </c>
      <c r="F65" s="67">
        <v>112.24714298613353</v>
      </c>
      <c r="G65" s="67">
        <v>107.38073504447344</v>
      </c>
      <c r="H65" s="67">
        <v>110.73046897085239</v>
      </c>
      <c r="I65" s="67">
        <v>106.92657938250625</v>
      </c>
      <c r="J65" s="67">
        <v>120.88577269855828</v>
      </c>
      <c r="K65" s="67">
        <v>107.05107599421936</v>
      </c>
      <c r="L65" s="67">
        <v>99.257861476311788</v>
      </c>
      <c r="M65" s="67">
        <v>101.20469136593189</v>
      </c>
      <c r="N65" s="67">
        <v>99.758987777687324</v>
      </c>
      <c r="O65" s="67">
        <v>119.63155941147713</v>
      </c>
      <c r="P65" s="67">
        <v>99.769805759189623</v>
      </c>
      <c r="Q65" s="188">
        <v>108.65937067566739</v>
      </c>
      <c r="R65" s="70"/>
      <c r="S65" s="91"/>
      <c r="T65" s="91"/>
      <c r="U65" s="91"/>
      <c r="V65" s="91"/>
      <c r="W65" s="91"/>
      <c r="X65" s="91"/>
      <c r="Y65" s="91"/>
      <c r="Z65" s="91"/>
      <c r="AA65" s="91"/>
      <c r="AB65" s="91"/>
      <c r="AC65" s="91"/>
      <c r="AD65" s="91"/>
      <c r="AE65" s="91"/>
      <c r="AF65" s="91"/>
      <c r="AG65" s="91"/>
      <c r="AH65" s="19"/>
      <c r="AI65" s="19"/>
    </row>
    <row r="66" spans="1:35" s="5" customFormat="1" ht="18.75" customHeight="1" thickBot="1" x14ac:dyDescent="0.25">
      <c r="A66" s="158">
        <v>44368</v>
      </c>
      <c r="B66" s="162">
        <v>103.40732962959397</v>
      </c>
      <c r="C66" s="162">
        <v>118.6523820014885</v>
      </c>
      <c r="D66" s="162">
        <v>119.94293084738412</v>
      </c>
      <c r="E66" s="162">
        <v>130.36681056167393</v>
      </c>
      <c r="F66" s="162">
        <v>113.43633043132672</v>
      </c>
      <c r="G66" s="162">
        <v>107.72619167145817</v>
      </c>
      <c r="H66" s="162">
        <v>108.95252955322481</v>
      </c>
      <c r="I66" s="162">
        <v>105.65315160501186</v>
      </c>
      <c r="J66" s="162">
        <v>124.18064027103361</v>
      </c>
      <c r="K66" s="162">
        <v>107.48650478493444</v>
      </c>
      <c r="L66" s="162">
        <v>91.577930423010898</v>
      </c>
      <c r="M66" s="162">
        <v>100.06105903159329</v>
      </c>
      <c r="N66" s="162">
        <v>101.16114124586001</v>
      </c>
      <c r="O66" s="162">
        <v>130.03654417858445</v>
      </c>
      <c r="P66" s="293">
        <v>101.17259686426198</v>
      </c>
      <c r="Q66" s="303">
        <v>108.55679056118041</v>
      </c>
      <c r="R66" s="70"/>
      <c r="S66" s="91"/>
      <c r="T66" s="91"/>
      <c r="U66" s="91"/>
      <c r="V66" s="91"/>
      <c r="W66" s="91"/>
      <c r="X66" s="91"/>
      <c r="Y66" s="91"/>
      <c r="Z66" s="91"/>
      <c r="AA66" s="91"/>
      <c r="AB66" s="91"/>
      <c r="AC66" s="91"/>
      <c r="AD66" s="91"/>
      <c r="AE66" s="91"/>
      <c r="AF66" s="91"/>
      <c r="AG66" s="91"/>
      <c r="AH66" s="19"/>
      <c r="AI66" s="19"/>
    </row>
    <row r="67" spans="1:35" ht="18.75" customHeight="1" x14ac:dyDescent="0.25">
      <c r="A67" s="398"/>
      <c r="B67" s="399"/>
      <c r="C67" s="399"/>
      <c r="D67" s="399"/>
      <c r="E67" s="399"/>
      <c r="F67" s="399"/>
      <c r="G67" s="399"/>
      <c r="H67" s="399"/>
      <c r="I67" s="399"/>
      <c r="J67" s="399"/>
      <c r="K67" s="399"/>
      <c r="L67" s="399"/>
      <c r="M67" s="399"/>
      <c r="N67" s="399"/>
      <c r="O67" s="399"/>
      <c r="P67" s="399"/>
      <c r="Q67" s="400"/>
      <c r="R67" s="93"/>
      <c r="S67" s="67"/>
      <c r="T67" s="67"/>
      <c r="U67" s="67"/>
      <c r="V67" s="67"/>
      <c r="W67" s="67"/>
      <c r="X67" s="67"/>
      <c r="Y67" s="67"/>
      <c r="Z67" s="67"/>
      <c r="AA67" s="67"/>
      <c r="AB67" s="67"/>
      <c r="AC67" s="67"/>
      <c r="AD67" s="67"/>
      <c r="AE67" s="67"/>
      <c r="AF67" s="67"/>
      <c r="AG67" s="79"/>
    </row>
    <row r="68" spans="1:35" ht="18.75" customHeight="1" thickBot="1" x14ac:dyDescent="0.3">
      <c r="A68" s="392" t="s">
        <v>61</v>
      </c>
      <c r="B68" s="393"/>
      <c r="C68" s="393"/>
      <c r="D68" s="393"/>
      <c r="E68" s="393"/>
      <c r="F68" s="393"/>
      <c r="G68" s="393"/>
      <c r="H68" s="393"/>
      <c r="I68" s="393"/>
      <c r="J68" s="393"/>
      <c r="K68" s="393"/>
      <c r="L68" s="393"/>
      <c r="M68" s="393"/>
      <c r="N68" s="393"/>
      <c r="O68" s="393"/>
      <c r="P68" s="393"/>
      <c r="Q68" s="394"/>
      <c r="R68" s="82"/>
      <c r="S68" s="67"/>
      <c r="T68" s="67"/>
      <c r="U68" s="67"/>
      <c r="V68" s="67"/>
      <c r="W68" s="67"/>
      <c r="X68" s="67"/>
      <c r="Y68" s="67"/>
      <c r="Z68" s="67"/>
      <c r="AA68" s="67"/>
      <c r="AB68" s="67"/>
      <c r="AC68" s="67"/>
      <c r="AD68" s="67"/>
      <c r="AE68" s="67"/>
      <c r="AF68" s="67"/>
      <c r="AG68" s="79"/>
    </row>
    <row r="69" spans="1:35" x14ac:dyDescent="0.25">
      <c r="R69" s="82"/>
      <c r="S69" s="67"/>
      <c r="T69" s="67"/>
      <c r="U69" s="67"/>
      <c r="V69" s="67"/>
      <c r="W69" s="67"/>
      <c r="X69" s="67"/>
      <c r="Y69" s="67"/>
      <c r="Z69" s="67"/>
      <c r="AA69" s="67"/>
      <c r="AB69" s="67"/>
      <c r="AC69" s="67"/>
      <c r="AD69" s="67"/>
      <c r="AE69" s="67"/>
      <c r="AF69" s="67"/>
      <c r="AG69" s="79"/>
    </row>
    <row r="70" spans="1:35" x14ac:dyDescent="0.25">
      <c r="R70" s="82"/>
      <c r="S70" s="67"/>
      <c r="T70" s="67"/>
      <c r="U70" s="67"/>
      <c r="V70" s="67"/>
      <c r="W70" s="67"/>
      <c r="X70" s="67"/>
      <c r="Y70" s="67"/>
      <c r="Z70" s="67"/>
      <c r="AA70" s="67"/>
      <c r="AB70" s="67"/>
      <c r="AC70" s="67"/>
      <c r="AD70" s="67"/>
      <c r="AE70" s="67"/>
      <c r="AF70" s="67"/>
      <c r="AG70" s="79"/>
    </row>
    <row r="71" spans="1:35" ht="36.75" customHeight="1" x14ac:dyDescent="0.25">
      <c r="A71" s="19"/>
      <c r="B71" s="27"/>
      <c r="C71" s="27"/>
      <c r="D71" s="27"/>
      <c r="E71" s="27"/>
      <c r="F71" s="27"/>
      <c r="G71" s="27"/>
      <c r="H71" s="27"/>
      <c r="I71" s="27"/>
      <c r="J71" s="27"/>
      <c r="K71" s="27"/>
      <c r="L71" s="27"/>
      <c r="M71" s="27"/>
      <c r="N71" s="27"/>
      <c r="O71" s="27"/>
      <c r="P71" s="27"/>
      <c r="Q71" s="36"/>
      <c r="R71" s="82"/>
      <c r="S71" s="67"/>
      <c r="T71" s="67"/>
      <c r="U71" s="67"/>
      <c r="V71" s="67"/>
      <c r="W71" s="67"/>
      <c r="X71" s="67"/>
      <c r="Y71" s="67"/>
      <c r="Z71" s="67"/>
      <c r="AA71" s="67"/>
      <c r="AB71" s="67"/>
      <c r="AC71" s="67"/>
      <c r="AD71" s="68"/>
      <c r="AE71" s="67"/>
      <c r="AF71" s="67"/>
      <c r="AG71" s="80"/>
    </row>
    <row r="72" spans="1:35" x14ac:dyDescent="0.25">
      <c r="A72" s="82"/>
      <c r="B72" s="43"/>
      <c r="C72" s="43"/>
      <c r="D72" s="43"/>
      <c r="E72" s="43"/>
      <c r="F72" s="43"/>
      <c r="G72" s="43"/>
      <c r="H72" s="43"/>
      <c r="I72" s="43"/>
      <c r="J72" s="43"/>
      <c r="K72" s="43"/>
      <c r="L72" s="43"/>
      <c r="M72" s="43"/>
      <c r="N72" s="43"/>
      <c r="O72" s="43"/>
      <c r="P72" s="43"/>
      <c r="Q72" s="75"/>
      <c r="R72" s="82"/>
      <c r="S72" s="67"/>
      <c r="T72" s="67"/>
      <c r="U72" s="67"/>
      <c r="V72" s="67"/>
      <c r="W72" s="67"/>
      <c r="X72" s="67"/>
      <c r="Y72" s="67"/>
      <c r="Z72" s="67"/>
      <c r="AA72" s="67"/>
      <c r="AB72" s="67"/>
      <c r="AC72" s="67"/>
      <c r="AD72" s="67"/>
      <c r="AE72" s="67"/>
      <c r="AF72" s="67"/>
      <c r="AG72" s="81"/>
    </row>
    <row r="73" spans="1:35" x14ac:dyDescent="0.25">
      <c r="A73" s="82"/>
      <c r="B73" s="43"/>
      <c r="C73" s="43"/>
      <c r="D73" s="43"/>
      <c r="E73" s="43"/>
      <c r="F73" s="43"/>
      <c r="G73" s="43"/>
      <c r="H73" s="43"/>
      <c r="I73" s="43"/>
      <c r="J73" s="43"/>
      <c r="K73" s="43"/>
      <c r="L73" s="43"/>
      <c r="M73" s="43"/>
      <c r="N73" s="43"/>
      <c r="O73" s="43"/>
      <c r="P73" s="43"/>
      <c r="Q73" s="54"/>
      <c r="R73" s="82"/>
      <c r="S73" s="49"/>
      <c r="T73" s="49"/>
      <c r="U73" s="49"/>
      <c r="V73" s="67"/>
      <c r="W73" s="49"/>
      <c r="X73" s="49"/>
      <c r="Y73" s="49"/>
      <c r="Z73" s="49"/>
      <c r="AA73" s="49"/>
      <c r="AB73" s="49"/>
      <c r="AC73" s="49"/>
      <c r="AD73" s="49"/>
      <c r="AE73" s="49"/>
      <c r="AF73" s="49"/>
      <c r="AG73" s="54"/>
    </row>
    <row r="74" spans="1:35" x14ac:dyDescent="0.25">
      <c r="A74" s="82"/>
      <c r="B74" s="43"/>
      <c r="C74" s="43"/>
      <c r="D74" s="43"/>
      <c r="E74" s="43"/>
      <c r="F74" s="43"/>
      <c r="G74" s="43"/>
      <c r="H74" s="43"/>
      <c r="I74" s="43"/>
      <c r="J74" s="43"/>
      <c r="K74" s="43"/>
      <c r="L74" s="43"/>
      <c r="M74" s="43"/>
      <c r="N74" s="43"/>
      <c r="O74" s="43"/>
      <c r="P74" s="43"/>
      <c r="Q74" s="54"/>
      <c r="R74" s="11"/>
    </row>
    <row r="75" spans="1:35" x14ac:dyDescent="0.25">
      <c r="A75" s="82"/>
      <c r="B75" s="43"/>
      <c r="C75" s="43"/>
      <c r="D75" s="43"/>
      <c r="E75" s="43"/>
      <c r="F75" s="43"/>
      <c r="G75" s="43"/>
      <c r="H75" s="43"/>
      <c r="I75" s="43"/>
      <c r="J75" s="43"/>
      <c r="K75" s="43"/>
      <c r="L75" s="43"/>
      <c r="M75" s="43"/>
      <c r="N75" s="43"/>
      <c r="O75" s="43"/>
      <c r="P75" s="43"/>
      <c r="Q75" s="54"/>
      <c r="R75" s="11"/>
    </row>
    <row r="76" spans="1:35" x14ac:dyDescent="0.25">
      <c r="A76" s="82"/>
      <c r="B76" s="43"/>
      <c r="C76" s="43"/>
      <c r="D76" s="43"/>
      <c r="E76" s="43"/>
      <c r="F76" s="43"/>
      <c r="G76" s="43"/>
      <c r="H76" s="43"/>
      <c r="I76" s="43"/>
      <c r="J76" s="43"/>
      <c r="K76" s="43"/>
      <c r="L76" s="43"/>
      <c r="M76" s="43"/>
      <c r="N76" s="43"/>
      <c r="O76" s="43"/>
      <c r="P76" s="43"/>
      <c r="Q76" s="54"/>
      <c r="R76" s="11"/>
    </row>
    <row r="77" spans="1:35" x14ac:dyDescent="0.25">
      <c r="A77" s="82"/>
      <c r="B77" s="43"/>
      <c r="C77" s="43"/>
      <c r="D77" s="43"/>
      <c r="E77" s="43"/>
      <c r="F77" s="43"/>
      <c r="G77" s="43"/>
      <c r="H77" s="43"/>
      <c r="I77" s="43"/>
      <c r="J77" s="43"/>
      <c r="K77" s="43"/>
      <c r="L77" s="43"/>
      <c r="M77" s="43"/>
      <c r="N77" s="43"/>
      <c r="O77" s="43"/>
      <c r="P77" s="43"/>
      <c r="Q77" s="54"/>
      <c r="R77" s="11"/>
    </row>
    <row r="78" spans="1:35" x14ac:dyDescent="0.25">
      <c r="A78" s="82"/>
      <c r="B78" s="43"/>
      <c r="C78" s="43"/>
      <c r="D78" s="43"/>
      <c r="E78" s="43"/>
      <c r="F78" s="43"/>
      <c r="G78" s="43"/>
      <c r="H78" s="43"/>
      <c r="I78" s="43"/>
      <c r="J78" s="43"/>
      <c r="K78" s="43"/>
      <c r="L78" s="43"/>
      <c r="M78" s="43"/>
      <c r="N78" s="43"/>
      <c r="O78" s="43"/>
      <c r="P78" s="43"/>
      <c r="Q78" s="54"/>
      <c r="R78" s="11"/>
    </row>
    <row r="79" spans="1:35" x14ac:dyDescent="0.25">
      <c r="A79" s="82"/>
      <c r="B79" s="43"/>
      <c r="C79" s="43"/>
      <c r="D79" s="43"/>
      <c r="E79" s="43"/>
      <c r="F79" s="43"/>
      <c r="G79" s="43"/>
      <c r="H79" s="43"/>
      <c r="I79" s="43"/>
      <c r="J79" s="43"/>
      <c r="K79" s="43"/>
      <c r="L79" s="43"/>
      <c r="M79" s="43"/>
      <c r="N79" s="43"/>
      <c r="O79" s="43"/>
      <c r="P79" s="43"/>
      <c r="Q79" s="54"/>
      <c r="R79" s="11"/>
    </row>
    <row r="80" spans="1:35" x14ac:dyDescent="0.25">
      <c r="A80" s="82"/>
      <c r="B80" s="43"/>
      <c r="C80" s="43"/>
      <c r="D80" s="43"/>
      <c r="E80" s="43"/>
      <c r="F80" s="43"/>
      <c r="G80" s="43"/>
      <c r="H80" s="43"/>
      <c r="I80" s="43"/>
      <c r="J80" s="43"/>
      <c r="K80" s="43"/>
      <c r="L80" s="43"/>
      <c r="M80" s="43"/>
      <c r="N80" s="43"/>
      <c r="O80" s="43"/>
      <c r="P80" s="43"/>
      <c r="Q80" s="54"/>
      <c r="R80" s="11"/>
    </row>
    <row r="81" spans="1:18" x14ac:dyDescent="0.25">
      <c r="A81" s="82"/>
      <c r="B81" s="43"/>
      <c r="C81" s="43"/>
      <c r="D81" s="43"/>
      <c r="E81" s="43"/>
      <c r="F81" s="43"/>
      <c r="G81" s="43"/>
      <c r="H81" s="43"/>
      <c r="I81" s="43"/>
      <c r="J81" s="43"/>
      <c r="K81" s="43"/>
      <c r="L81" s="43"/>
      <c r="M81" s="43"/>
      <c r="N81" s="43"/>
      <c r="O81" s="43"/>
      <c r="P81" s="43"/>
      <c r="Q81" s="54"/>
      <c r="R81" s="11"/>
    </row>
    <row r="82" spans="1:18" x14ac:dyDescent="0.25">
      <c r="A82" s="82"/>
      <c r="B82" s="43"/>
      <c r="C82" s="43"/>
      <c r="D82" s="43"/>
      <c r="E82" s="43"/>
      <c r="F82" s="43"/>
      <c r="G82" s="43"/>
      <c r="H82" s="43"/>
      <c r="I82" s="43"/>
      <c r="J82" s="43"/>
      <c r="K82" s="43"/>
      <c r="L82" s="43"/>
      <c r="M82" s="43"/>
      <c r="N82" s="43"/>
      <c r="O82" s="43"/>
      <c r="P82" s="43"/>
      <c r="Q82" s="54"/>
      <c r="R82" s="11"/>
    </row>
    <row r="83" spans="1:18" x14ac:dyDescent="0.25">
      <c r="A83" s="82"/>
      <c r="B83" s="43"/>
      <c r="C83" s="43"/>
      <c r="D83" s="43"/>
      <c r="E83" s="43"/>
      <c r="F83" s="43"/>
      <c r="G83" s="43"/>
      <c r="H83" s="43"/>
      <c r="I83" s="43"/>
      <c r="J83" s="43"/>
      <c r="K83" s="43"/>
      <c r="L83" s="43"/>
      <c r="M83" s="43"/>
      <c r="N83" s="43"/>
      <c r="O83" s="43"/>
      <c r="P83" s="43"/>
      <c r="Q83" s="54"/>
      <c r="R83" s="11"/>
    </row>
    <row r="84" spans="1:18" x14ac:dyDescent="0.25">
      <c r="A84" s="82"/>
      <c r="B84" s="43"/>
      <c r="C84" s="43"/>
      <c r="D84" s="43"/>
      <c r="E84" s="43"/>
      <c r="F84" s="43"/>
      <c r="G84" s="43"/>
      <c r="H84" s="43"/>
      <c r="I84" s="43"/>
      <c r="J84" s="43"/>
      <c r="K84" s="43"/>
      <c r="L84" s="43"/>
      <c r="M84" s="43"/>
      <c r="N84" s="43"/>
      <c r="O84" s="43"/>
      <c r="P84" s="43"/>
      <c r="Q84" s="54"/>
      <c r="R84" s="11"/>
    </row>
    <row r="85" spans="1:18" x14ac:dyDescent="0.25">
      <c r="A85" s="82"/>
      <c r="B85" s="43"/>
      <c r="C85" s="43"/>
      <c r="D85" s="43"/>
      <c r="E85" s="43"/>
      <c r="F85" s="43"/>
      <c r="G85" s="43"/>
      <c r="H85" s="43"/>
      <c r="I85" s="43"/>
      <c r="J85" s="43"/>
      <c r="K85" s="43"/>
      <c r="L85" s="43"/>
      <c r="M85" s="43"/>
      <c r="N85" s="43"/>
      <c r="O85" s="43"/>
      <c r="P85" s="43"/>
      <c r="Q85" s="54"/>
      <c r="R85" s="11"/>
    </row>
    <row r="86" spans="1:18" x14ac:dyDescent="0.25">
      <c r="A86" s="82"/>
      <c r="B86" s="43"/>
      <c r="C86" s="43"/>
      <c r="D86" s="43"/>
      <c r="E86" s="43"/>
      <c r="F86" s="43"/>
      <c r="G86" s="43"/>
      <c r="H86" s="43"/>
      <c r="I86" s="43"/>
      <c r="J86" s="43"/>
      <c r="K86" s="43"/>
      <c r="L86" s="43"/>
      <c r="M86" s="43"/>
      <c r="N86" s="43"/>
      <c r="O86" s="43"/>
      <c r="P86" s="43"/>
      <c r="Q86" s="54"/>
      <c r="R86" s="11"/>
    </row>
    <row r="87" spans="1:18" x14ac:dyDescent="0.25">
      <c r="A87" s="82"/>
      <c r="B87" s="43"/>
      <c r="C87" s="43"/>
      <c r="D87" s="43"/>
      <c r="E87" s="43"/>
      <c r="F87" s="43"/>
      <c r="G87" s="43"/>
      <c r="H87" s="43"/>
      <c r="I87" s="43"/>
      <c r="J87" s="43"/>
      <c r="K87" s="43"/>
      <c r="L87" s="43"/>
      <c r="M87" s="43"/>
      <c r="N87" s="43"/>
      <c r="O87" s="43"/>
      <c r="P87" s="43"/>
      <c r="Q87" s="54"/>
      <c r="R87" s="11"/>
    </row>
    <row r="88" spans="1:18" x14ac:dyDescent="0.25">
      <c r="A88" s="82"/>
      <c r="B88" s="43"/>
      <c r="C88" s="43"/>
      <c r="D88" s="43"/>
      <c r="E88" s="43"/>
      <c r="F88" s="43"/>
      <c r="G88" s="43"/>
      <c r="H88" s="43"/>
      <c r="I88" s="43"/>
      <c r="J88" s="43"/>
      <c r="K88" s="43"/>
      <c r="L88" s="43"/>
      <c r="M88" s="43"/>
      <c r="N88" s="43"/>
      <c r="O88" s="43"/>
      <c r="P88" s="43"/>
      <c r="Q88" s="54"/>
      <c r="R88" s="11"/>
    </row>
    <row r="89" spans="1:18" x14ac:dyDescent="0.25">
      <c r="A89" s="82"/>
      <c r="B89" s="43"/>
      <c r="C89" s="43"/>
      <c r="D89" s="43"/>
      <c r="E89" s="43"/>
      <c r="F89" s="43"/>
      <c r="G89" s="43"/>
      <c r="H89" s="43"/>
      <c r="I89" s="43"/>
      <c r="J89" s="43"/>
      <c r="K89" s="43"/>
      <c r="L89" s="43"/>
      <c r="M89" s="43"/>
      <c r="N89" s="43"/>
      <c r="O89" s="43"/>
      <c r="P89" s="43"/>
      <c r="Q89" s="54"/>
      <c r="R89" s="11"/>
    </row>
    <row r="90" spans="1:18" x14ac:dyDescent="0.25">
      <c r="A90" s="82"/>
      <c r="B90" s="43"/>
      <c r="C90" s="43"/>
      <c r="D90" s="43"/>
      <c r="E90" s="43"/>
      <c r="F90" s="43"/>
      <c r="G90" s="43"/>
      <c r="H90" s="43"/>
      <c r="I90" s="43"/>
      <c r="J90" s="43"/>
      <c r="K90" s="43"/>
      <c r="L90" s="43"/>
      <c r="M90" s="43"/>
      <c r="N90" s="43"/>
      <c r="O90" s="43"/>
      <c r="P90" s="43"/>
      <c r="Q90" s="54"/>
      <c r="R90" s="11"/>
    </row>
    <row r="91" spans="1:18" x14ac:dyDescent="0.25">
      <c r="A91" s="82"/>
      <c r="B91" s="43"/>
      <c r="C91" s="43"/>
      <c r="D91" s="43"/>
      <c r="E91" s="43"/>
      <c r="F91" s="43"/>
      <c r="G91" s="43"/>
      <c r="H91" s="43"/>
      <c r="I91" s="43"/>
      <c r="J91" s="43"/>
      <c r="K91" s="43"/>
      <c r="L91" s="43"/>
      <c r="M91" s="43"/>
      <c r="N91" s="43"/>
      <c r="O91" s="43"/>
      <c r="P91" s="43"/>
      <c r="Q91" s="54"/>
      <c r="R91" s="11"/>
    </row>
    <row r="92" spans="1:18" x14ac:dyDescent="0.25">
      <c r="A92" s="82"/>
      <c r="B92" s="49"/>
      <c r="C92" s="49"/>
      <c r="D92" s="49"/>
      <c r="E92" s="49"/>
      <c r="F92" s="49"/>
      <c r="G92" s="49"/>
      <c r="H92" s="49"/>
      <c r="I92" s="49"/>
      <c r="J92" s="49"/>
      <c r="K92" s="49"/>
      <c r="L92" s="49"/>
      <c r="M92" s="49"/>
      <c r="N92" s="49"/>
      <c r="O92" s="49"/>
      <c r="P92" s="49"/>
      <c r="Q92" s="54"/>
      <c r="R92" s="11"/>
    </row>
    <row r="93" spans="1:18" x14ac:dyDescent="0.25">
      <c r="A93" s="82"/>
      <c r="B93" s="43"/>
      <c r="C93" s="43"/>
      <c r="D93" s="43"/>
      <c r="E93" s="43"/>
      <c r="F93" s="43"/>
      <c r="G93" s="43"/>
      <c r="H93" s="43"/>
      <c r="I93" s="43"/>
      <c r="J93" s="43"/>
      <c r="K93" s="43"/>
      <c r="L93" s="43"/>
      <c r="M93" s="43"/>
      <c r="N93" s="43"/>
      <c r="O93" s="43"/>
      <c r="P93" s="43"/>
      <c r="Q93" s="54"/>
      <c r="R93" s="11"/>
    </row>
    <row r="94" spans="1:18" x14ac:dyDescent="0.25">
      <c r="A94" s="55"/>
      <c r="B94" s="43"/>
      <c r="C94" s="43"/>
      <c r="D94" s="43"/>
      <c r="E94" s="43"/>
      <c r="F94" s="43"/>
      <c r="G94" s="43"/>
      <c r="H94" s="43"/>
      <c r="I94" s="43"/>
      <c r="J94" s="43"/>
      <c r="K94" s="43"/>
      <c r="L94" s="43"/>
      <c r="M94" s="43"/>
      <c r="N94" s="43"/>
      <c r="O94" s="43"/>
      <c r="P94" s="43"/>
      <c r="Q94" s="54"/>
      <c r="R94" s="11"/>
    </row>
    <row r="95" spans="1:18" x14ac:dyDescent="0.25">
      <c r="A95" s="55"/>
      <c r="B95" s="43"/>
      <c r="C95" s="43"/>
      <c r="D95" s="43"/>
      <c r="E95" s="43"/>
      <c r="F95" s="43"/>
      <c r="G95" s="43"/>
      <c r="H95" s="43"/>
      <c r="I95" s="43"/>
      <c r="J95" s="43"/>
      <c r="K95" s="43"/>
      <c r="L95" s="43"/>
      <c r="M95" s="43"/>
      <c r="N95" s="43"/>
      <c r="O95" s="43"/>
      <c r="P95" s="43"/>
      <c r="Q95" s="54"/>
      <c r="R95" s="11"/>
    </row>
    <row r="96" spans="1:18" x14ac:dyDescent="0.25">
      <c r="A96" s="55"/>
      <c r="B96" s="43"/>
      <c r="C96" s="43"/>
      <c r="D96" s="43"/>
      <c r="E96" s="43"/>
      <c r="F96" s="43"/>
      <c r="G96" s="43"/>
      <c r="H96" s="43"/>
      <c r="I96" s="43"/>
      <c r="J96" s="43"/>
      <c r="K96" s="43"/>
      <c r="L96" s="43"/>
      <c r="M96" s="43"/>
      <c r="N96" s="43"/>
      <c r="O96" s="43"/>
      <c r="P96" s="43"/>
      <c r="Q96" s="54"/>
      <c r="R96" s="11"/>
    </row>
    <row r="97" spans="1:18" x14ac:dyDescent="0.25">
      <c r="A97" s="17"/>
      <c r="B97" s="45"/>
      <c r="C97" s="45"/>
      <c r="D97" s="45"/>
      <c r="E97" s="45"/>
      <c r="F97" s="45"/>
      <c r="G97" s="45"/>
      <c r="H97" s="45"/>
      <c r="I97" s="45"/>
      <c r="J97" s="45"/>
      <c r="K97" s="45"/>
      <c r="L97" s="45"/>
      <c r="M97" s="45"/>
      <c r="N97" s="45"/>
      <c r="O97" s="45"/>
      <c r="P97" s="46"/>
      <c r="Q97" s="11"/>
      <c r="R97" s="11"/>
    </row>
    <row r="98" spans="1:18" x14ac:dyDescent="0.25">
      <c r="A98" s="17"/>
      <c r="B98" s="45"/>
      <c r="C98" s="45"/>
      <c r="D98" s="45"/>
      <c r="E98" s="45"/>
      <c r="F98" s="45"/>
      <c r="G98" s="45"/>
      <c r="H98" s="45"/>
      <c r="I98" s="45"/>
      <c r="J98" s="45"/>
      <c r="K98" s="45"/>
      <c r="L98" s="45"/>
      <c r="M98" s="45"/>
      <c r="N98" s="45"/>
      <c r="O98" s="45"/>
      <c r="P98" s="45"/>
      <c r="Q98" s="11"/>
      <c r="R98" s="11"/>
    </row>
    <row r="99" spans="1:18" x14ac:dyDescent="0.25">
      <c r="A99" s="17"/>
      <c r="B99" s="45"/>
      <c r="C99" s="45"/>
      <c r="D99" s="45"/>
      <c r="E99" s="45"/>
      <c r="F99" s="45"/>
      <c r="G99" s="45"/>
      <c r="H99" s="45"/>
      <c r="I99" s="45"/>
      <c r="J99" s="45"/>
      <c r="K99" s="45"/>
      <c r="L99" s="45"/>
      <c r="M99" s="45"/>
      <c r="N99" s="45"/>
      <c r="O99" s="45"/>
      <c r="P99" s="46"/>
    </row>
    <row r="100" spans="1:18" x14ac:dyDescent="0.25">
      <c r="A100" s="17"/>
      <c r="B100" s="45"/>
      <c r="C100" s="45"/>
      <c r="D100" s="45"/>
      <c r="E100" s="45"/>
      <c r="F100" s="45"/>
      <c r="G100" s="45"/>
      <c r="H100" s="45"/>
      <c r="I100" s="45"/>
      <c r="J100" s="45"/>
      <c r="K100" s="45"/>
      <c r="L100" s="45"/>
      <c r="M100" s="45"/>
      <c r="N100" s="45"/>
      <c r="O100" s="45"/>
      <c r="P100" s="45"/>
    </row>
    <row r="101" spans="1:18" x14ac:dyDescent="0.25">
      <c r="A101" s="17"/>
      <c r="B101" s="45"/>
      <c r="C101" s="45"/>
      <c r="D101" s="45"/>
      <c r="E101" s="45"/>
      <c r="F101" s="45"/>
      <c r="G101" s="45"/>
      <c r="H101" s="45"/>
      <c r="I101" s="45"/>
      <c r="J101" s="45"/>
      <c r="K101" s="45"/>
      <c r="L101" s="45"/>
      <c r="M101" s="45"/>
      <c r="N101" s="45"/>
      <c r="O101" s="45"/>
      <c r="P101" s="46"/>
    </row>
    <row r="102" spans="1:18" x14ac:dyDescent="0.25">
      <c r="A102" s="17"/>
      <c r="B102" s="45"/>
      <c r="C102" s="45"/>
      <c r="D102" s="45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6"/>
    </row>
    <row r="103" spans="1:18" x14ac:dyDescent="0.25">
      <c r="A103" s="17"/>
      <c r="B103" s="45"/>
      <c r="C103" s="45"/>
      <c r="D103" s="45"/>
      <c r="E103" s="45"/>
      <c r="F103" s="45"/>
      <c r="G103" s="45"/>
      <c r="H103" s="45"/>
      <c r="I103" s="45"/>
      <c r="J103" s="45"/>
      <c r="K103" s="45"/>
      <c r="L103" s="45"/>
      <c r="M103" s="45"/>
      <c r="N103" s="45"/>
      <c r="O103" s="45"/>
      <c r="P103" s="46"/>
    </row>
    <row r="104" spans="1:18" x14ac:dyDescent="0.25">
      <c r="A104" s="17"/>
      <c r="B104" s="45"/>
      <c r="C104" s="45"/>
      <c r="D104" s="45"/>
      <c r="E104" s="45"/>
      <c r="F104" s="45"/>
      <c r="G104" s="45"/>
      <c r="H104" s="45"/>
      <c r="I104" s="45"/>
      <c r="J104" s="45"/>
      <c r="K104" s="45"/>
      <c r="L104" s="45"/>
      <c r="M104" s="45"/>
      <c r="N104" s="45"/>
      <c r="O104" s="45"/>
      <c r="P104" s="45"/>
    </row>
    <row r="105" spans="1:18" x14ac:dyDescent="0.25">
      <c r="A105" s="17"/>
      <c r="B105" s="45"/>
      <c r="C105" s="45"/>
      <c r="D105" s="45"/>
      <c r="E105" s="45"/>
      <c r="F105" s="45"/>
      <c r="G105" s="45"/>
      <c r="H105" s="45"/>
      <c r="I105" s="45"/>
      <c r="J105" s="45"/>
      <c r="K105" s="45"/>
      <c r="L105" s="45"/>
      <c r="M105" s="45"/>
      <c r="N105" s="45"/>
      <c r="O105" s="45"/>
      <c r="P105" s="46"/>
    </row>
    <row r="106" spans="1:18" x14ac:dyDescent="0.25">
      <c r="A106" s="17"/>
      <c r="B106" s="45"/>
      <c r="C106" s="45"/>
      <c r="D106" s="45"/>
      <c r="E106" s="45"/>
      <c r="F106" s="45"/>
      <c r="G106" s="45"/>
      <c r="H106" s="45"/>
      <c r="I106" s="45"/>
      <c r="J106" s="45"/>
      <c r="K106" s="45"/>
      <c r="L106" s="45"/>
      <c r="M106" s="45"/>
      <c r="N106" s="45"/>
      <c r="O106" s="45"/>
      <c r="P106" s="45"/>
    </row>
    <row r="107" spans="1:18" x14ac:dyDescent="0.25">
      <c r="A107" s="17"/>
      <c r="B107" s="45"/>
      <c r="C107" s="45"/>
      <c r="D107" s="45"/>
      <c r="E107" s="45"/>
      <c r="F107" s="45"/>
      <c r="G107" s="45"/>
      <c r="H107" s="45"/>
      <c r="I107" s="45"/>
      <c r="J107" s="45"/>
      <c r="K107" s="45"/>
      <c r="L107" s="45"/>
      <c r="M107" s="45"/>
      <c r="N107" s="45"/>
      <c r="O107" s="45"/>
      <c r="P107" s="45"/>
    </row>
    <row r="108" spans="1:18" x14ac:dyDescent="0.25">
      <c r="A108" s="17"/>
      <c r="B108" s="45"/>
      <c r="C108" s="45"/>
      <c r="D108" s="45"/>
      <c r="E108" s="45"/>
      <c r="F108" s="45"/>
      <c r="G108" s="45"/>
      <c r="H108" s="45"/>
      <c r="I108" s="45"/>
      <c r="J108" s="45"/>
      <c r="K108" s="45"/>
      <c r="L108" s="45"/>
      <c r="M108" s="45"/>
      <c r="N108" s="45"/>
      <c r="O108" s="45"/>
      <c r="P108" s="46"/>
    </row>
    <row r="109" spans="1:18" x14ac:dyDescent="0.25">
      <c r="A109" s="17"/>
      <c r="B109" s="45"/>
      <c r="C109" s="45"/>
      <c r="D109" s="45"/>
      <c r="E109" s="45"/>
      <c r="F109" s="45"/>
      <c r="G109" s="45"/>
      <c r="H109" s="45"/>
      <c r="I109" s="45"/>
      <c r="J109" s="45"/>
      <c r="K109" s="45"/>
      <c r="L109" s="45"/>
      <c r="M109" s="45"/>
      <c r="N109" s="45"/>
      <c r="O109" s="45"/>
      <c r="P109" s="45"/>
    </row>
    <row r="110" spans="1:18" x14ac:dyDescent="0.25">
      <c r="A110" s="17"/>
      <c r="B110" s="45"/>
      <c r="C110" s="45"/>
      <c r="D110" s="45"/>
      <c r="E110" s="45"/>
      <c r="F110" s="45"/>
      <c r="G110" s="45"/>
      <c r="H110" s="45"/>
      <c r="I110" s="45"/>
      <c r="J110" s="45"/>
      <c r="K110" s="45"/>
      <c r="L110" s="45"/>
      <c r="M110" s="45"/>
      <c r="N110" s="45"/>
      <c r="O110" s="45"/>
      <c r="P110" s="45"/>
    </row>
    <row r="111" spans="1:18" x14ac:dyDescent="0.25">
      <c r="A111" s="17"/>
      <c r="B111" s="45"/>
      <c r="C111" s="46"/>
      <c r="D111" s="45"/>
      <c r="E111" s="45"/>
      <c r="F111" s="45"/>
      <c r="G111" s="45"/>
      <c r="H111" s="46"/>
      <c r="I111" s="46"/>
      <c r="J111" s="45"/>
      <c r="K111" s="45"/>
      <c r="L111" s="45"/>
      <c r="M111" s="45"/>
      <c r="N111" s="45"/>
      <c r="O111" s="45"/>
      <c r="P111" s="45"/>
    </row>
    <row r="112" spans="1:18" x14ac:dyDescent="0.25">
      <c r="A112" s="17"/>
      <c r="B112" s="45"/>
      <c r="C112" s="46"/>
      <c r="D112" s="45"/>
      <c r="E112" s="45"/>
      <c r="F112" s="45"/>
      <c r="G112" s="45"/>
      <c r="H112" s="45"/>
      <c r="I112" s="46"/>
      <c r="J112" s="45"/>
      <c r="K112" s="45"/>
      <c r="L112" s="45"/>
      <c r="M112" s="45"/>
      <c r="N112" s="45"/>
      <c r="O112" s="45"/>
      <c r="P112" s="46"/>
    </row>
    <row r="113" spans="1:16" x14ac:dyDescent="0.25">
      <c r="A113" s="17"/>
      <c r="B113" s="45"/>
      <c r="C113" s="46"/>
      <c r="D113" s="45"/>
      <c r="E113" s="45"/>
      <c r="F113" s="45"/>
      <c r="G113" s="45"/>
      <c r="H113" s="45"/>
      <c r="I113" s="46"/>
      <c r="J113" s="45"/>
      <c r="K113" s="45"/>
      <c r="L113" s="45"/>
      <c r="M113" s="45"/>
      <c r="N113" s="45"/>
      <c r="O113" s="45"/>
      <c r="P113" s="46"/>
    </row>
    <row r="114" spans="1:16" x14ac:dyDescent="0.25">
      <c r="A114" s="17"/>
      <c r="B114" s="45"/>
      <c r="C114" s="46"/>
      <c r="D114" s="46"/>
      <c r="E114" s="46"/>
      <c r="F114" s="45"/>
      <c r="G114" s="46"/>
      <c r="H114" s="46"/>
      <c r="I114" s="45"/>
      <c r="J114" s="46"/>
      <c r="K114" s="46"/>
      <c r="L114" s="45"/>
      <c r="M114" s="45"/>
      <c r="N114" s="45"/>
      <c r="O114" s="45"/>
      <c r="P114" s="46"/>
    </row>
    <row r="115" spans="1:16" x14ac:dyDescent="0.25">
      <c r="A115" s="18"/>
      <c r="B115" s="39"/>
      <c r="C115" s="39"/>
      <c r="D115" s="39"/>
      <c r="E115" s="39"/>
      <c r="F115" s="39"/>
      <c r="G115" s="39"/>
      <c r="H115" s="39"/>
      <c r="I115" s="39"/>
      <c r="J115" s="39"/>
      <c r="K115" s="39"/>
      <c r="L115" s="39"/>
      <c r="M115" s="39"/>
      <c r="N115" s="39"/>
      <c r="O115" s="39"/>
      <c r="P115" s="39"/>
    </row>
  </sheetData>
  <mergeCells count="3">
    <mergeCell ref="A3:P3"/>
    <mergeCell ref="A67:Q67"/>
    <mergeCell ref="A68:Q68"/>
  </mergeCells>
  <pageMargins left="0.25" right="0.25" top="0" bottom="0" header="0.3" footer="0.3"/>
  <pageSetup paperSize="9" scale="91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7"/>
  <sheetViews>
    <sheetView view="pageBreakPreview" zoomScaleNormal="110" zoomScaleSheetLayoutView="100" workbookViewId="0">
      <selection activeCell="E18" sqref="E18"/>
    </sheetView>
  </sheetViews>
  <sheetFormatPr defaultRowHeight="15" x14ac:dyDescent="0.25"/>
  <cols>
    <col min="1" max="1" width="6.5703125" style="5" customWidth="1"/>
    <col min="2" max="10" width="9.140625" customWidth="1"/>
    <col min="11" max="11" width="8.7109375" customWidth="1"/>
    <col min="12" max="13" width="9.140625" customWidth="1"/>
    <col min="14" max="14" width="8.85546875" customWidth="1"/>
    <col min="15" max="17" width="9.140625" customWidth="1"/>
    <col min="18" max="18" width="8.28515625" style="30" customWidth="1"/>
  </cols>
  <sheetData>
    <row r="1" spans="1:34" ht="19.5" thickBot="1" x14ac:dyDescent="0.3">
      <c r="A1" s="2" t="s">
        <v>57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10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50</v>
      </c>
      <c r="J2" s="1" t="s">
        <v>10</v>
      </c>
      <c r="K2" s="23" t="s">
        <v>42</v>
      </c>
      <c r="L2" s="1" t="s">
        <v>11</v>
      </c>
      <c r="M2" s="1" t="s">
        <v>45</v>
      </c>
      <c r="N2" s="23" t="s">
        <v>44</v>
      </c>
      <c r="O2" s="1" t="s">
        <v>6</v>
      </c>
      <c r="P2" s="1" t="s">
        <v>7</v>
      </c>
      <c r="Q2" s="1" t="s">
        <v>5</v>
      </c>
      <c r="R2" s="31" t="s">
        <v>12</v>
      </c>
    </row>
    <row r="3" spans="1:34" x14ac:dyDescent="0.25">
      <c r="A3" s="388" t="s">
        <v>29</v>
      </c>
      <c r="B3" s="388"/>
      <c r="C3" s="388"/>
      <c r="D3" s="388"/>
      <c r="E3" s="388"/>
      <c r="F3" s="388"/>
      <c r="G3" s="388"/>
      <c r="H3" s="388"/>
      <c r="I3" s="388"/>
      <c r="J3" s="388"/>
      <c r="K3" s="388"/>
      <c r="L3" s="388"/>
      <c r="M3" s="388"/>
      <c r="N3" s="388"/>
      <c r="O3" s="388"/>
      <c r="P3" s="388"/>
      <c r="Q3" s="388"/>
      <c r="R3" s="32"/>
    </row>
    <row r="4" spans="1:34" s="5" customFormat="1" ht="18.75" customHeight="1" x14ac:dyDescent="0.2">
      <c r="A4" s="4" t="s">
        <v>26</v>
      </c>
      <c r="B4" s="7">
        <v>39714.208428018406</v>
      </c>
      <c r="C4" s="7">
        <v>6789.163769588512</v>
      </c>
      <c r="D4" s="7">
        <v>19091.793825367258</v>
      </c>
      <c r="E4" s="7">
        <v>46903.458421069437</v>
      </c>
      <c r="F4" s="6">
        <v>41754.031169075846</v>
      </c>
      <c r="G4" s="7">
        <v>15373.193318293979</v>
      </c>
      <c r="H4" s="7">
        <v>110794.36022160323</v>
      </c>
      <c r="I4" s="7">
        <v>11408.230856615861</v>
      </c>
      <c r="J4" s="7">
        <v>27230.448485220237</v>
      </c>
      <c r="K4" s="24">
        <v>17572.839704747126</v>
      </c>
      <c r="L4" s="7">
        <v>23647.36104239292</v>
      </c>
      <c r="M4" s="7">
        <v>13728.920948201478</v>
      </c>
      <c r="N4" s="24">
        <v>13230.702160416626</v>
      </c>
      <c r="O4" s="7">
        <v>17348.044171823367</v>
      </c>
      <c r="P4" s="7">
        <v>21042.24951059571</v>
      </c>
      <c r="Q4" s="29">
        <v>-4353.0724957712009</v>
      </c>
      <c r="R4" s="33">
        <v>421275.93353725882</v>
      </c>
    </row>
    <row r="5" spans="1:34" s="5" customFormat="1" ht="18.75" customHeight="1" x14ac:dyDescent="0.2">
      <c r="A5" s="4" t="s">
        <v>40</v>
      </c>
      <c r="B5" s="7">
        <v>36895.876935705659</v>
      </c>
      <c r="C5" s="7">
        <v>7377.7247831666427</v>
      </c>
      <c r="D5" s="7">
        <v>15121.328858478371</v>
      </c>
      <c r="E5" s="7">
        <v>45626.780151362618</v>
      </c>
      <c r="F5" s="7">
        <v>48232.690283730575</v>
      </c>
      <c r="G5" s="7">
        <v>15980.828714231055</v>
      </c>
      <c r="H5" s="7">
        <v>114807.70343521915</v>
      </c>
      <c r="I5" s="7">
        <v>11039.556325869942</v>
      </c>
      <c r="J5" s="7">
        <v>23518.125829951325</v>
      </c>
      <c r="K5" s="24">
        <v>18034.537102653216</v>
      </c>
      <c r="L5" s="7">
        <v>23989.612075491976</v>
      </c>
      <c r="M5" s="7">
        <v>13038.376525565789</v>
      </c>
      <c r="N5" s="24">
        <v>13673.750665249408</v>
      </c>
      <c r="O5" s="7">
        <v>17375.583173868425</v>
      </c>
      <c r="P5" s="7">
        <v>19577.596338551644</v>
      </c>
      <c r="Q5" s="29">
        <v>-4134.1193861550064</v>
      </c>
      <c r="R5" s="33">
        <v>420155.95181294088</v>
      </c>
    </row>
    <row r="6" spans="1:34" s="5" customFormat="1" ht="18.75" customHeight="1" x14ac:dyDescent="0.2">
      <c r="A6" s="4" t="s">
        <v>41</v>
      </c>
      <c r="B6" s="7">
        <v>36965.556453816054</v>
      </c>
      <c r="C6" s="7">
        <v>9267.9620141690721</v>
      </c>
      <c r="D6" s="7">
        <v>14908.856536417052</v>
      </c>
      <c r="E6" s="7">
        <v>44699.298597575929</v>
      </c>
      <c r="F6" s="7">
        <v>50606.733725164326</v>
      </c>
      <c r="G6" s="7">
        <v>14735.266251201836</v>
      </c>
      <c r="H6" s="7">
        <v>116869.40720760611</v>
      </c>
      <c r="I6" s="7">
        <v>11090.342596287599</v>
      </c>
      <c r="J6" s="7">
        <v>26886.403876077336</v>
      </c>
      <c r="K6" s="24">
        <v>13115.177594410918</v>
      </c>
      <c r="L6" s="7">
        <v>24560.289544160034</v>
      </c>
      <c r="M6" s="7">
        <v>15044.103133671109</v>
      </c>
      <c r="N6" s="24">
        <v>13810.18650303315</v>
      </c>
      <c r="O6" s="7">
        <v>17403.159905873403</v>
      </c>
      <c r="P6" s="7">
        <v>19053.227791440771</v>
      </c>
      <c r="Q6" s="29">
        <v>-4770.0814814079131</v>
      </c>
      <c r="R6" s="33">
        <v>424245.89024949673</v>
      </c>
    </row>
    <row r="7" spans="1:34" s="5" customFormat="1" ht="18.75" customHeight="1" x14ac:dyDescent="0.2">
      <c r="A7" s="4" t="s">
        <v>16</v>
      </c>
      <c r="B7" s="7">
        <v>35131.673022741823</v>
      </c>
      <c r="C7" s="7">
        <v>6897.1868548957927</v>
      </c>
      <c r="D7" s="7">
        <v>18475.32211935637</v>
      </c>
      <c r="E7" s="7">
        <v>32881.792121608116</v>
      </c>
      <c r="F7" s="7">
        <v>47019.285158748513</v>
      </c>
      <c r="G7" s="7">
        <v>14679.123295258913</v>
      </c>
      <c r="H7" s="7">
        <v>119906.44427733724</v>
      </c>
      <c r="I7" s="7">
        <v>11252.009843045369</v>
      </c>
      <c r="J7" s="7">
        <v>29614.500316197198</v>
      </c>
      <c r="K7" s="24">
        <v>13973.3066489054</v>
      </c>
      <c r="L7" s="7">
        <v>25429.121682764307</v>
      </c>
      <c r="M7" s="7">
        <v>16790.089488183206</v>
      </c>
      <c r="N7" s="24">
        <v>13443.903465634507</v>
      </c>
      <c r="O7" s="7">
        <v>17430.774415759213</v>
      </c>
      <c r="P7" s="7">
        <v>18361.09869936615</v>
      </c>
      <c r="Q7" s="29">
        <v>-5323.6869108873589</v>
      </c>
      <c r="R7" s="33">
        <v>415961.9444989147</v>
      </c>
    </row>
    <row r="8" spans="1:34" s="5" customFormat="1" ht="18.75" customHeight="1" x14ac:dyDescent="0.2">
      <c r="A8" s="4" t="s">
        <v>17</v>
      </c>
      <c r="B8" s="7">
        <v>36832.410265108432</v>
      </c>
      <c r="C8" s="7">
        <v>8168.9264407353003</v>
      </c>
      <c r="D8" s="7">
        <v>17593.90954155795</v>
      </c>
      <c r="E8" s="7">
        <v>27224.751038387723</v>
      </c>
      <c r="F8" s="7">
        <v>43826.034557387335</v>
      </c>
      <c r="G8" s="7">
        <v>14528.225946368564</v>
      </c>
      <c r="H8" s="7">
        <v>120632.76469149686</v>
      </c>
      <c r="I8" s="7">
        <v>12852.514392479217</v>
      </c>
      <c r="J8" s="7">
        <v>22500.302598220343</v>
      </c>
      <c r="K8" s="24">
        <v>18711.59419448187</v>
      </c>
      <c r="L8" s="7">
        <v>25764.643018415332</v>
      </c>
      <c r="M8" s="7">
        <v>15186.177877307997</v>
      </c>
      <c r="N8" s="24">
        <v>12842.857155903917</v>
      </c>
      <c r="O8" s="7">
        <v>17458.426751504892</v>
      </c>
      <c r="P8" s="7">
        <v>18546.092653766656</v>
      </c>
      <c r="Q8" s="29">
        <v>-4815.1295708537564</v>
      </c>
      <c r="R8" s="33">
        <v>407854.50155226863</v>
      </c>
    </row>
    <row r="9" spans="1:34" s="5" customFormat="1" ht="18.75" customHeight="1" x14ac:dyDescent="0.2">
      <c r="A9" s="4" t="s">
        <v>13</v>
      </c>
      <c r="B9" s="7">
        <v>33581.169217768169</v>
      </c>
      <c r="C9" s="7">
        <v>6841.1003856204088</v>
      </c>
      <c r="D9" s="7">
        <v>15004.385009599224</v>
      </c>
      <c r="E9" s="7">
        <v>25396.51410928338</v>
      </c>
      <c r="F9" s="7">
        <v>42720.882399159433</v>
      </c>
      <c r="G9" s="7">
        <v>14282.769283743517</v>
      </c>
      <c r="H9" s="7">
        <v>115414.39401043687</v>
      </c>
      <c r="I9" s="7">
        <v>11230.956642334451</v>
      </c>
      <c r="J9" s="7">
        <v>17944.519685880528</v>
      </c>
      <c r="K9" s="24">
        <v>18920.215538161665</v>
      </c>
      <c r="L9" s="7">
        <v>25917.298110598753</v>
      </c>
      <c r="M9" s="7">
        <v>14133.276506278071</v>
      </c>
      <c r="N9" s="24">
        <v>11669.663021630369</v>
      </c>
      <c r="O9" s="7">
        <v>17486.116961147647</v>
      </c>
      <c r="P9" s="7">
        <v>19665.718837358363</v>
      </c>
      <c r="Q9" s="29">
        <v>-4481.2827946735342</v>
      </c>
      <c r="R9" s="33">
        <v>385727.69692432735</v>
      </c>
    </row>
    <row r="10" spans="1:34" s="5" customFormat="1" ht="18.75" customHeight="1" x14ac:dyDescent="0.2">
      <c r="A10" s="4" t="s">
        <v>18</v>
      </c>
      <c r="B10" s="7">
        <v>38261.322008181538</v>
      </c>
      <c r="C10" s="7">
        <v>7432.316900814204</v>
      </c>
      <c r="D10" s="7">
        <v>15860.96137258895</v>
      </c>
      <c r="E10" s="7">
        <v>29916.287360794704</v>
      </c>
      <c r="F10" s="7">
        <v>39316.337555832775</v>
      </c>
      <c r="G10" s="7">
        <v>12532.971044436597</v>
      </c>
      <c r="H10" s="7">
        <v>104599.04130066269</v>
      </c>
      <c r="I10" s="7">
        <v>7650.7682293152502</v>
      </c>
      <c r="J10" s="7">
        <v>20919.499279697822</v>
      </c>
      <c r="K10" s="24">
        <v>20117.430268698197</v>
      </c>
      <c r="L10" s="7">
        <v>25373.111597693081</v>
      </c>
      <c r="M10" s="7">
        <v>15631.98126596142</v>
      </c>
      <c r="N10" s="24">
        <v>12897.312339670101</v>
      </c>
      <c r="O10" s="7">
        <v>17513.845092782933</v>
      </c>
      <c r="P10" s="7">
        <v>18464.582403638953</v>
      </c>
      <c r="Q10" s="29">
        <v>-4956.4818648170367</v>
      </c>
      <c r="R10" s="33">
        <v>381531.28615595214</v>
      </c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</row>
    <row r="11" spans="1:34" s="5" customFormat="1" ht="18.75" customHeight="1" x14ac:dyDescent="0.2">
      <c r="A11" s="4" t="s">
        <v>19</v>
      </c>
      <c r="B11" s="7">
        <v>38347.045216193801</v>
      </c>
      <c r="C11" s="7">
        <v>9189.2642502407107</v>
      </c>
      <c r="D11" s="7">
        <v>19922.703826798934</v>
      </c>
      <c r="E11" s="7">
        <v>34562.447491534185</v>
      </c>
      <c r="F11" s="7">
        <v>46976.00776175355</v>
      </c>
      <c r="G11" s="7">
        <v>12714.063165203119</v>
      </c>
      <c r="H11" s="7">
        <v>112665.81033375168</v>
      </c>
      <c r="I11" s="7">
        <v>5612.8803650277596</v>
      </c>
      <c r="J11" s="7">
        <v>25635.678436201302</v>
      </c>
      <c r="K11" s="24">
        <v>22250.759998658279</v>
      </c>
      <c r="L11" s="7">
        <v>27317.565678386145</v>
      </c>
      <c r="M11" s="7">
        <v>19217.67177355081</v>
      </c>
      <c r="N11" s="24">
        <v>12601.891202958133</v>
      </c>
      <c r="O11" s="7">
        <v>17541.611194564528</v>
      </c>
      <c r="P11" s="7">
        <v>20684.068455785266</v>
      </c>
      <c r="Q11" s="29">
        <v>-6093.4081233209881</v>
      </c>
      <c r="R11" s="33">
        <v>419146.06102728716</v>
      </c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</row>
    <row r="12" spans="1:34" s="5" customFormat="1" ht="18.75" customHeight="1" x14ac:dyDescent="0.2">
      <c r="A12" s="4" t="s">
        <v>20</v>
      </c>
      <c r="B12" s="7">
        <v>33418.333822660308</v>
      </c>
      <c r="C12" s="7">
        <v>7498.46355620342</v>
      </c>
      <c r="D12" s="7">
        <v>19049.193245437305</v>
      </c>
      <c r="E12" s="7">
        <v>31061.790111207865</v>
      </c>
      <c r="F12" s="7">
        <v>49518.230277608258</v>
      </c>
      <c r="G12" s="7">
        <v>13292.346792999222</v>
      </c>
      <c r="H12" s="7">
        <v>115750.59399104449</v>
      </c>
      <c r="I12" s="7">
        <v>4865.3302485979157</v>
      </c>
      <c r="J12" s="7">
        <v>22724.876187939328</v>
      </c>
      <c r="K12" s="24">
        <v>22528.098241462329</v>
      </c>
      <c r="L12" s="7">
        <v>27627.332487749285</v>
      </c>
      <c r="M12" s="7">
        <v>16059.968778034037</v>
      </c>
      <c r="N12" s="24">
        <v>12548.759952877539</v>
      </c>
      <c r="O12" s="7">
        <v>17569.415314704598</v>
      </c>
      <c r="P12" s="7">
        <v>19921.538409492474</v>
      </c>
      <c r="Q12" s="29">
        <v>-5092.1852223034757</v>
      </c>
      <c r="R12" s="33">
        <v>408342.08619571477</v>
      </c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</row>
    <row r="13" spans="1:34" s="5" customFormat="1" ht="18.75" customHeight="1" x14ac:dyDescent="0.2">
      <c r="A13" s="4" t="s">
        <v>14</v>
      </c>
      <c r="B13" s="7">
        <v>35368.570129436797</v>
      </c>
      <c r="C13" s="7">
        <v>5940.4288808738966</v>
      </c>
      <c r="D13" s="7">
        <v>15305.352790624995</v>
      </c>
      <c r="E13" s="7">
        <v>29312.699754968591</v>
      </c>
      <c r="F13" s="7">
        <v>52406.819259633332</v>
      </c>
      <c r="G13" s="7">
        <v>13430.519226936194</v>
      </c>
      <c r="H13" s="7">
        <v>114948.64628679302</v>
      </c>
      <c r="I13" s="7">
        <v>3638.6052037717996</v>
      </c>
      <c r="J13" s="7">
        <v>18890.09969301345</v>
      </c>
      <c r="K13" s="24">
        <v>22609.110020318461</v>
      </c>
      <c r="L13" s="7">
        <v>28669.239159276156</v>
      </c>
      <c r="M13" s="7">
        <v>15823.949543682822</v>
      </c>
      <c r="N13" s="24">
        <v>12992.959335982512</v>
      </c>
      <c r="O13" s="7">
        <v>17597.257501473752</v>
      </c>
      <c r="P13" s="7">
        <v>18791.502922019001</v>
      </c>
      <c r="Q13" s="29">
        <v>-5017.3498553140662</v>
      </c>
      <c r="R13" s="33">
        <v>400708.40985349071</v>
      </c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</row>
    <row r="14" spans="1:34" s="5" customFormat="1" ht="18.75" customHeight="1" x14ac:dyDescent="0.2">
      <c r="A14" s="4" t="s">
        <v>21</v>
      </c>
      <c r="B14" s="7">
        <v>34765.235555996835</v>
      </c>
      <c r="C14" s="7">
        <v>7717.1418878391632</v>
      </c>
      <c r="D14" s="7">
        <v>14080.095251314651</v>
      </c>
      <c r="E14" s="7">
        <v>31885.986125843378</v>
      </c>
      <c r="F14" s="7">
        <v>53868.979780962327</v>
      </c>
      <c r="G14" s="7">
        <v>13378.888509720131</v>
      </c>
      <c r="H14" s="7">
        <v>121519.68046098964</v>
      </c>
      <c r="I14" s="7">
        <v>7201.0652867748813</v>
      </c>
      <c r="J14" s="7">
        <v>22424.845089982889</v>
      </c>
      <c r="K14" s="24">
        <v>25161.261250969219</v>
      </c>
      <c r="L14" s="7">
        <v>30115.14952740083</v>
      </c>
      <c r="M14" s="7">
        <v>16398.557703204853</v>
      </c>
      <c r="N14" s="24">
        <v>12077.243612075481</v>
      </c>
      <c r="O14" s="7">
        <v>17625.137803201127</v>
      </c>
      <c r="P14" s="7">
        <v>18625.252991282541</v>
      </c>
      <c r="Q14" s="29">
        <v>-5199.5426863820276</v>
      </c>
      <c r="R14" s="33">
        <v>421644.97815117595</v>
      </c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</row>
    <row r="15" spans="1:34" s="5" customFormat="1" ht="18.75" customHeight="1" x14ac:dyDescent="0.2">
      <c r="A15" s="4" t="s">
        <v>22</v>
      </c>
      <c r="B15" s="7">
        <v>35608.114147122928</v>
      </c>
      <c r="C15" s="7">
        <v>6704.3087338230998</v>
      </c>
      <c r="D15" s="7">
        <v>14772.903182944789</v>
      </c>
      <c r="E15" s="7">
        <v>33927.09191981086</v>
      </c>
      <c r="F15" s="7">
        <v>53075.72032190318</v>
      </c>
      <c r="G15" s="7">
        <v>13644.932520726572</v>
      </c>
      <c r="H15" s="7">
        <v>119768.35368265792</v>
      </c>
      <c r="I15" s="7">
        <v>8603.8945198309739</v>
      </c>
      <c r="J15" s="7">
        <v>20709.7494018336</v>
      </c>
      <c r="K15" s="24">
        <v>23312.563755700234</v>
      </c>
      <c r="L15" s="7">
        <v>31360.2815773888</v>
      </c>
      <c r="M15" s="7">
        <v>15413.932585678307</v>
      </c>
      <c r="N15" s="24">
        <v>14474.510850976547</v>
      </c>
      <c r="O15" s="7">
        <v>17653.056268274457</v>
      </c>
      <c r="P15" s="7">
        <v>19137.865159930818</v>
      </c>
      <c r="Q15" s="29">
        <v>-4887.3444783858049</v>
      </c>
      <c r="R15" s="33">
        <v>423279.93415021739</v>
      </c>
    </row>
    <row r="16" spans="1:34" s="5" customFormat="1" ht="18.75" customHeight="1" x14ac:dyDescent="0.2">
      <c r="A16" s="4" t="s">
        <v>23</v>
      </c>
      <c r="B16" s="7">
        <v>36512.371535413462</v>
      </c>
      <c r="C16" s="7">
        <v>10578.327128184905</v>
      </c>
      <c r="D16" s="7">
        <v>13246.169300448668</v>
      </c>
      <c r="E16" s="7">
        <v>30262.152824570512</v>
      </c>
      <c r="F16" s="7">
        <v>55431.50266339699</v>
      </c>
      <c r="G16" s="7">
        <v>13382.950984038634</v>
      </c>
      <c r="H16" s="7">
        <v>126902.02346004928</v>
      </c>
      <c r="I16" s="7">
        <v>8663.4798567064499</v>
      </c>
      <c r="J16" s="7">
        <v>18278.466950090038</v>
      </c>
      <c r="K16" s="24">
        <v>18340.167049709944</v>
      </c>
      <c r="L16" s="7">
        <v>32373.444814127732</v>
      </c>
      <c r="M16" s="7">
        <v>13690.01872473101</v>
      </c>
      <c r="N16" s="24">
        <v>15413.472804980844</v>
      </c>
      <c r="O16" s="7">
        <v>17681.012945140134</v>
      </c>
      <c r="P16" s="7">
        <v>19577.463789112968</v>
      </c>
      <c r="Q16" s="29">
        <v>-4340.7376444269066</v>
      </c>
      <c r="R16" s="33">
        <v>425992.2871862746</v>
      </c>
    </row>
    <row r="17" spans="1:18" s="5" customFormat="1" ht="18.75" customHeight="1" x14ac:dyDescent="0.2">
      <c r="A17" s="4" t="s">
        <v>15</v>
      </c>
      <c r="B17" s="7">
        <v>35421.019835771753</v>
      </c>
      <c r="C17" s="7">
        <v>11802.199657469286</v>
      </c>
      <c r="D17" s="7">
        <v>12888.079164472314</v>
      </c>
      <c r="E17" s="7">
        <v>30097.324907341408</v>
      </c>
      <c r="F17" s="7">
        <v>54813.75235614516</v>
      </c>
      <c r="G17" s="7">
        <v>15847.365629257802</v>
      </c>
      <c r="H17" s="7">
        <v>125194.30806847368</v>
      </c>
      <c r="I17" s="7">
        <v>8345.5956227141687</v>
      </c>
      <c r="J17" s="7">
        <v>16935.981915208919</v>
      </c>
      <c r="K17" s="24">
        <v>17554.620158660313</v>
      </c>
      <c r="L17" s="7">
        <v>32560.326293993512</v>
      </c>
      <c r="M17" s="7">
        <v>13953.154584138083</v>
      </c>
      <c r="N17" s="24">
        <v>12984.938031420272</v>
      </c>
      <c r="O17" s="7">
        <v>17709.007882303267</v>
      </c>
      <c r="P17" s="7">
        <v>23470.817952632489</v>
      </c>
      <c r="Q17" s="29">
        <v>-4424.1709657023202</v>
      </c>
      <c r="R17" s="33">
        <v>425154.32109430002</v>
      </c>
    </row>
    <row r="18" spans="1:18" s="5" customFormat="1" ht="18.75" customHeight="1" x14ac:dyDescent="0.2">
      <c r="A18" s="4" t="s">
        <v>38</v>
      </c>
      <c r="B18" s="7">
        <v>35857.21459634677</v>
      </c>
      <c r="C18" s="7">
        <v>10325.087521466374</v>
      </c>
      <c r="D18" s="7">
        <v>14408.054256827305</v>
      </c>
      <c r="E18" s="7">
        <v>29954.085179971087</v>
      </c>
      <c r="F18" s="7">
        <v>52187.004433399328</v>
      </c>
      <c r="G18" s="7">
        <v>15526.378592681498</v>
      </c>
      <c r="H18" s="7">
        <v>130966.72091967647</v>
      </c>
      <c r="I18" s="7">
        <v>9005.1203237013506</v>
      </c>
      <c r="J18" s="7">
        <v>16895.357141754092</v>
      </c>
      <c r="K18" s="24">
        <v>19453.499637723235</v>
      </c>
      <c r="L18" s="7">
        <v>32198.717189783209</v>
      </c>
      <c r="M18" s="7">
        <v>13898.417719640547</v>
      </c>
      <c r="N18" s="24">
        <v>14352.288165613343</v>
      </c>
      <c r="O18" s="7">
        <v>17737.041128327786</v>
      </c>
      <c r="P18" s="7">
        <v>22337.029814437778</v>
      </c>
      <c r="Q18" s="29">
        <v>-4406.8153745201735</v>
      </c>
      <c r="R18" s="33">
        <v>430695.20124682999</v>
      </c>
    </row>
    <row r="19" spans="1:18" s="5" customFormat="1" ht="18.75" customHeight="1" x14ac:dyDescent="0.2">
      <c r="A19" s="4" t="s">
        <v>24</v>
      </c>
      <c r="B19" s="7">
        <v>31119.071760209892</v>
      </c>
      <c r="C19" s="7">
        <v>11709.321291003384</v>
      </c>
      <c r="D19" s="7">
        <v>15751.912029522213</v>
      </c>
      <c r="E19" s="7">
        <v>28536.967446670122</v>
      </c>
      <c r="F19" s="7">
        <v>56444.353385689217</v>
      </c>
      <c r="G19" s="7">
        <v>15366.205496134577</v>
      </c>
      <c r="H19" s="7">
        <v>132393.4592722817</v>
      </c>
      <c r="I19" s="7">
        <v>8807.7317656530431</v>
      </c>
      <c r="J19" s="7">
        <v>18991.924101687993</v>
      </c>
      <c r="K19" s="24">
        <v>17729.942441649549</v>
      </c>
      <c r="L19" s="7">
        <v>32976.22371650792</v>
      </c>
      <c r="M19" s="7">
        <v>14223.301674306169</v>
      </c>
      <c r="N19" s="24">
        <v>14789.566551348416</v>
      </c>
      <c r="O19" s="7">
        <v>17765.112731836467</v>
      </c>
      <c r="P19" s="7">
        <v>23114.13471009038</v>
      </c>
      <c r="Q19" s="29">
        <v>-4509.8273601458595</v>
      </c>
      <c r="R19" s="33">
        <v>435209.40101444517</v>
      </c>
    </row>
    <row r="20" spans="1:18" s="5" customFormat="1" ht="18.75" customHeight="1" x14ac:dyDescent="0.2">
      <c r="A20" s="4" t="s">
        <v>25</v>
      </c>
      <c r="B20" s="7">
        <v>30427.840952735947</v>
      </c>
      <c r="C20" s="7">
        <v>9331.8208066739862</v>
      </c>
      <c r="D20" s="7">
        <v>15419.327176682493</v>
      </c>
      <c r="E20" s="7">
        <v>27693.594714259561</v>
      </c>
      <c r="F20" s="7">
        <v>59888.861188538162</v>
      </c>
      <c r="G20" s="7">
        <v>14277.385674924006</v>
      </c>
      <c r="H20" s="7">
        <v>122534.12028553354</v>
      </c>
      <c r="I20" s="7">
        <v>8454.8561002446677</v>
      </c>
      <c r="J20" s="7">
        <v>20764.849381423552</v>
      </c>
      <c r="K20" s="24">
        <v>13124.429753360822</v>
      </c>
      <c r="L20" s="7">
        <v>35679.446124948889</v>
      </c>
      <c r="M20" s="7">
        <v>12935.110141669114</v>
      </c>
      <c r="N20" s="24">
        <v>15676.716087552823</v>
      </c>
      <c r="O20" s="7">
        <v>17793.222741511043</v>
      </c>
      <c r="P20" s="7">
        <v>23544.974945122482</v>
      </c>
      <c r="Q20" s="29">
        <v>-4101.376386382889</v>
      </c>
      <c r="R20" s="33">
        <v>423445.17968879826</v>
      </c>
    </row>
    <row r="21" spans="1:18" s="5" customFormat="1" ht="18.75" customHeight="1" x14ac:dyDescent="0.2">
      <c r="A21" s="4" t="s">
        <v>34</v>
      </c>
      <c r="B21" s="7">
        <v>32226.782335784643</v>
      </c>
      <c r="C21" s="7">
        <v>6345.4618787028448</v>
      </c>
      <c r="D21" s="7">
        <v>14990.238023931186</v>
      </c>
      <c r="E21" s="7">
        <v>29899.796968234077</v>
      </c>
      <c r="F21" s="7">
        <v>53001.956508451702</v>
      </c>
      <c r="G21" s="7">
        <v>15508.520858840293</v>
      </c>
      <c r="H21" s="7">
        <v>134167.49443453772</v>
      </c>
      <c r="I21" s="7">
        <v>9564.6757412961688</v>
      </c>
      <c r="J21" s="7">
        <v>17358.612988454832</v>
      </c>
      <c r="K21" s="24">
        <v>13277.983238257038</v>
      </c>
      <c r="L21" s="7">
        <v>36664.650189752523</v>
      </c>
      <c r="M21" s="7">
        <v>14749.232028093098</v>
      </c>
      <c r="N21" s="24">
        <v>16157.577672545312</v>
      </c>
      <c r="O21" s="7">
        <v>17821.37120609223</v>
      </c>
      <c r="P21" s="7">
        <v>22889.575586450181</v>
      </c>
      <c r="Q21" s="29">
        <v>-4676.5857650051285</v>
      </c>
      <c r="R21" s="33">
        <v>429947.34389441862</v>
      </c>
    </row>
    <row r="22" spans="1:18" s="5" customFormat="1" ht="18.75" customHeight="1" x14ac:dyDescent="0.2">
      <c r="A22" s="4" t="s">
        <v>30</v>
      </c>
      <c r="B22" s="7">
        <v>31544.135005976696</v>
      </c>
      <c r="C22" s="7">
        <v>9082.0584969144038</v>
      </c>
      <c r="D22" s="7">
        <v>14051.434648189905</v>
      </c>
      <c r="E22" s="7">
        <v>31189.521940916311</v>
      </c>
      <c r="F22" s="7">
        <v>51584.654296671863</v>
      </c>
      <c r="G22" s="7">
        <v>16479.77383559681</v>
      </c>
      <c r="H22" s="7">
        <v>130861.12978491239</v>
      </c>
      <c r="I22" s="7">
        <v>8290.5714610585237</v>
      </c>
      <c r="J22" s="7">
        <v>16446.821200546558</v>
      </c>
      <c r="K22" s="24">
        <v>18162.808486097674</v>
      </c>
      <c r="L22" s="7">
        <v>37802.470714226052</v>
      </c>
      <c r="M22" s="7">
        <v>17019.832669333413</v>
      </c>
      <c r="N22" s="24">
        <v>15550.297819780104</v>
      </c>
      <c r="O22" s="7">
        <v>17849.558174379843</v>
      </c>
      <c r="P22" s="7">
        <v>21635.080653730256</v>
      </c>
      <c r="Q22" s="29">
        <v>-5396.5323097886439</v>
      </c>
      <c r="R22" s="33">
        <v>432153.61687854229</v>
      </c>
    </row>
    <row r="23" spans="1:18" s="5" customFormat="1" ht="18.75" customHeight="1" x14ac:dyDescent="0.2">
      <c r="A23" s="4" t="s">
        <v>35</v>
      </c>
      <c r="B23" s="7">
        <v>32700.231745644513</v>
      </c>
      <c r="C23" s="7">
        <v>9674.5271482984954</v>
      </c>
      <c r="D23" s="7">
        <v>12638.951833558618</v>
      </c>
      <c r="E23" s="7">
        <v>28383.174722149641</v>
      </c>
      <c r="F23" s="7">
        <v>51959.283178790138</v>
      </c>
      <c r="G23" s="7">
        <v>16536.534056371558</v>
      </c>
      <c r="H23" s="7">
        <v>132291.40544280788</v>
      </c>
      <c r="I23" s="7">
        <v>7504.529835727375</v>
      </c>
      <c r="J23" s="7">
        <v>11816.807352561902</v>
      </c>
      <c r="K23" s="24">
        <v>17644.134083043922</v>
      </c>
      <c r="L23" s="7">
        <v>35263.793227546055</v>
      </c>
      <c r="M23" s="7">
        <v>14615.299553308394</v>
      </c>
      <c r="N23" s="24">
        <v>13456.220771805642</v>
      </c>
      <c r="O23" s="7">
        <v>17877.783695232822</v>
      </c>
      <c r="P23" s="7">
        <v>19406.332486320636</v>
      </c>
      <c r="Q23" s="29">
        <v>-4634.1193705611986</v>
      </c>
      <c r="R23" s="33">
        <v>417134.88976260636</v>
      </c>
    </row>
    <row r="24" spans="1:18" s="8" customFormat="1" ht="18.75" customHeight="1" x14ac:dyDescent="0.2">
      <c r="A24" s="4" t="s">
        <v>32</v>
      </c>
      <c r="B24" s="7">
        <v>31490.682270186378</v>
      </c>
      <c r="C24" s="7">
        <v>4999.4274530011235</v>
      </c>
      <c r="D24" s="7">
        <v>14654.129074698629</v>
      </c>
      <c r="E24" s="7">
        <v>27010.829150740661</v>
      </c>
      <c r="F24" s="7">
        <v>47822.931775364537</v>
      </c>
      <c r="G24" s="7">
        <v>15598.660985727403</v>
      </c>
      <c r="H24" s="7">
        <v>135896.64425617995</v>
      </c>
      <c r="I24" s="7">
        <v>7271.2963043762657</v>
      </c>
      <c r="J24" s="7">
        <v>14406.468062470318</v>
      </c>
      <c r="K24" s="24">
        <v>17402.35098112491</v>
      </c>
      <c r="L24" s="7">
        <v>35920.704483790454</v>
      </c>
      <c r="M24" s="7">
        <v>16327.966120026482</v>
      </c>
      <c r="N24" s="24">
        <v>12941.898506464591</v>
      </c>
      <c r="O24" s="7">
        <v>17906.047817569335</v>
      </c>
      <c r="P24" s="7">
        <v>18779.291014297109</v>
      </c>
      <c r="Q24" s="29">
        <v>-5177.1599892766899</v>
      </c>
      <c r="R24" s="33">
        <v>413252.16826674144</v>
      </c>
    </row>
    <row r="25" spans="1:18" s="8" customFormat="1" ht="18.75" customHeight="1" x14ac:dyDescent="0.2">
      <c r="A25" s="4" t="s">
        <v>36</v>
      </c>
      <c r="B25" s="7">
        <v>36472.281222209065</v>
      </c>
      <c r="C25" s="7">
        <v>6648.0692408181712</v>
      </c>
      <c r="D25" s="7">
        <v>14831.155463507144</v>
      </c>
      <c r="E25" s="7">
        <v>30019.312912161251</v>
      </c>
      <c r="F25" s="7">
        <v>55241.175852796761</v>
      </c>
      <c r="G25" s="7">
        <v>15004.641167872414</v>
      </c>
      <c r="H25" s="7">
        <v>141604.46525545101</v>
      </c>
      <c r="I25" s="7">
        <v>6385.4170249978788</v>
      </c>
      <c r="J25" s="7">
        <v>13521.031608735799</v>
      </c>
      <c r="K25" s="24">
        <v>16828.035402099231</v>
      </c>
      <c r="L25" s="7">
        <v>36045.747799208126</v>
      </c>
      <c r="M25" s="7">
        <v>16870.884376096394</v>
      </c>
      <c r="N25" s="24">
        <v>13336.371039721604</v>
      </c>
      <c r="O25" s="7">
        <v>17934.350590366827</v>
      </c>
      <c r="P25" s="7">
        <v>18835.280201166912</v>
      </c>
      <c r="Q25" s="29">
        <v>-5349.3048021769064</v>
      </c>
      <c r="R25" s="33">
        <v>434228.91435503174</v>
      </c>
    </row>
    <row r="26" spans="1:18" s="8" customFormat="1" ht="18.75" customHeight="1" x14ac:dyDescent="0.2">
      <c r="A26" s="4" t="s">
        <v>33</v>
      </c>
      <c r="B26" s="7">
        <v>38946.133509355415</v>
      </c>
      <c r="C26" s="7">
        <v>9261.7845466048948</v>
      </c>
      <c r="D26" s="7">
        <v>14550.798887182355</v>
      </c>
      <c r="E26" s="7">
        <v>30321.933775125282</v>
      </c>
      <c r="F26" s="7">
        <v>62850.969464422051</v>
      </c>
      <c r="G26" s="7">
        <v>15229.69869522901</v>
      </c>
      <c r="H26" s="7">
        <v>135490.29118172522</v>
      </c>
      <c r="I26" s="7">
        <v>4859.5241395019311</v>
      </c>
      <c r="J26" s="7">
        <v>14475.743951458357</v>
      </c>
      <c r="K26" s="24">
        <v>17819.706774480826</v>
      </c>
      <c r="L26" s="7">
        <v>36156.685091669424</v>
      </c>
      <c r="M26" s="7">
        <v>18248.739036851479</v>
      </c>
      <c r="N26" s="24">
        <v>12489.535554227145</v>
      </c>
      <c r="O26" s="7">
        <v>17962.692062662092</v>
      </c>
      <c r="P26" s="7">
        <v>18786.122240294397</v>
      </c>
      <c r="Q26" s="29">
        <v>-5786.1855482699812</v>
      </c>
      <c r="R26" s="33">
        <v>441664.17336251988</v>
      </c>
    </row>
    <row r="27" spans="1:18" s="8" customFormat="1" ht="18.75" customHeight="1" thickBot="1" x14ac:dyDescent="0.25">
      <c r="A27" s="15" t="s">
        <v>37</v>
      </c>
      <c r="B27" s="7">
        <v>38790.207054352977</v>
      </c>
      <c r="C27" s="7">
        <v>8929.5048587767287</v>
      </c>
      <c r="D27" s="7">
        <v>14968.664710852541</v>
      </c>
      <c r="E27" s="7">
        <v>28021.596447742129</v>
      </c>
      <c r="F27" s="7">
        <v>54785.512412329001</v>
      </c>
      <c r="G27" s="7">
        <v>15154.813479836121</v>
      </c>
      <c r="H27" s="7">
        <v>138636.4071754037</v>
      </c>
      <c r="I27" s="7">
        <v>6102.7394757369975</v>
      </c>
      <c r="J27" s="7">
        <v>13524.8393226597</v>
      </c>
      <c r="K27" s="24">
        <v>17379.911863745434</v>
      </c>
      <c r="L27" s="7">
        <v>35683.701508546867</v>
      </c>
      <c r="M27" s="7">
        <v>18102.48085613186</v>
      </c>
      <c r="N27" s="24">
        <v>12659.474778575128</v>
      </c>
      <c r="O27" s="7">
        <v>17991.072283551359</v>
      </c>
      <c r="P27" s="7">
        <v>17708.598906034156</v>
      </c>
      <c r="Q27" s="29">
        <v>-5739.8110031637625</v>
      </c>
      <c r="R27" s="34">
        <v>432699.71413111087</v>
      </c>
    </row>
    <row r="28" spans="1:18" x14ac:dyDescent="0.25">
      <c r="A28" s="415" t="s">
        <v>39</v>
      </c>
      <c r="B28" s="415"/>
      <c r="C28" s="415"/>
      <c r="D28" s="415"/>
      <c r="E28" s="415"/>
      <c r="F28" s="415"/>
      <c r="G28" s="415"/>
      <c r="H28" s="415"/>
      <c r="I28" s="415"/>
      <c r="J28" s="415"/>
      <c r="K28" s="415"/>
      <c r="L28" s="415"/>
      <c r="M28" s="415"/>
      <c r="N28" s="415"/>
      <c r="O28" s="415"/>
      <c r="P28" s="415"/>
      <c r="Q28" s="415"/>
      <c r="R28" s="399"/>
    </row>
    <row r="29" spans="1:18" x14ac:dyDescent="0.25">
      <c r="A29" s="391"/>
      <c r="B29" s="391"/>
      <c r="C29" s="391"/>
      <c r="D29" s="391"/>
      <c r="E29" s="391"/>
      <c r="F29" s="391"/>
      <c r="G29" s="391"/>
      <c r="H29" s="391"/>
      <c r="I29" s="391"/>
      <c r="J29" s="391"/>
      <c r="K29" s="391"/>
      <c r="L29" s="391"/>
      <c r="M29" s="391"/>
      <c r="N29" s="391"/>
      <c r="O29" s="391"/>
      <c r="P29" s="391"/>
      <c r="Q29" s="391"/>
      <c r="R29" s="391"/>
    </row>
    <row r="33" spans="1:24" x14ac:dyDescent="0.25">
      <c r="A33" s="11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</row>
    <row r="34" spans="1:24" x14ac:dyDescent="0.25">
      <c r="A34" s="1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20"/>
      <c r="Q34" s="13"/>
      <c r="V34" s="14"/>
      <c r="W34" s="14"/>
      <c r="X34" s="14"/>
    </row>
    <row r="35" spans="1:24" x14ac:dyDescent="0.25">
      <c r="A35" s="1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V35" s="14"/>
      <c r="W35" s="14"/>
      <c r="X35" s="14"/>
    </row>
    <row r="36" spans="1:24" x14ac:dyDescent="0.25">
      <c r="A36" s="1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20"/>
      <c r="Q36" s="13"/>
      <c r="V36" s="14"/>
      <c r="W36" s="14"/>
      <c r="X36" s="14"/>
    </row>
    <row r="37" spans="1:24" x14ac:dyDescent="0.25">
      <c r="A37" s="17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1"/>
      <c r="P37" s="22"/>
      <c r="Q37" s="21"/>
    </row>
    <row r="38" spans="1:24" x14ac:dyDescent="0.25">
      <c r="A38" s="17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21"/>
      <c r="P38" s="21"/>
      <c r="Q38" s="21"/>
    </row>
    <row r="39" spans="1:24" x14ac:dyDescent="0.25">
      <c r="A39" s="17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1"/>
    </row>
    <row r="40" spans="1:24" x14ac:dyDescent="0.25">
      <c r="A40" s="17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21"/>
      <c r="P40" s="22"/>
      <c r="Q40" s="21"/>
    </row>
    <row r="41" spans="1:24" x14ac:dyDescent="0.25">
      <c r="A41" s="17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21"/>
      <c r="P41" s="21"/>
      <c r="Q41" s="21"/>
    </row>
    <row r="42" spans="1:24" x14ac:dyDescent="0.25">
      <c r="A42" s="17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21"/>
      <c r="P42" s="21"/>
      <c r="Q42" s="21"/>
    </row>
    <row r="43" spans="1:24" x14ac:dyDescent="0.25">
      <c r="A43" s="17"/>
      <c r="B43" s="21"/>
      <c r="C43" s="22"/>
      <c r="D43" s="21"/>
      <c r="E43" s="21"/>
      <c r="F43" s="21"/>
      <c r="G43" s="21"/>
      <c r="H43" s="22"/>
      <c r="I43" s="22"/>
      <c r="J43" s="21"/>
      <c r="K43" s="21"/>
      <c r="L43" s="21"/>
      <c r="M43" s="21"/>
      <c r="N43" s="21"/>
      <c r="O43" s="21"/>
      <c r="P43" s="21"/>
      <c r="Q43" s="21"/>
    </row>
    <row r="44" spans="1:24" x14ac:dyDescent="0.25">
      <c r="A44" s="17"/>
      <c r="B44" s="21"/>
      <c r="C44" s="22"/>
      <c r="D44" s="21"/>
      <c r="E44" s="21"/>
      <c r="F44" s="21"/>
      <c r="G44" s="21"/>
      <c r="H44" s="21"/>
      <c r="I44" s="22"/>
      <c r="J44" s="21"/>
      <c r="K44" s="21"/>
      <c r="L44" s="21"/>
      <c r="M44" s="21"/>
      <c r="N44" s="21"/>
      <c r="O44" s="21"/>
      <c r="P44" s="22"/>
      <c r="Q44" s="21"/>
    </row>
    <row r="45" spans="1:24" x14ac:dyDescent="0.25">
      <c r="A45" s="17"/>
      <c r="B45" s="21"/>
      <c r="C45" s="22"/>
      <c r="D45" s="21"/>
      <c r="E45" s="21"/>
      <c r="F45" s="21"/>
      <c r="G45" s="21"/>
      <c r="H45" s="21"/>
      <c r="I45" s="22"/>
      <c r="J45" s="21"/>
      <c r="K45" s="21"/>
      <c r="L45" s="21"/>
      <c r="M45" s="21"/>
      <c r="N45" s="21"/>
      <c r="O45" s="21"/>
      <c r="P45" s="22"/>
      <c r="Q45" s="21"/>
    </row>
    <row r="46" spans="1:24" x14ac:dyDescent="0.25">
      <c r="A46" s="17"/>
      <c r="B46" s="21"/>
      <c r="C46" s="22"/>
      <c r="D46" s="22"/>
      <c r="E46" s="22"/>
      <c r="F46" s="21"/>
      <c r="G46" s="22"/>
      <c r="H46" s="22"/>
      <c r="I46" s="21"/>
      <c r="J46" s="22"/>
      <c r="K46" s="22"/>
      <c r="L46" s="21"/>
      <c r="M46" s="21"/>
      <c r="N46" s="21"/>
      <c r="O46" s="21"/>
      <c r="P46" s="22"/>
      <c r="Q46" s="21"/>
    </row>
    <row r="47" spans="1:24" x14ac:dyDescent="0.25">
      <c r="A47" s="18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AJ70"/>
  <sheetViews>
    <sheetView view="pageBreakPreview" zoomScaleSheetLayoutView="100" workbookViewId="0">
      <pane ySplit="2" topLeftCell="A3" activePane="bottomLeft" state="frozen"/>
      <selection pane="bottomLeft" activeCell="B10" sqref="B10:F30"/>
    </sheetView>
  </sheetViews>
  <sheetFormatPr defaultColWidth="9.140625" defaultRowHeight="15" x14ac:dyDescent="0.25"/>
  <cols>
    <col min="1" max="1" width="12.5703125" style="202" bestFit="1" customWidth="1"/>
    <col min="2" max="5" width="16.28515625" style="213" customWidth="1"/>
    <col min="6" max="6" width="15.7109375" style="218" customWidth="1"/>
    <col min="7" max="7" width="12.7109375" style="201" bestFit="1" customWidth="1"/>
    <col min="8" max="11" width="9.140625" style="201"/>
    <col min="12" max="12" width="17" style="201" bestFit="1" customWidth="1"/>
    <col min="13" max="22" width="9.140625" style="201"/>
    <col min="23" max="23" width="10.42578125" style="202" customWidth="1"/>
    <col min="24" max="16384" width="9.140625" style="202"/>
  </cols>
  <sheetData>
    <row r="1" spans="1:23" ht="34.5" customHeight="1" thickBot="1" x14ac:dyDescent="0.3">
      <c r="A1" s="416" t="s">
        <v>73</v>
      </c>
      <c r="B1" s="417"/>
      <c r="C1" s="417"/>
      <c r="D1" s="417"/>
      <c r="E1" s="417"/>
      <c r="F1" s="418"/>
    </row>
    <row r="2" spans="1:23" ht="59.25" customHeight="1" thickBot="1" x14ac:dyDescent="0.3">
      <c r="A2" s="142" t="s">
        <v>62</v>
      </c>
      <c r="B2" s="143" t="s">
        <v>65</v>
      </c>
      <c r="C2" s="143" t="s">
        <v>66</v>
      </c>
      <c r="D2" s="143" t="s">
        <v>67</v>
      </c>
      <c r="E2" s="143" t="s">
        <v>75</v>
      </c>
      <c r="F2" s="183" t="s">
        <v>76</v>
      </c>
      <c r="G2" s="203"/>
      <c r="H2" s="203"/>
      <c r="I2" s="203"/>
      <c r="J2" s="203"/>
      <c r="K2" s="203"/>
      <c r="L2" s="203"/>
      <c r="M2" s="203"/>
      <c r="N2" s="203"/>
      <c r="O2" s="203"/>
      <c r="P2" s="203"/>
      <c r="Q2" s="203"/>
      <c r="R2" s="203"/>
      <c r="S2" s="203"/>
      <c r="T2" s="203"/>
      <c r="U2" s="203"/>
      <c r="V2" s="204"/>
    </row>
    <row r="3" spans="1:23" ht="18" customHeight="1" x14ac:dyDescent="0.25">
      <c r="A3" s="138"/>
      <c r="B3" s="422" t="s">
        <v>64</v>
      </c>
      <c r="C3" s="422"/>
      <c r="D3" s="422"/>
      <c r="E3" s="423"/>
      <c r="F3" s="184"/>
      <c r="G3" s="203"/>
      <c r="H3" s="203"/>
      <c r="I3" s="203"/>
      <c r="J3" s="203"/>
      <c r="K3" s="203"/>
      <c r="L3" s="203"/>
      <c r="M3" s="203"/>
      <c r="N3" s="203"/>
      <c r="O3" s="203"/>
      <c r="P3" s="203"/>
      <c r="Q3" s="203"/>
      <c r="R3" s="203"/>
      <c r="S3" s="203"/>
      <c r="T3" s="203"/>
      <c r="U3" s="203"/>
      <c r="V3" s="203"/>
      <c r="W3" s="204"/>
    </row>
    <row r="4" spans="1:23" s="207" customFormat="1" ht="18.75" customHeight="1" x14ac:dyDescent="0.25">
      <c r="A4" s="130">
        <v>2016</v>
      </c>
      <c r="B4" s="137">
        <v>10.058586997456761</v>
      </c>
      <c r="C4" s="137">
        <v>17.064389225925265</v>
      </c>
      <c r="D4" s="137">
        <v>64.442992083481229</v>
      </c>
      <c r="E4" s="137">
        <v>8.4340316931367578</v>
      </c>
      <c r="F4" s="184">
        <v>100.00000000000001</v>
      </c>
      <c r="G4" s="205"/>
      <c r="H4" s="205"/>
      <c r="I4" s="205"/>
      <c r="J4" s="205"/>
      <c r="K4" s="205"/>
      <c r="L4" s="205"/>
      <c r="M4" s="205"/>
      <c r="N4" s="205"/>
      <c r="O4" s="205"/>
      <c r="P4" s="205"/>
      <c r="Q4" s="205"/>
      <c r="R4" s="205"/>
      <c r="S4" s="205"/>
      <c r="T4" s="205"/>
      <c r="U4" s="205"/>
      <c r="V4" s="206"/>
      <c r="W4" s="206"/>
    </row>
    <row r="5" spans="1:23" s="207" customFormat="1" ht="18.75" customHeight="1" x14ac:dyDescent="0.25">
      <c r="A5" s="130">
        <v>2017</v>
      </c>
      <c r="B5" s="137">
        <v>10.231718658914655</v>
      </c>
      <c r="C5" s="137">
        <v>16.008266880417036</v>
      </c>
      <c r="D5" s="137">
        <v>65.34983698722948</v>
      </c>
      <c r="E5" s="137">
        <v>8.4101774734388304</v>
      </c>
      <c r="F5" s="184">
        <v>100</v>
      </c>
      <c r="G5" s="205"/>
      <c r="H5" s="205"/>
      <c r="I5" s="205"/>
      <c r="J5" s="205"/>
      <c r="K5" s="205"/>
      <c r="L5" s="205"/>
      <c r="M5" s="205"/>
      <c r="N5" s="205"/>
      <c r="O5" s="205"/>
      <c r="P5" s="205"/>
      <c r="Q5" s="205"/>
      <c r="R5" s="205"/>
      <c r="S5" s="205"/>
      <c r="T5" s="205"/>
      <c r="U5" s="205"/>
      <c r="V5" s="206"/>
      <c r="W5" s="206"/>
    </row>
    <row r="6" spans="1:23" s="207" customFormat="1" ht="18.75" customHeight="1" x14ac:dyDescent="0.25">
      <c r="A6" s="130">
        <v>2018</v>
      </c>
      <c r="B6" s="137">
        <v>9.4015710688239729</v>
      </c>
      <c r="C6" s="137">
        <v>14.747467612770066</v>
      </c>
      <c r="D6" s="137">
        <v>67.620026321007771</v>
      </c>
      <c r="E6" s="137">
        <v>8.2309349973981902</v>
      </c>
      <c r="F6" s="184">
        <v>100</v>
      </c>
      <c r="G6" s="205"/>
      <c r="H6" s="205"/>
      <c r="I6" s="205"/>
      <c r="J6" s="205"/>
      <c r="K6" s="205"/>
      <c r="L6" s="205"/>
      <c r="M6" s="205"/>
      <c r="N6" s="205"/>
      <c r="O6" s="205"/>
      <c r="P6" s="205"/>
      <c r="Q6" s="205"/>
      <c r="R6" s="205"/>
      <c r="S6" s="205"/>
      <c r="T6" s="205"/>
      <c r="U6" s="205"/>
      <c r="V6" s="206"/>
      <c r="W6" s="206"/>
    </row>
    <row r="7" spans="1:23" s="207" customFormat="1" ht="18.75" customHeight="1" x14ac:dyDescent="0.25">
      <c r="A7" s="130">
        <v>2019</v>
      </c>
      <c r="B7" s="137">
        <v>10.063034333384397</v>
      </c>
      <c r="C7" s="137">
        <v>15.837455240183992</v>
      </c>
      <c r="D7" s="137">
        <v>65.775906743860602</v>
      </c>
      <c r="E7" s="137">
        <v>8.3236036825710187</v>
      </c>
      <c r="F7" s="184">
        <v>100.00000000000001</v>
      </c>
      <c r="G7" s="205"/>
      <c r="H7" s="205"/>
      <c r="I7" s="205"/>
      <c r="J7" s="205"/>
      <c r="K7" s="205"/>
      <c r="L7" s="205"/>
      <c r="M7" s="205"/>
      <c r="N7" s="205"/>
      <c r="O7" s="205"/>
      <c r="P7" s="205"/>
      <c r="Q7" s="205"/>
      <c r="R7" s="205"/>
      <c r="S7" s="205"/>
      <c r="T7" s="205"/>
      <c r="U7" s="205"/>
      <c r="V7" s="206"/>
      <c r="W7" s="206"/>
    </row>
    <row r="8" spans="1:23" s="207" customFormat="1" ht="18.75" customHeight="1" thickBot="1" x14ac:dyDescent="0.3">
      <c r="A8" s="103">
        <v>2020</v>
      </c>
      <c r="B8" s="176">
        <v>10.761413392094845</v>
      </c>
      <c r="C8" s="176">
        <v>15.122475289663159</v>
      </c>
      <c r="D8" s="176">
        <v>63.771294253426817</v>
      </c>
      <c r="E8" s="176">
        <v>10.344817064815164</v>
      </c>
      <c r="F8" s="185">
        <v>99.999999999999986</v>
      </c>
      <c r="G8" s="205"/>
      <c r="H8" s="205"/>
      <c r="I8" s="205"/>
      <c r="J8" s="205"/>
      <c r="K8" s="205"/>
      <c r="L8" s="205"/>
      <c r="M8" s="205"/>
      <c r="N8" s="205"/>
      <c r="O8" s="205"/>
      <c r="P8" s="205"/>
      <c r="Q8" s="205"/>
      <c r="R8" s="205"/>
      <c r="S8" s="205"/>
      <c r="T8" s="205"/>
      <c r="U8" s="205"/>
      <c r="V8" s="206"/>
      <c r="W8" s="206"/>
    </row>
    <row r="9" spans="1:23" s="207" customFormat="1" ht="18" customHeight="1" thickBot="1" x14ac:dyDescent="0.3">
      <c r="A9" s="177"/>
      <c r="B9" s="424" t="s">
        <v>29</v>
      </c>
      <c r="C9" s="424"/>
      <c r="D9" s="424"/>
      <c r="E9" s="425"/>
      <c r="F9" s="185"/>
      <c r="G9" s="203"/>
      <c r="H9" s="203"/>
      <c r="I9" s="203"/>
      <c r="J9" s="203"/>
      <c r="K9" s="203"/>
      <c r="L9" s="203"/>
      <c r="M9" s="203"/>
      <c r="N9" s="203"/>
      <c r="O9" s="203"/>
      <c r="P9" s="203"/>
      <c r="Q9" s="203"/>
      <c r="R9" s="203"/>
      <c r="S9" s="203"/>
      <c r="T9" s="203"/>
      <c r="U9" s="203"/>
      <c r="V9" s="204"/>
    </row>
    <row r="10" spans="1:23" s="207" customFormat="1" ht="18.75" customHeight="1" x14ac:dyDescent="0.25">
      <c r="A10" s="157">
        <v>42522</v>
      </c>
      <c r="B10" s="135">
        <v>9.7664452160097177</v>
      </c>
      <c r="C10" s="137">
        <v>17.605886604415801</v>
      </c>
      <c r="D10" s="137">
        <v>64.159983001262077</v>
      </c>
      <c r="E10" s="137">
        <v>8.4676851783123936</v>
      </c>
      <c r="F10" s="184">
        <v>99.999999999999986</v>
      </c>
      <c r="G10" s="134"/>
      <c r="H10" s="134"/>
      <c r="I10" s="134"/>
      <c r="J10" s="134"/>
      <c r="K10" s="134"/>
      <c r="L10" s="134"/>
      <c r="M10" s="134"/>
      <c r="N10" s="134"/>
      <c r="O10" s="134"/>
      <c r="P10" s="134"/>
      <c r="Q10" s="134"/>
      <c r="R10" s="134"/>
      <c r="S10" s="134"/>
      <c r="T10" s="134"/>
      <c r="U10" s="134"/>
      <c r="V10" s="134"/>
    </row>
    <row r="11" spans="1:23" s="207" customFormat="1" ht="18.75" customHeight="1" x14ac:dyDescent="0.25">
      <c r="A11" s="156">
        <v>42614</v>
      </c>
      <c r="B11" s="135">
        <v>10.740541074882572</v>
      </c>
      <c r="C11" s="137">
        <v>17.524033935583887</v>
      </c>
      <c r="D11" s="137">
        <v>63.594130782999223</v>
      </c>
      <c r="E11" s="137">
        <v>8.1412942065343188</v>
      </c>
      <c r="F11" s="184">
        <v>100</v>
      </c>
      <c r="G11" s="134"/>
      <c r="H11" s="134"/>
      <c r="I11" s="134"/>
      <c r="J11" s="134"/>
      <c r="K11" s="134"/>
      <c r="L11" s="134"/>
      <c r="M11" s="134"/>
      <c r="N11" s="134"/>
      <c r="O11" s="134"/>
      <c r="P11" s="134"/>
      <c r="Q11" s="134"/>
      <c r="R11" s="134"/>
      <c r="S11" s="134"/>
      <c r="T11" s="134"/>
      <c r="U11" s="134"/>
      <c r="V11" s="134"/>
    </row>
    <row r="12" spans="1:23" s="207" customFormat="1" ht="18.75" customHeight="1" x14ac:dyDescent="0.25">
      <c r="A12" s="156">
        <v>42705</v>
      </c>
      <c r="B12" s="135">
        <v>10.564439795182286</v>
      </c>
      <c r="C12" s="137">
        <v>16.524104608090465</v>
      </c>
      <c r="D12" s="137">
        <v>64.21882706365669</v>
      </c>
      <c r="E12" s="137">
        <v>8.6926285330705753</v>
      </c>
      <c r="F12" s="184">
        <v>100.00000000000001</v>
      </c>
      <c r="G12" s="134"/>
      <c r="H12" s="134"/>
      <c r="I12" s="134"/>
      <c r="J12" s="134"/>
      <c r="K12" s="134"/>
      <c r="L12" s="134"/>
      <c r="M12" s="134"/>
      <c r="N12" s="134"/>
      <c r="O12" s="134"/>
      <c r="P12" s="134"/>
      <c r="Q12" s="134"/>
      <c r="R12" s="134"/>
      <c r="S12" s="134"/>
      <c r="T12" s="134"/>
      <c r="U12" s="134"/>
      <c r="V12" s="134"/>
    </row>
    <row r="13" spans="1:23" s="207" customFormat="1" ht="18.75" customHeight="1" x14ac:dyDescent="0.25">
      <c r="A13" s="157">
        <v>42795</v>
      </c>
      <c r="B13" s="135">
        <v>10.051730774572073</v>
      </c>
      <c r="C13" s="137">
        <v>16.12627355931815</v>
      </c>
      <c r="D13" s="137">
        <v>65.216319488273001</v>
      </c>
      <c r="E13" s="137">
        <v>8.6056761778367967</v>
      </c>
      <c r="F13" s="184">
        <v>100.00000000000001</v>
      </c>
      <c r="G13" s="134"/>
      <c r="H13" s="134"/>
      <c r="I13" s="134"/>
      <c r="J13" s="134"/>
      <c r="K13" s="134"/>
      <c r="L13" s="134"/>
      <c r="M13" s="134"/>
      <c r="N13" s="134"/>
      <c r="O13" s="134"/>
      <c r="P13" s="134"/>
      <c r="Q13" s="134"/>
      <c r="R13" s="134"/>
      <c r="S13" s="134"/>
      <c r="T13" s="134"/>
      <c r="U13" s="134"/>
      <c r="V13" s="134"/>
    </row>
    <row r="14" spans="1:23" s="207" customFormat="1" ht="18.75" customHeight="1" x14ac:dyDescent="0.25">
      <c r="A14" s="157">
        <v>42887</v>
      </c>
      <c r="B14" s="135">
        <v>10.717896352170342</v>
      </c>
      <c r="C14" s="137">
        <v>17.2690980887186</v>
      </c>
      <c r="D14" s="137">
        <v>63.502841534421016</v>
      </c>
      <c r="E14" s="137">
        <v>8.5101640246900612</v>
      </c>
      <c r="F14" s="184">
        <v>100.00000000000001</v>
      </c>
      <c r="G14" s="134"/>
      <c r="H14" s="134"/>
      <c r="I14" s="134"/>
      <c r="J14" s="134"/>
      <c r="K14" s="134"/>
      <c r="L14" s="134"/>
      <c r="M14" s="134"/>
      <c r="N14" s="134"/>
      <c r="O14" s="134"/>
      <c r="P14" s="134"/>
      <c r="Q14" s="134"/>
      <c r="R14" s="134"/>
      <c r="S14" s="134"/>
      <c r="T14" s="134"/>
      <c r="U14" s="134"/>
      <c r="V14" s="134"/>
    </row>
    <row r="15" spans="1:23" s="207" customFormat="1" ht="18.75" customHeight="1" x14ac:dyDescent="0.25">
      <c r="A15" s="156">
        <v>42979</v>
      </c>
      <c r="B15" s="135">
        <v>10.453822349380037</v>
      </c>
      <c r="C15" s="137">
        <v>15.373315414780343</v>
      </c>
      <c r="D15" s="137">
        <v>66.2206775324223</v>
      </c>
      <c r="E15" s="137">
        <v>7.9521847034173065</v>
      </c>
      <c r="F15" s="184">
        <v>99.999999999999986</v>
      </c>
      <c r="G15" s="134"/>
      <c r="H15" s="134"/>
      <c r="I15" s="134"/>
      <c r="J15" s="134"/>
      <c r="K15" s="134"/>
      <c r="L15" s="134"/>
      <c r="M15" s="134"/>
      <c r="N15" s="134"/>
      <c r="O15" s="134"/>
      <c r="P15" s="134"/>
      <c r="Q15" s="134"/>
      <c r="R15" s="134"/>
      <c r="S15" s="134"/>
      <c r="T15" s="134"/>
      <c r="U15" s="134"/>
      <c r="V15" s="134"/>
    </row>
    <row r="16" spans="1:23" s="207" customFormat="1" ht="18.75" customHeight="1" x14ac:dyDescent="0.25">
      <c r="A16" s="157">
        <v>43070</v>
      </c>
      <c r="B16" s="135">
        <v>9.711473041110164</v>
      </c>
      <c r="C16" s="137">
        <v>15.307733152359026</v>
      </c>
      <c r="D16" s="137">
        <v>66.397141078123454</v>
      </c>
      <c r="E16" s="137">
        <v>8.5836527284073387</v>
      </c>
      <c r="F16" s="184">
        <v>99.999999999999986</v>
      </c>
      <c r="G16" s="134"/>
      <c r="H16" s="134"/>
      <c r="I16" s="134"/>
      <c r="J16" s="134"/>
      <c r="K16" s="134"/>
      <c r="L16" s="134"/>
      <c r="M16" s="134"/>
      <c r="N16" s="134"/>
      <c r="O16" s="134"/>
      <c r="P16" s="134"/>
      <c r="Q16" s="134"/>
      <c r="R16" s="134"/>
      <c r="S16" s="134"/>
      <c r="T16" s="134"/>
      <c r="U16" s="134"/>
      <c r="V16" s="134"/>
    </row>
    <row r="17" spans="1:23" s="207" customFormat="1" ht="18.75" customHeight="1" x14ac:dyDescent="0.25">
      <c r="A17" s="156">
        <v>43160</v>
      </c>
      <c r="B17" s="135">
        <v>9.4922833507242004</v>
      </c>
      <c r="C17" s="137">
        <v>14.797073442225233</v>
      </c>
      <c r="D17" s="137">
        <v>67.464016447023113</v>
      </c>
      <c r="E17" s="137">
        <v>8.2466267600274481</v>
      </c>
      <c r="F17" s="184">
        <v>100</v>
      </c>
      <c r="G17" s="134"/>
      <c r="H17" s="134"/>
      <c r="I17" s="134"/>
      <c r="J17" s="134"/>
      <c r="K17" s="134"/>
      <c r="L17" s="134"/>
      <c r="M17" s="134"/>
      <c r="N17" s="134"/>
      <c r="O17" s="134"/>
      <c r="P17" s="134"/>
      <c r="Q17" s="134"/>
      <c r="R17" s="134"/>
      <c r="S17" s="134"/>
      <c r="T17" s="134"/>
      <c r="U17" s="134"/>
      <c r="V17" s="134"/>
    </row>
    <row r="18" spans="1:23" s="207" customFormat="1" ht="18.75" customHeight="1" x14ac:dyDescent="0.25">
      <c r="A18" s="157">
        <v>43252</v>
      </c>
      <c r="B18" s="135">
        <v>9.3058639745544749</v>
      </c>
      <c r="C18" s="137">
        <v>15.453446355068685</v>
      </c>
      <c r="D18" s="137">
        <v>66.792592503527715</v>
      </c>
      <c r="E18" s="137">
        <v>8.4480971668491112</v>
      </c>
      <c r="F18" s="184">
        <v>99.999999999999986</v>
      </c>
      <c r="G18" s="134"/>
      <c r="H18" s="134"/>
      <c r="I18" s="134"/>
      <c r="J18" s="134"/>
      <c r="K18" s="134"/>
      <c r="L18" s="134"/>
      <c r="M18" s="134"/>
      <c r="N18" s="134"/>
      <c r="O18" s="134"/>
      <c r="P18" s="134"/>
      <c r="Q18" s="134"/>
      <c r="R18" s="134"/>
      <c r="S18" s="134"/>
      <c r="T18" s="134"/>
      <c r="U18" s="134"/>
      <c r="V18" s="134"/>
    </row>
    <row r="19" spans="1:23" s="207" customFormat="1" ht="18.75" customHeight="1" x14ac:dyDescent="0.25">
      <c r="A19" s="156">
        <v>43344</v>
      </c>
      <c r="B19" s="135">
        <v>9.0069327948568816</v>
      </c>
      <c r="C19" s="137">
        <v>13.770350097319312</v>
      </c>
      <c r="D19" s="137">
        <v>69.041701557987167</v>
      </c>
      <c r="E19" s="137">
        <v>8.1810155498366353</v>
      </c>
      <c r="F19" s="184">
        <v>99.999999999999986</v>
      </c>
      <c r="G19" s="134"/>
      <c r="H19" s="134"/>
      <c r="I19" s="134"/>
      <c r="J19" s="134"/>
      <c r="K19" s="134"/>
      <c r="L19" s="134"/>
      <c r="M19" s="134"/>
      <c r="N19" s="134"/>
      <c r="O19" s="134"/>
      <c r="P19" s="134"/>
      <c r="Q19" s="134"/>
      <c r="R19" s="134"/>
      <c r="S19" s="134"/>
      <c r="T19" s="134"/>
      <c r="U19" s="134"/>
      <c r="V19" s="134"/>
    </row>
    <row r="20" spans="1:23" s="207" customFormat="1" ht="18.75" customHeight="1" x14ac:dyDescent="0.25">
      <c r="A20" s="157">
        <v>43435</v>
      </c>
      <c r="B20" s="135">
        <v>9.7818360265052036</v>
      </c>
      <c r="C20" s="137">
        <v>15.002283582565783</v>
      </c>
      <c r="D20" s="137">
        <v>67.147137437931377</v>
      </c>
      <c r="E20" s="137">
        <v>8.0687429529976455</v>
      </c>
      <c r="F20" s="184">
        <v>100</v>
      </c>
      <c r="G20" s="134"/>
      <c r="H20" s="134"/>
      <c r="I20" s="134"/>
      <c r="J20" s="134"/>
      <c r="K20" s="134"/>
      <c r="L20" s="134"/>
      <c r="M20" s="134"/>
      <c r="N20" s="134"/>
      <c r="O20" s="134"/>
      <c r="P20" s="134"/>
      <c r="Q20" s="134"/>
      <c r="R20" s="134"/>
      <c r="S20" s="134"/>
      <c r="T20" s="134"/>
      <c r="U20" s="134"/>
      <c r="V20" s="134"/>
    </row>
    <row r="21" spans="1:23" s="207" customFormat="1" ht="18.75" customHeight="1" x14ac:dyDescent="0.25">
      <c r="A21" s="156">
        <v>43525</v>
      </c>
      <c r="B21" s="135">
        <v>10.366138355269502</v>
      </c>
      <c r="C21" s="137">
        <v>17.138222923978987</v>
      </c>
      <c r="D21" s="137">
        <v>64.267302971121467</v>
      </c>
      <c r="E21" s="137">
        <v>8.2283357496300553</v>
      </c>
      <c r="F21" s="184">
        <v>100</v>
      </c>
      <c r="G21" s="134"/>
      <c r="H21" s="134"/>
      <c r="I21" s="134"/>
      <c r="J21" s="134"/>
      <c r="K21" s="134"/>
      <c r="L21" s="134"/>
      <c r="M21" s="134"/>
      <c r="N21" s="134"/>
      <c r="O21" s="134"/>
      <c r="P21" s="134"/>
      <c r="Q21" s="134"/>
      <c r="R21" s="134"/>
      <c r="S21" s="134"/>
      <c r="T21" s="134"/>
      <c r="U21" s="134"/>
      <c r="V21" s="134"/>
    </row>
    <row r="22" spans="1:23" s="207" customFormat="1" ht="18.75" customHeight="1" x14ac:dyDescent="0.25">
      <c r="A22" s="157">
        <v>43617</v>
      </c>
      <c r="B22" s="135">
        <v>9.744952337967618</v>
      </c>
      <c r="C22" s="137">
        <v>16.431716121788476</v>
      </c>
      <c r="D22" s="137">
        <v>65.450278886227906</v>
      </c>
      <c r="E22" s="137">
        <v>8.3730526540160248</v>
      </c>
      <c r="F22" s="184">
        <v>100.00000000000003</v>
      </c>
      <c r="G22" s="134"/>
      <c r="H22" s="134"/>
      <c r="I22" s="134"/>
      <c r="J22" s="134"/>
      <c r="K22" s="134"/>
      <c r="L22" s="134"/>
      <c r="M22" s="134"/>
      <c r="N22" s="134"/>
      <c r="O22" s="134"/>
      <c r="P22" s="134"/>
      <c r="Q22" s="134"/>
      <c r="R22" s="134"/>
      <c r="S22" s="134"/>
      <c r="T22" s="134"/>
      <c r="U22" s="134"/>
      <c r="V22" s="134"/>
    </row>
    <row r="23" spans="1:23" s="207" customFormat="1" ht="18.75" customHeight="1" x14ac:dyDescent="0.25">
      <c r="A23" s="156">
        <v>43709</v>
      </c>
      <c r="B23" s="135">
        <v>10.123185592208401</v>
      </c>
      <c r="C23" s="137">
        <v>13.949680332783846</v>
      </c>
      <c r="D23" s="137">
        <v>67.892857627699868</v>
      </c>
      <c r="E23" s="137">
        <v>8.0342764473078745</v>
      </c>
      <c r="F23" s="184">
        <v>99.999999999999986</v>
      </c>
      <c r="G23" s="134"/>
      <c r="H23" s="134"/>
      <c r="I23" s="134"/>
      <c r="J23" s="134"/>
      <c r="K23" s="134"/>
      <c r="L23" s="134"/>
      <c r="M23" s="134"/>
      <c r="N23" s="134"/>
      <c r="O23" s="134"/>
      <c r="P23" s="134"/>
      <c r="Q23" s="134"/>
      <c r="R23" s="134"/>
      <c r="S23" s="134"/>
      <c r="T23" s="134"/>
      <c r="U23" s="134"/>
      <c r="V23" s="134"/>
    </row>
    <row r="24" spans="1:23" s="207" customFormat="1" ht="18.75" customHeight="1" x14ac:dyDescent="0.25">
      <c r="A24" s="157">
        <v>43800</v>
      </c>
      <c r="B24" s="135">
        <v>10.013849143912793</v>
      </c>
      <c r="C24" s="137">
        <v>15.915254629711438</v>
      </c>
      <c r="D24" s="137">
        <v>65.39390741269267</v>
      </c>
      <c r="E24" s="137">
        <v>8.6769888136830957</v>
      </c>
      <c r="F24" s="184">
        <v>100</v>
      </c>
      <c r="G24" s="134"/>
      <c r="H24" s="134"/>
      <c r="I24" s="134"/>
      <c r="J24" s="134"/>
      <c r="K24" s="134"/>
      <c r="L24" s="134"/>
      <c r="M24" s="134"/>
      <c r="N24" s="134"/>
      <c r="O24" s="134"/>
      <c r="P24" s="134"/>
      <c r="Q24" s="134"/>
      <c r="R24" s="134"/>
      <c r="S24" s="134"/>
      <c r="T24" s="134"/>
      <c r="U24" s="134"/>
      <c r="V24" s="134"/>
    </row>
    <row r="25" spans="1:23" s="207" customFormat="1" ht="18.75" customHeight="1" x14ac:dyDescent="0.25">
      <c r="A25" s="157">
        <v>43891</v>
      </c>
      <c r="B25" s="135">
        <v>10.164692553849115</v>
      </c>
      <c r="C25" s="137">
        <v>15.529056732848225</v>
      </c>
      <c r="D25" s="137">
        <v>65.479610134440478</v>
      </c>
      <c r="E25" s="137">
        <v>8.826640578862186</v>
      </c>
      <c r="F25" s="184">
        <v>100</v>
      </c>
      <c r="G25" s="134"/>
      <c r="H25" s="134"/>
      <c r="I25" s="134"/>
      <c r="J25" s="134"/>
      <c r="K25" s="134"/>
      <c r="L25" s="134"/>
      <c r="M25" s="134"/>
      <c r="N25" s="134"/>
      <c r="O25" s="134"/>
      <c r="P25" s="134"/>
      <c r="Q25" s="134"/>
      <c r="R25" s="134"/>
      <c r="S25" s="134"/>
      <c r="T25" s="134"/>
      <c r="U25" s="134"/>
      <c r="V25" s="134"/>
    </row>
    <row r="26" spans="1:23" s="207" customFormat="1" ht="18.75" customHeight="1" x14ac:dyDescent="0.25">
      <c r="A26" s="157">
        <v>43983</v>
      </c>
      <c r="B26" s="135">
        <v>10.75502605697271</v>
      </c>
      <c r="C26" s="137">
        <v>14.13381826021671</v>
      </c>
      <c r="D26" s="137">
        <v>64.717983481624998</v>
      </c>
      <c r="E26" s="137">
        <v>10.393172201185578</v>
      </c>
      <c r="F26" s="184">
        <v>100</v>
      </c>
      <c r="G26" s="134"/>
      <c r="H26" s="134"/>
      <c r="I26" s="134"/>
      <c r="J26" s="134"/>
      <c r="K26" s="134"/>
      <c r="L26" s="134"/>
      <c r="M26" s="134"/>
      <c r="N26" s="134"/>
      <c r="O26" s="134"/>
      <c r="P26" s="134"/>
      <c r="Q26" s="134"/>
      <c r="R26" s="134"/>
      <c r="S26" s="134"/>
      <c r="T26" s="134"/>
      <c r="U26" s="134"/>
      <c r="V26" s="134"/>
    </row>
    <row r="27" spans="1:23" s="207" customFormat="1" ht="18.75" customHeight="1" x14ac:dyDescent="0.25">
      <c r="A27" s="157">
        <v>44075</v>
      </c>
      <c r="B27" s="135">
        <v>10.778413025193126</v>
      </c>
      <c r="C27" s="137">
        <v>15.214911427023949</v>
      </c>
      <c r="D27" s="137">
        <v>62.737292770030734</v>
      </c>
      <c r="E27" s="137">
        <v>11.269382777752213</v>
      </c>
      <c r="F27" s="184">
        <v>100.00000000000003</v>
      </c>
      <c r="G27" s="134"/>
      <c r="H27" s="134"/>
      <c r="I27" s="134"/>
      <c r="J27" s="134"/>
      <c r="K27" s="134"/>
      <c r="L27" s="134"/>
      <c r="M27" s="134"/>
      <c r="N27" s="134"/>
      <c r="O27" s="134"/>
      <c r="P27" s="134"/>
      <c r="Q27" s="134"/>
      <c r="R27" s="134"/>
      <c r="S27" s="134"/>
      <c r="T27" s="134"/>
      <c r="U27" s="134"/>
      <c r="V27" s="134"/>
    </row>
    <row r="28" spans="1:23" s="207" customFormat="1" ht="18.75" customHeight="1" x14ac:dyDescent="0.25">
      <c r="A28" s="157">
        <v>44184</v>
      </c>
      <c r="B28" s="135">
        <v>11.3842545509041</v>
      </c>
      <c r="C28" s="137">
        <v>15.548926188728412</v>
      </c>
      <c r="D28" s="137">
        <v>62.043510316514343</v>
      </c>
      <c r="E28" s="137">
        <v>11.023308943853142</v>
      </c>
      <c r="F28" s="184">
        <v>99.999999999999986</v>
      </c>
      <c r="G28" s="134"/>
      <c r="H28" s="134"/>
      <c r="I28" s="134"/>
      <c r="J28" s="134"/>
      <c r="K28" s="134"/>
      <c r="L28" s="134"/>
      <c r="M28" s="134"/>
      <c r="N28" s="134"/>
      <c r="O28" s="134"/>
      <c r="P28" s="134"/>
      <c r="Q28" s="134"/>
      <c r="R28" s="134"/>
      <c r="S28" s="134"/>
      <c r="T28" s="134"/>
      <c r="U28" s="134"/>
      <c r="V28" s="134"/>
    </row>
    <row r="29" spans="1:23" s="207" customFormat="1" ht="18.75" customHeight="1" x14ac:dyDescent="0.25">
      <c r="A29" s="157">
        <v>44276</v>
      </c>
      <c r="B29" s="135">
        <v>9.6812569773641641</v>
      </c>
      <c r="C29" s="137">
        <v>15.723915204408492</v>
      </c>
      <c r="D29" s="137">
        <v>63.220507004896874</v>
      </c>
      <c r="E29" s="137">
        <v>11.374320813330501</v>
      </c>
      <c r="F29" s="184">
        <v>100.00000000000003</v>
      </c>
      <c r="G29" s="134"/>
      <c r="H29" s="134"/>
      <c r="I29" s="134"/>
      <c r="J29" s="134"/>
      <c r="K29" s="134"/>
      <c r="L29" s="134"/>
      <c r="M29" s="134"/>
      <c r="N29" s="134"/>
      <c r="O29" s="134"/>
      <c r="P29" s="134"/>
      <c r="Q29" s="134"/>
      <c r="R29" s="134"/>
      <c r="S29" s="134"/>
      <c r="T29" s="134"/>
      <c r="U29" s="134"/>
      <c r="V29" s="134"/>
    </row>
    <row r="30" spans="1:23" s="207" customFormat="1" ht="18.75" customHeight="1" thickBot="1" x14ac:dyDescent="0.3">
      <c r="A30" s="158">
        <v>44368</v>
      </c>
      <c r="B30" s="175">
        <v>10.389078504755783</v>
      </c>
      <c r="C30" s="176">
        <v>13.698592139929822</v>
      </c>
      <c r="D30" s="176">
        <v>63.747235579202858</v>
      </c>
      <c r="E30" s="309">
        <v>12.16509377611154</v>
      </c>
      <c r="F30" s="314">
        <v>100</v>
      </c>
      <c r="G30" s="134"/>
      <c r="H30" s="134"/>
      <c r="I30" s="134"/>
      <c r="J30" s="134"/>
      <c r="K30" s="134"/>
      <c r="L30" s="134"/>
      <c r="M30" s="134"/>
      <c r="N30" s="134"/>
      <c r="O30" s="134"/>
      <c r="P30" s="134"/>
      <c r="Q30" s="134"/>
      <c r="R30" s="134"/>
      <c r="S30" s="134"/>
      <c r="T30" s="134"/>
      <c r="U30" s="134"/>
      <c r="V30" s="134"/>
    </row>
    <row r="31" spans="1:23" ht="18.75" customHeight="1" x14ac:dyDescent="0.25">
      <c r="A31" s="308"/>
      <c r="B31" s="139"/>
      <c r="C31" s="140"/>
      <c r="D31" s="140"/>
      <c r="E31" s="140"/>
      <c r="F31" s="141"/>
      <c r="G31" s="208"/>
      <c r="H31" s="208"/>
      <c r="I31" s="208"/>
      <c r="J31" s="208"/>
      <c r="K31" s="208"/>
      <c r="L31" s="208"/>
      <c r="M31" s="208"/>
      <c r="N31" s="208"/>
      <c r="O31" s="208"/>
      <c r="P31" s="208"/>
      <c r="Q31" s="208"/>
      <c r="R31" s="208"/>
      <c r="S31" s="208"/>
      <c r="T31" s="208"/>
      <c r="U31" s="208"/>
      <c r="V31" s="208"/>
      <c r="W31" s="209"/>
    </row>
    <row r="32" spans="1:23" ht="30" customHeight="1" thickBot="1" x14ac:dyDescent="0.3">
      <c r="A32" s="419" t="s">
        <v>77</v>
      </c>
      <c r="B32" s="420"/>
      <c r="C32" s="420"/>
      <c r="D32" s="420"/>
      <c r="E32" s="420"/>
      <c r="F32" s="421"/>
      <c r="G32" s="134"/>
      <c r="H32" s="134"/>
      <c r="I32" s="134"/>
      <c r="J32" s="134"/>
      <c r="K32" s="134"/>
      <c r="L32" s="134"/>
      <c r="M32" s="134"/>
      <c r="N32" s="134"/>
      <c r="O32" s="134"/>
      <c r="P32" s="134"/>
      <c r="Q32" s="134"/>
      <c r="R32" s="134"/>
      <c r="S32" s="134"/>
      <c r="T32" s="134"/>
      <c r="U32" s="134"/>
      <c r="V32" s="134"/>
      <c r="W32" s="209"/>
    </row>
    <row r="33" spans="1:23" ht="16.5" x14ac:dyDescent="0.25">
      <c r="A33" s="210"/>
      <c r="B33" s="135"/>
      <c r="C33" s="135"/>
      <c r="D33" s="135"/>
      <c r="E33" s="135"/>
      <c r="F33" s="211"/>
      <c r="G33" s="134"/>
      <c r="H33" s="134"/>
      <c r="I33" s="134"/>
      <c r="J33" s="134"/>
      <c r="K33" s="134"/>
      <c r="L33" s="134"/>
      <c r="M33" s="134"/>
      <c r="N33" s="134"/>
      <c r="O33" s="134"/>
      <c r="P33" s="134"/>
      <c r="Q33" s="134"/>
      <c r="R33" s="134"/>
      <c r="S33" s="134"/>
      <c r="T33" s="134"/>
      <c r="U33" s="134"/>
      <c r="V33" s="134"/>
      <c r="W33" s="209"/>
    </row>
    <row r="34" spans="1:23" ht="16.5" x14ac:dyDescent="0.25">
      <c r="A34" s="210"/>
      <c r="B34" s="135"/>
      <c r="C34" s="135"/>
      <c r="D34" s="135"/>
      <c r="E34" s="135"/>
      <c r="F34" s="212"/>
      <c r="G34" s="134"/>
      <c r="H34" s="134"/>
      <c r="I34" s="134"/>
      <c r="J34" s="134"/>
      <c r="K34" s="134"/>
      <c r="L34" s="134"/>
      <c r="M34" s="134"/>
      <c r="N34" s="134"/>
      <c r="O34" s="134"/>
      <c r="P34" s="134"/>
      <c r="Q34" s="134"/>
      <c r="R34" s="134"/>
      <c r="S34" s="134"/>
      <c r="T34" s="134"/>
      <c r="U34" s="134"/>
      <c r="V34" s="134"/>
      <c r="W34" s="209"/>
    </row>
    <row r="35" spans="1:23" ht="16.5" x14ac:dyDescent="0.25">
      <c r="A35" s="210"/>
      <c r="B35" s="134"/>
      <c r="C35" s="134"/>
      <c r="D35" s="134"/>
      <c r="E35" s="134"/>
      <c r="F35" s="201"/>
      <c r="G35" s="134"/>
      <c r="H35" s="134"/>
      <c r="I35" s="134"/>
      <c r="J35" s="134"/>
      <c r="K35" s="134"/>
      <c r="L35" s="134"/>
      <c r="M35" s="134"/>
      <c r="N35" s="134"/>
      <c r="O35" s="134"/>
      <c r="P35" s="134"/>
      <c r="Q35" s="134"/>
      <c r="R35" s="134"/>
      <c r="S35" s="134"/>
      <c r="T35" s="134"/>
      <c r="U35" s="134"/>
      <c r="V35" s="134"/>
    </row>
    <row r="36" spans="1:23" ht="16.5" x14ac:dyDescent="0.25">
      <c r="A36" s="210"/>
      <c r="B36" s="134"/>
      <c r="C36" s="134"/>
      <c r="D36" s="134"/>
      <c r="E36" s="134"/>
      <c r="F36" s="209"/>
      <c r="G36" s="134"/>
      <c r="H36" s="134"/>
      <c r="I36" s="134"/>
      <c r="J36" s="134"/>
      <c r="K36" s="134"/>
      <c r="L36" s="134"/>
      <c r="M36" s="134"/>
      <c r="N36" s="134"/>
      <c r="O36" s="134"/>
      <c r="P36" s="134"/>
      <c r="Q36" s="134"/>
      <c r="R36" s="134"/>
      <c r="S36" s="134"/>
      <c r="T36" s="134"/>
      <c r="U36" s="134"/>
      <c r="V36" s="134"/>
    </row>
    <row r="37" spans="1:23" ht="16.5" x14ac:dyDescent="0.25">
      <c r="A37" s="210"/>
      <c r="B37" s="134"/>
      <c r="C37" s="134"/>
      <c r="D37" s="134"/>
      <c r="E37" s="134"/>
      <c r="F37" s="209"/>
      <c r="G37" s="134"/>
      <c r="H37" s="134"/>
      <c r="I37" s="134"/>
      <c r="J37" s="134"/>
      <c r="K37" s="134"/>
      <c r="L37" s="134"/>
      <c r="M37" s="134"/>
      <c r="N37" s="134"/>
      <c r="O37" s="134"/>
      <c r="P37" s="134"/>
      <c r="Q37" s="134"/>
      <c r="R37" s="134"/>
      <c r="S37" s="134"/>
      <c r="T37" s="134"/>
      <c r="U37" s="134"/>
      <c r="V37" s="134"/>
    </row>
    <row r="38" spans="1:23" ht="16.5" x14ac:dyDescent="0.25">
      <c r="A38" s="210"/>
      <c r="B38" s="134"/>
      <c r="C38" s="134"/>
      <c r="D38" s="134"/>
      <c r="E38" s="134"/>
      <c r="F38" s="209"/>
      <c r="G38" s="134"/>
      <c r="H38" s="134"/>
      <c r="I38" s="134"/>
      <c r="J38" s="134"/>
      <c r="K38" s="134"/>
      <c r="L38" s="134"/>
      <c r="M38" s="134"/>
      <c r="N38" s="134"/>
      <c r="O38" s="134"/>
      <c r="P38" s="134"/>
      <c r="Q38" s="134"/>
      <c r="R38" s="134"/>
      <c r="S38" s="134"/>
      <c r="T38" s="134"/>
      <c r="U38" s="134"/>
      <c r="V38" s="134"/>
    </row>
    <row r="39" spans="1:23" ht="16.5" x14ac:dyDescent="0.25">
      <c r="A39" s="210"/>
      <c r="B39" s="134"/>
      <c r="C39" s="134"/>
      <c r="D39" s="134"/>
      <c r="E39" s="134"/>
      <c r="F39" s="209"/>
      <c r="G39" s="134"/>
      <c r="H39" s="134"/>
      <c r="I39" s="134"/>
      <c r="J39" s="134"/>
      <c r="K39" s="134"/>
      <c r="L39" s="134"/>
      <c r="M39" s="134"/>
      <c r="N39" s="134"/>
      <c r="O39" s="134"/>
      <c r="P39" s="134"/>
      <c r="Q39" s="134"/>
      <c r="R39" s="134"/>
      <c r="S39" s="134"/>
      <c r="T39" s="134"/>
      <c r="U39" s="134"/>
      <c r="V39" s="134"/>
    </row>
    <row r="40" spans="1:23" ht="16.5" x14ac:dyDescent="0.25">
      <c r="A40" s="210"/>
      <c r="B40" s="134"/>
      <c r="C40" s="134"/>
      <c r="D40" s="134"/>
      <c r="E40" s="134"/>
      <c r="F40" s="209"/>
      <c r="G40" s="134"/>
      <c r="H40" s="134"/>
      <c r="I40" s="134"/>
      <c r="J40" s="134"/>
      <c r="K40" s="134"/>
      <c r="L40" s="134"/>
      <c r="M40" s="134"/>
      <c r="N40" s="134"/>
      <c r="O40" s="134"/>
      <c r="P40" s="134"/>
      <c r="Q40" s="134"/>
      <c r="R40" s="134"/>
      <c r="S40" s="134"/>
      <c r="T40" s="134"/>
      <c r="U40" s="134"/>
      <c r="V40" s="134"/>
    </row>
    <row r="41" spans="1:23" ht="16.5" x14ac:dyDescent="0.25">
      <c r="A41" s="210"/>
      <c r="B41" s="134"/>
      <c r="C41" s="134"/>
      <c r="D41" s="134"/>
      <c r="E41" s="134"/>
      <c r="F41" s="209"/>
      <c r="G41" s="134"/>
      <c r="H41" s="134"/>
      <c r="I41" s="134"/>
      <c r="J41" s="134"/>
      <c r="K41" s="134"/>
      <c r="L41" s="134"/>
      <c r="M41" s="134"/>
      <c r="N41" s="134"/>
      <c r="O41" s="134"/>
      <c r="P41" s="134"/>
      <c r="Q41" s="134"/>
      <c r="R41" s="134"/>
      <c r="S41" s="134"/>
      <c r="T41" s="134"/>
      <c r="U41" s="134"/>
      <c r="V41" s="134"/>
    </row>
    <row r="42" spans="1:23" ht="16.5" x14ac:dyDescent="0.25">
      <c r="A42" s="210"/>
      <c r="B42" s="134"/>
      <c r="C42" s="134"/>
      <c r="D42" s="134"/>
      <c r="E42" s="134"/>
      <c r="F42" s="209"/>
      <c r="G42" s="134"/>
      <c r="H42" s="134"/>
      <c r="I42" s="134"/>
      <c r="J42" s="134"/>
      <c r="K42" s="134"/>
      <c r="L42" s="134"/>
      <c r="M42" s="134"/>
      <c r="N42" s="134"/>
      <c r="O42" s="134"/>
      <c r="P42" s="134"/>
      <c r="Q42" s="134"/>
      <c r="R42" s="134"/>
      <c r="S42" s="134"/>
      <c r="T42" s="134"/>
      <c r="U42" s="134"/>
      <c r="V42" s="134"/>
    </row>
    <row r="43" spans="1:23" ht="16.5" x14ac:dyDescent="0.25">
      <c r="A43" s="210"/>
      <c r="B43" s="134"/>
      <c r="C43" s="134"/>
      <c r="D43" s="134"/>
      <c r="E43" s="134"/>
      <c r="F43" s="209"/>
      <c r="G43" s="134"/>
      <c r="H43" s="134"/>
      <c r="I43" s="134"/>
      <c r="J43" s="134"/>
      <c r="K43" s="134"/>
      <c r="L43" s="134"/>
      <c r="M43" s="134"/>
      <c r="N43" s="134"/>
      <c r="O43" s="134"/>
      <c r="P43" s="134"/>
      <c r="Q43" s="134"/>
      <c r="R43" s="134"/>
      <c r="S43" s="134"/>
      <c r="T43" s="134"/>
      <c r="U43" s="134"/>
      <c r="V43" s="134"/>
    </row>
    <row r="44" spans="1:23" ht="16.5" x14ac:dyDescent="0.25">
      <c r="A44" s="210"/>
      <c r="B44" s="134"/>
      <c r="C44" s="134"/>
      <c r="D44" s="134"/>
      <c r="E44" s="134"/>
      <c r="F44" s="209"/>
      <c r="G44" s="134"/>
      <c r="H44" s="134"/>
      <c r="I44" s="134"/>
      <c r="J44" s="134"/>
      <c r="K44" s="134"/>
      <c r="L44" s="134"/>
      <c r="M44" s="134"/>
      <c r="N44" s="134"/>
      <c r="O44" s="134"/>
      <c r="P44" s="134"/>
      <c r="Q44" s="134"/>
      <c r="R44" s="134"/>
      <c r="S44" s="134"/>
      <c r="T44" s="134"/>
      <c r="U44" s="134"/>
      <c r="V44" s="134"/>
    </row>
    <row r="45" spans="1:23" ht="16.5" x14ac:dyDescent="0.25">
      <c r="A45" s="210"/>
      <c r="B45" s="134"/>
      <c r="C45" s="134"/>
      <c r="D45" s="134"/>
      <c r="E45" s="134"/>
      <c r="F45" s="209"/>
      <c r="G45" s="134"/>
      <c r="H45" s="134"/>
      <c r="I45" s="134"/>
      <c r="J45" s="134"/>
      <c r="K45" s="134"/>
      <c r="L45" s="134"/>
      <c r="M45" s="134"/>
      <c r="N45" s="134"/>
      <c r="O45" s="134"/>
      <c r="P45" s="134"/>
      <c r="Q45" s="134"/>
      <c r="R45" s="134"/>
      <c r="S45" s="134"/>
      <c r="T45" s="134"/>
      <c r="U45" s="134"/>
      <c r="V45" s="134"/>
    </row>
    <row r="46" spans="1:23" ht="16.5" x14ac:dyDescent="0.25">
      <c r="A46" s="210"/>
      <c r="B46" s="134"/>
      <c r="C46" s="134"/>
      <c r="D46" s="134"/>
      <c r="E46" s="134"/>
      <c r="F46" s="209"/>
      <c r="G46" s="134"/>
      <c r="H46" s="134"/>
      <c r="I46" s="134"/>
      <c r="J46" s="134"/>
      <c r="K46" s="134"/>
      <c r="L46" s="134"/>
      <c r="M46" s="134"/>
      <c r="N46" s="134"/>
      <c r="O46" s="134"/>
      <c r="P46" s="134"/>
      <c r="Q46" s="134"/>
      <c r="R46" s="134"/>
      <c r="S46" s="134"/>
      <c r="T46" s="134"/>
      <c r="U46" s="134"/>
      <c r="V46" s="134"/>
    </row>
    <row r="47" spans="1:23" ht="16.5" x14ac:dyDescent="0.25">
      <c r="A47" s="210"/>
      <c r="B47" s="134"/>
      <c r="C47" s="134"/>
      <c r="D47" s="134"/>
      <c r="E47" s="134"/>
      <c r="F47" s="209"/>
      <c r="G47" s="134"/>
      <c r="H47" s="134"/>
      <c r="I47" s="134"/>
      <c r="J47" s="134"/>
      <c r="K47" s="134"/>
      <c r="L47" s="134"/>
      <c r="M47" s="134"/>
      <c r="N47" s="134"/>
      <c r="O47" s="134"/>
      <c r="P47" s="134"/>
      <c r="Q47" s="134"/>
      <c r="R47" s="134"/>
      <c r="S47" s="134"/>
      <c r="T47" s="134"/>
      <c r="U47" s="134"/>
      <c r="V47" s="134"/>
    </row>
    <row r="48" spans="1:23" ht="16.5" x14ac:dyDescent="0.25">
      <c r="A48" s="210"/>
      <c r="B48" s="134"/>
      <c r="C48" s="134"/>
      <c r="D48" s="134"/>
      <c r="E48" s="134"/>
      <c r="F48" s="209"/>
      <c r="G48" s="134"/>
      <c r="H48" s="134"/>
      <c r="I48" s="134"/>
      <c r="J48" s="134"/>
      <c r="K48" s="134"/>
      <c r="L48" s="134"/>
      <c r="M48" s="134"/>
      <c r="N48" s="134"/>
      <c r="O48" s="134"/>
      <c r="P48" s="134"/>
      <c r="Q48" s="134"/>
      <c r="R48" s="134"/>
      <c r="S48" s="134"/>
      <c r="T48" s="134"/>
      <c r="U48" s="134"/>
      <c r="V48" s="134"/>
    </row>
    <row r="49" spans="1:22" ht="16.5" x14ac:dyDescent="0.25">
      <c r="A49" s="210"/>
      <c r="B49" s="134"/>
      <c r="C49" s="134"/>
      <c r="D49" s="134"/>
      <c r="E49" s="134"/>
      <c r="F49" s="209"/>
      <c r="G49" s="134"/>
      <c r="H49" s="134"/>
      <c r="I49" s="134"/>
      <c r="J49" s="134"/>
      <c r="K49" s="134"/>
      <c r="L49" s="134"/>
      <c r="M49" s="134"/>
      <c r="N49" s="134"/>
      <c r="O49" s="134"/>
      <c r="P49" s="134"/>
      <c r="Q49" s="134"/>
      <c r="R49" s="134"/>
      <c r="S49" s="134"/>
      <c r="T49" s="134"/>
      <c r="U49" s="134"/>
      <c r="V49" s="134"/>
    </row>
    <row r="50" spans="1:22" ht="16.5" x14ac:dyDescent="0.25">
      <c r="A50" s="210"/>
      <c r="B50" s="134"/>
      <c r="C50" s="134"/>
      <c r="D50" s="134"/>
      <c r="E50" s="134"/>
      <c r="F50" s="209"/>
      <c r="G50" s="134"/>
      <c r="H50" s="134"/>
      <c r="I50" s="134"/>
      <c r="J50" s="134"/>
      <c r="K50" s="134"/>
      <c r="L50" s="134"/>
      <c r="M50" s="134"/>
      <c r="N50" s="134"/>
      <c r="O50" s="134"/>
      <c r="P50" s="134"/>
      <c r="Q50" s="134"/>
      <c r="R50" s="134"/>
      <c r="S50" s="134"/>
      <c r="T50" s="134"/>
      <c r="U50" s="134"/>
      <c r="V50" s="134"/>
    </row>
    <row r="51" spans="1:22" ht="16.5" x14ac:dyDescent="0.25">
      <c r="A51" s="210"/>
      <c r="B51" s="134"/>
      <c r="C51" s="134"/>
      <c r="D51" s="134"/>
      <c r="E51" s="134"/>
      <c r="F51" s="209"/>
    </row>
    <row r="52" spans="1:22" ht="16.5" x14ac:dyDescent="0.25">
      <c r="A52" s="210"/>
      <c r="B52" s="134"/>
      <c r="C52" s="134"/>
      <c r="D52" s="134"/>
      <c r="E52" s="134"/>
      <c r="F52" s="209"/>
    </row>
    <row r="53" spans="1:22" ht="16.5" x14ac:dyDescent="0.25">
      <c r="F53" s="209"/>
    </row>
    <row r="54" spans="1:22" ht="16.5" x14ac:dyDescent="0.25">
      <c r="A54" s="214"/>
      <c r="B54" s="134"/>
      <c r="C54" s="134"/>
      <c r="D54" s="134"/>
      <c r="E54" s="134"/>
      <c r="F54" s="209"/>
    </row>
    <row r="55" spans="1:22" ht="16.5" x14ac:dyDescent="0.25">
      <c r="A55" s="215"/>
      <c r="B55" s="134"/>
      <c r="C55" s="134"/>
      <c r="D55" s="134"/>
      <c r="E55" s="134"/>
      <c r="F55" s="209"/>
    </row>
    <row r="56" spans="1:22" ht="30" customHeight="1" x14ac:dyDescent="0.25">
      <c r="A56" s="215"/>
      <c r="B56" s="134"/>
      <c r="C56" s="134"/>
      <c r="D56" s="134"/>
      <c r="E56" s="134"/>
      <c r="F56" s="209"/>
    </row>
    <row r="57" spans="1:22" ht="16.5" x14ac:dyDescent="0.25">
      <c r="A57" s="216"/>
      <c r="B57" s="217"/>
      <c r="C57" s="217"/>
      <c r="D57" s="217"/>
      <c r="E57" s="217"/>
      <c r="F57" s="209"/>
    </row>
    <row r="58" spans="1:22" ht="16.5" x14ac:dyDescent="0.25">
      <c r="A58" s="216"/>
      <c r="B58" s="217"/>
      <c r="C58" s="217"/>
      <c r="D58" s="217"/>
      <c r="E58" s="217"/>
      <c r="F58" s="209"/>
    </row>
    <row r="59" spans="1:22" ht="16.5" x14ac:dyDescent="0.25">
      <c r="A59" s="216"/>
      <c r="B59" s="217"/>
      <c r="C59" s="217"/>
      <c r="D59" s="217"/>
      <c r="E59" s="217"/>
      <c r="F59" s="209"/>
    </row>
    <row r="60" spans="1:22" ht="16.5" x14ac:dyDescent="0.25">
      <c r="A60" s="216"/>
      <c r="B60" s="217"/>
      <c r="C60" s="217"/>
      <c r="D60" s="217"/>
      <c r="E60" s="217"/>
      <c r="F60" s="209"/>
    </row>
    <row r="61" spans="1:22" ht="16.5" x14ac:dyDescent="0.25">
      <c r="A61" s="216"/>
      <c r="B61" s="217"/>
      <c r="C61" s="217"/>
      <c r="D61" s="217"/>
      <c r="E61" s="217"/>
      <c r="F61" s="209"/>
    </row>
    <row r="62" spans="1:22" ht="16.5" x14ac:dyDescent="0.25">
      <c r="A62" s="216"/>
      <c r="B62" s="217"/>
      <c r="C62" s="217"/>
      <c r="D62" s="217"/>
      <c r="E62" s="217"/>
      <c r="F62" s="209"/>
    </row>
    <row r="63" spans="1:22" ht="16.5" x14ac:dyDescent="0.25">
      <c r="A63" s="216"/>
      <c r="B63" s="217"/>
      <c r="C63" s="217"/>
      <c r="D63" s="217"/>
      <c r="E63" s="217"/>
      <c r="F63" s="209"/>
    </row>
    <row r="64" spans="1:22" ht="16.5" x14ac:dyDescent="0.25">
      <c r="A64" s="216"/>
      <c r="B64" s="217"/>
      <c r="C64" s="217"/>
      <c r="D64" s="217"/>
      <c r="E64" s="217"/>
      <c r="F64" s="209"/>
    </row>
    <row r="65" spans="1:36" x14ac:dyDescent="0.25">
      <c r="A65" s="201"/>
      <c r="B65" s="140"/>
      <c r="C65" s="140"/>
      <c r="D65" s="140"/>
      <c r="E65" s="140"/>
      <c r="F65" s="211"/>
    </row>
    <row r="66" spans="1:36" s="201" customFormat="1" x14ac:dyDescent="0.25">
      <c r="B66" s="140"/>
      <c r="C66" s="140"/>
      <c r="D66" s="140"/>
      <c r="E66" s="140"/>
      <c r="F66" s="211"/>
      <c r="W66" s="202"/>
      <c r="X66" s="202"/>
      <c r="Y66" s="202"/>
      <c r="Z66" s="202"/>
      <c r="AA66" s="202"/>
      <c r="AB66" s="202"/>
      <c r="AC66" s="202"/>
      <c r="AD66" s="202"/>
      <c r="AE66" s="202"/>
      <c r="AF66" s="202"/>
      <c r="AG66" s="202"/>
      <c r="AH66" s="202"/>
      <c r="AI66" s="202"/>
      <c r="AJ66" s="202"/>
    </row>
    <row r="67" spans="1:36" s="201" customFormat="1" x14ac:dyDescent="0.25">
      <c r="B67" s="140"/>
      <c r="C67" s="140"/>
      <c r="D67" s="140"/>
      <c r="E67" s="140"/>
      <c r="F67" s="211"/>
      <c r="W67" s="202"/>
      <c r="X67" s="202"/>
      <c r="Y67" s="202"/>
      <c r="Z67" s="202"/>
      <c r="AA67" s="202"/>
      <c r="AB67" s="202"/>
      <c r="AC67" s="202"/>
      <c r="AD67" s="202"/>
      <c r="AE67" s="202"/>
      <c r="AF67" s="202"/>
      <c r="AG67" s="202"/>
      <c r="AH67" s="202"/>
      <c r="AI67" s="202"/>
      <c r="AJ67" s="202"/>
    </row>
    <row r="68" spans="1:36" s="201" customFormat="1" x14ac:dyDescent="0.25">
      <c r="B68" s="140"/>
      <c r="C68" s="140"/>
      <c r="D68" s="140"/>
      <c r="E68" s="140"/>
      <c r="F68" s="211"/>
      <c r="W68" s="202"/>
      <c r="X68" s="202"/>
      <c r="Y68" s="202"/>
      <c r="Z68" s="202"/>
      <c r="AA68" s="202"/>
      <c r="AB68" s="202"/>
      <c r="AC68" s="202"/>
      <c r="AD68" s="202"/>
      <c r="AE68" s="202"/>
      <c r="AF68" s="202"/>
      <c r="AG68" s="202"/>
      <c r="AH68" s="202"/>
      <c r="AI68" s="202"/>
      <c r="AJ68" s="202"/>
    </row>
    <row r="69" spans="1:36" s="201" customFormat="1" x14ac:dyDescent="0.25">
      <c r="B69" s="140"/>
      <c r="C69" s="140"/>
      <c r="D69" s="140"/>
      <c r="E69" s="140"/>
      <c r="F69" s="211"/>
      <c r="W69" s="202"/>
      <c r="X69" s="202"/>
      <c r="Y69" s="202"/>
      <c r="Z69" s="202"/>
      <c r="AA69" s="202"/>
      <c r="AB69" s="202"/>
      <c r="AC69" s="202"/>
      <c r="AD69" s="202"/>
      <c r="AE69" s="202"/>
      <c r="AF69" s="202"/>
      <c r="AG69" s="202"/>
      <c r="AH69" s="202"/>
      <c r="AI69" s="202"/>
      <c r="AJ69" s="202"/>
    </row>
    <row r="70" spans="1:36" s="201" customFormat="1" x14ac:dyDescent="0.25">
      <c r="B70" s="140"/>
      <c r="C70" s="140"/>
      <c r="D70" s="140"/>
      <c r="E70" s="140"/>
      <c r="F70" s="211"/>
      <c r="W70" s="202"/>
      <c r="X70" s="202"/>
      <c r="Y70" s="202"/>
      <c r="Z70" s="202"/>
      <c r="AA70" s="202"/>
      <c r="AB70" s="202"/>
      <c r="AC70" s="202"/>
      <c r="AD70" s="202"/>
      <c r="AE70" s="202"/>
      <c r="AF70" s="202"/>
      <c r="AG70" s="202"/>
      <c r="AH70" s="202"/>
      <c r="AI70" s="202"/>
      <c r="AJ70" s="202"/>
    </row>
  </sheetData>
  <mergeCells count="4">
    <mergeCell ref="A1:F1"/>
    <mergeCell ref="A32:F32"/>
    <mergeCell ref="B3:E3"/>
    <mergeCell ref="B9:E9"/>
  </mergeCells>
  <pageMargins left="0" right="0" top="0" bottom="0" header="0" footer="0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66FF"/>
    <pageSetUpPr fitToPage="1"/>
  </sheetPr>
  <dimension ref="B1:K54"/>
  <sheetViews>
    <sheetView view="pageBreakPreview" topLeftCell="A2" zoomScaleNormal="69" zoomScaleSheetLayoutView="100" workbookViewId="0">
      <selection activeCell="E33" sqref="E33"/>
    </sheetView>
  </sheetViews>
  <sheetFormatPr defaultColWidth="9.140625" defaultRowHeight="15" x14ac:dyDescent="0.25"/>
  <cols>
    <col min="1" max="1" width="5.140625" style="90" customWidth="1"/>
    <col min="2" max="2" width="10" style="90" customWidth="1"/>
    <col min="3" max="6" width="19" style="35" customWidth="1"/>
    <col min="7" max="7" width="19.140625" style="90" bestFit="1" customWidth="1"/>
    <col min="8" max="9" width="9.140625" style="90"/>
    <col min="10" max="10" width="16" style="90" customWidth="1"/>
    <col min="11" max="16384" width="9.140625" style="90"/>
  </cols>
  <sheetData>
    <row r="1" spans="2:8" ht="19.5" thickBot="1" x14ac:dyDescent="0.3">
      <c r="B1" s="101" t="s">
        <v>78</v>
      </c>
      <c r="C1" s="25"/>
      <c r="D1" s="25"/>
      <c r="E1" s="25"/>
      <c r="F1" s="25"/>
      <c r="G1" s="122"/>
    </row>
    <row r="2" spans="2:8" ht="12.75" customHeight="1" thickBot="1" x14ac:dyDescent="0.3">
      <c r="B2" s="123"/>
      <c r="C2" s="96"/>
      <c r="D2" s="96"/>
      <c r="E2" s="96"/>
      <c r="F2" s="96"/>
      <c r="G2" s="124"/>
    </row>
    <row r="3" spans="2:8" ht="60" customHeight="1" thickBot="1" x14ac:dyDescent="0.3">
      <c r="B3" s="128" t="s">
        <v>62</v>
      </c>
      <c r="C3" s="128" t="s">
        <v>88</v>
      </c>
      <c r="D3" s="128" t="s">
        <v>68</v>
      </c>
      <c r="E3" s="128" t="s">
        <v>89</v>
      </c>
      <c r="F3" s="128" t="s">
        <v>74</v>
      </c>
      <c r="G3" s="128" t="s">
        <v>63</v>
      </c>
      <c r="H3" s="127"/>
    </row>
    <row r="4" spans="2:8" ht="16.5" x14ac:dyDescent="0.25">
      <c r="B4" s="426" t="s">
        <v>86</v>
      </c>
      <c r="C4" s="427"/>
      <c r="D4" s="427"/>
      <c r="E4" s="427"/>
      <c r="F4" s="427"/>
      <c r="G4" s="428"/>
    </row>
    <row r="5" spans="2:8" ht="18.75" customHeight="1" x14ac:dyDescent="0.25">
      <c r="B5" s="181">
        <v>2016</v>
      </c>
      <c r="C5" s="219">
        <v>2107987.0142256669</v>
      </c>
      <c r="D5" s="178">
        <v>195979</v>
      </c>
      <c r="E5" s="178">
        <v>10756.188235605176</v>
      </c>
      <c r="F5" s="179">
        <v>3.69095400611522</v>
      </c>
      <c r="G5" s="180"/>
    </row>
    <row r="6" spans="2:8" ht="18.75" customHeight="1" x14ac:dyDescent="0.25">
      <c r="B6" s="181">
        <v>2017</v>
      </c>
      <c r="C6" s="219">
        <v>2107060.9499568827</v>
      </c>
      <c r="D6" s="178">
        <v>197610.8</v>
      </c>
      <c r="E6" s="178">
        <v>10662.681138666929</v>
      </c>
      <c r="F6" s="179">
        <v>-0.86933302848605365</v>
      </c>
      <c r="G6" s="180"/>
    </row>
    <row r="7" spans="2:8" ht="18.75" customHeight="1" x14ac:dyDescent="0.25">
      <c r="B7" s="181">
        <v>2018</v>
      </c>
      <c r="C7" s="219">
        <v>2159212.9968791958</v>
      </c>
      <c r="D7" s="178">
        <v>199242.59999999998</v>
      </c>
      <c r="E7" s="178">
        <v>10837.10510141504</v>
      </c>
      <c r="F7" s="179">
        <v>1.6358358697943629</v>
      </c>
      <c r="G7" s="180"/>
    </row>
    <row r="8" spans="2:8" ht="18.75" customHeight="1" x14ac:dyDescent="0.25">
      <c r="B8" s="181">
        <v>2019</v>
      </c>
      <c r="C8" s="219">
        <v>2243696.5507884943</v>
      </c>
      <c r="D8" s="178">
        <v>200874.39999999997</v>
      </c>
      <c r="E8" s="178">
        <v>11169.649048303292</v>
      </c>
      <c r="F8" s="179">
        <v>3.0685680703127076</v>
      </c>
      <c r="G8" s="180"/>
    </row>
    <row r="9" spans="2:8" ht="18.75" customHeight="1" thickBot="1" x14ac:dyDescent="0.3">
      <c r="B9" s="182">
        <v>2020</v>
      </c>
      <c r="C9" s="219">
        <v>2063101.4897590489</v>
      </c>
      <c r="D9" s="178">
        <v>202506.19999999995</v>
      </c>
      <c r="E9" s="178">
        <v>10187.8435808832</v>
      </c>
      <c r="F9" s="179">
        <v>-8.7899401599303815</v>
      </c>
      <c r="G9" s="180"/>
    </row>
    <row r="10" spans="2:8" ht="18.75" customHeight="1" x14ac:dyDescent="0.25">
      <c r="B10" s="426" t="s">
        <v>87</v>
      </c>
      <c r="C10" s="427"/>
      <c r="D10" s="427"/>
      <c r="E10" s="427"/>
      <c r="F10" s="427"/>
      <c r="G10" s="428"/>
      <c r="H10" s="11"/>
    </row>
    <row r="11" spans="2:8" ht="18.75" customHeight="1" x14ac:dyDescent="0.25">
      <c r="B11" s="181" t="s">
        <v>71</v>
      </c>
      <c r="C11" s="219">
        <v>2089637.1654594592</v>
      </c>
      <c r="D11" s="178">
        <v>195108.7</v>
      </c>
      <c r="E11" s="178">
        <v>10710.117823856441</v>
      </c>
      <c r="F11" s="179">
        <v>8.4620609389577197</v>
      </c>
      <c r="G11" s="180"/>
    </row>
    <row r="12" spans="2:8" ht="18.75" customHeight="1" x14ac:dyDescent="0.25">
      <c r="B12" s="181" t="s">
        <v>72</v>
      </c>
      <c r="C12" s="219">
        <v>2109684.0453933114</v>
      </c>
      <c r="D12" s="178">
        <v>196794.9</v>
      </c>
      <c r="E12" s="178">
        <v>10720.217065550538</v>
      </c>
      <c r="F12" s="179">
        <v>9.4296270687166839E-2</v>
      </c>
      <c r="G12" s="180"/>
    </row>
    <row r="13" spans="2:8" ht="18.75" customHeight="1" x14ac:dyDescent="0.25">
      <c r="B13" s="181" t="s">
        <v>79</v>
      </c>
      <c r="C13" s="219">
        <v>2107750.7708276785</v>
      </c>
      <c r="D13" s="178">
        <v>198426.69999999998</v>
      </c>
      <c r="E13" s="178">
        <v>10622.314289496719</v>
      </c>
      <c r="F13" s="179">
        <v>-0.9132536725252578</v>
      </c>
      <c r="G13" s="180"/>
    </row>
    <row r="14" spans="2:8" ht="18.75" customHeight="1" x14ac:dyDescent="0.25">
      <c r="B14" s="181" t="s">
        <v>97</v>
      </c>
      <c r="C14" s="219">
        <v>2230554.6211131015</v>
      </c>
      <c r="D14" s="178">
        <v>200058.49999999997</v>
      </c>
      <c r="E14" s="178">
        <v>11149.511873342555</v>
      </c>
      <c r="F14" s="179">
        <v>4.9631141526957663</v>
      </c>
      <c r="G14" s="180"/>
    </row>
    <row r="15" spans="2:8" ht="18.75" customHeight="1" x14ac:dyDescent="0.25">
      <c r="B15" s="181" t="s">
        <v>107</v>
      </c>
      <c r="C15" s="219">
        <v>2177396.5939445328</v>
      </c>
      <c r="D15" s="178">
        <v>201690.29999999996</v>
      </c>
      <c r="E15" s="178">
        <v>10795.742749872123</v>
      </c>
      <c r="F15" s="179">
        <v>-3.1729561570875688</v>
      </c>
      <c r="G15" s="180"/>
    </row>
    <row r="16" spans="2:8" ht="18.75" customHeight="1" thickBot="1" x14ac:dyDescent="0.3">
      <c r="B16" s="181" t="s">
        <v>109</v>
      </c>
      <c r="C16" s="219">
        <v>2026744.9685167535</v>
      </c>
      <c r="D16" s="178">
        <v>203322.09999999995</v>
      </c>
      <c r="E16" s="178">
        <v>9968.1489051940462</v>
      </c>
      <c r="F16" s="179">
        <v>-7.6659277999920761</v>
      </c>
      <c r="G16" s="180"/>
    </row>
    <row r="17" spans="2:7" ht="21.75" customHeight="1" x14ac:dyDescent="0.25">
      <c r="B17" s="426" t="s">
        <v>69</v>
      </c>
      <c r="C17" s="427"/>
      <c r="D17" s="427"/>
      <c r="E17" s="427"/>
      <c r="F17" s="427"/>
      <c r="G17" s="428"/>
    </row>
    <row r="18" spans="2:7" ht="16.5" hidden="1" x14ac:dyDescent="0.25">
      <c r="B18" s="316">
        <v>41518</v>
      </c>
      <c r="C18" s="220">
        <v>442656.20730434125</v>
      </c>
      <c r="D18" s="220">
        <v>191029.2</v>
      </c>
      <c r="E18" s="220">
        <v>2317.2175107488342</v>
      </c>
      <c r="F18" s="221">
        <v>-2.1407802280715771</v>
      </c>
      <c r="G18" s="154"/>
    </row>
    <row r="19" spans="2:7" ht="16.5" hidden="1" x14ac:dyDescent="0.25">
      <c r="B19" s="315">
        <v>41609</v>
      </c>
      <c r="C19" s="220">
        <v>440374.29778321658</v>
      </c>
      <c r="D19" s="220">
        <v>191029.2</v>
      </c>
      <c r="E19" s="220">
        <v>2305.2721666803636</v>
      </c>
      <c r="F19" s="221">
        <v>1.8816698781976413</v>
      </c>
      <c r="G19" s="154"/>
    </row>
    <row r="20" spans="2:7" ht="16.5" hidden="1" x14ac:dyDescent="0.25">
      <c r="B20" s="316">
        <v>41699</v>
      </c>
      <c r="C20" s="220">
        <v>435678.27248804405</v>
      </c>
      <c r="D20" s="220">
        <v>192633.80000000002</v>
      </c>
      <c r="E20" s="220">
        <v>2261.6917305687994</v>
      </c>
      <c r="F20" s="221">
        <v>-3.2582507923929001</v>
      </c>
      <c r="G20" s="154"/>
    </row>
    <row r="21" spans="2:7" ht="16.5" hidden="1" x14ac:dyDescent="0.25">
      <c r="B21" s="315">
        <v>41791</v>
      </c>
      <c r="C21" s="220">
        <v>439048.69916701206</v>
      </c>
      <c r="D21" s="220">
        <v>192633.80000000002</v>
      </c>
      <c r="E21" s="220">
        <v>2279.1882793518689</v>
      </c>
      <c r="F21" s="221">
        <v>-8.411488433775105E-2</v>
      </c>
      <c r="G21" s="154"/>
    </row>
    <row r="22" spans="2:7" ht="16.5" hidden="1" x14ac:dyDescent="0.25">
      <c r="B22" s="316">
        <v>41883</v>
      </c>
      <c r="C22" s="220">
        <v>473873.90804806427</v>
      </c>
      <c r="D22" s="220">
        <v>192633.80000000002</v>
      </c>
      <c r="E22" s="220">
        <v>2459.9727983773578</v>
      </c>
      <c r="F22" s="221">
        <v>6.1606339053769119</v>
      </c>
      <c r="G22" s="154"/>
    </row>
    <row r="23" spans="2:7" ht="16.5" hidden="1" x14ac:dyDescent="0.25">
      <c r="B23" s="315">
        <v>41974</v>
      </c>
      <c r="C23" s="220">
        <v>471271.50643970037</v>
      </c>
      <c r="D23" s="220">
        <v>192633.80000000002</v>
      </c>
      <c r="E23" s="220">
        <v>2446.4632190181596</v>
      </c>
      <c r="F23" s="221">
        <v>6.1247020798031855</v>
      </c>
      <c r="G23" s="154"/>
    </row>
    <row r="24" spans="2:7" ht="16.5" hidden="1" x14ac:dyDescent="0.25">
      <c r="B24" s="316">
        <v>42064</v>
      </c>
      <c r="C24" s="220">
        <v>479054.24023716454</v>
      </c>
      <c r="D24" s="220">
        <v>194238.40000000002</v>
      </c>
      <c r="E24" s="220">
        <v>2466.3209758583498</v>
      </c>
      <c r="F24" s="221">
        <v>9.04761875917049</v>
      </c>
      <c r="G24" s="154"/>
    </row>
    <row r="25" spans="2:7" ht="16.5" hidden="1" x14ac:dyDescent="0.25">
      <c r="B25" s="315">
        <v>42156</v>
      </c>
      <c r="C25" s="220">
        <v>485890.75334249629</v>
      </c>
      <c r="D25" s="220">
        <v>194238.40000000002</v>
      </c>
      <c r="E25" s="220">
        <v>2501.5174823438424</v>
      </c>
      <c r="F25" s="221">
        <v>9.7547536992071997</v>
      </c>
      <c r="G25" s="154"/>
    </row>
    <row r="26" spans="2:7" ht="16.5" hidden="1" x14ac:dyDescent="0.25">
      <c r="B26" s="316">
        <v>42248</v>
      </c>
      <c r="C26" s="220">
        <v>531777.03659240413</v>
      </c>
      <c r="D26" s="220">
        <v>194238.40000000002</v>
      </c>
      <c r="E26" s="220">
        <v>2737.7544120647826</v>
      </c>
      <c r="F26" s="221">
        <v>11.292060378499102</v>
      </c>
      <c r="G26" s="154"/>
    </row>
    <row r="27" spans="2:7" ht="16.5" hidden="1" x14ac:dyDescent="0.25">
      <c r="B27" s="315">
        <v>42339</v>
      </c>
      <c r="C27" s="220">
        <v>518173.88144193834</v>
      </c>
      <c r="D27" s="220">
        <v>194238.40000000002</v>
      </c>
      <c r="E27" s="220">
        <v>2667.7211171526242</v>
      </c>
      <c r="F27" s="221">
        <v>9.043990378210637</v>
      </c>
      <c r="G27" s="154"/>
    </row>
    <row r="28" spans="2:7" ht="16.5" hidden="1" x14ac:dyDescent="0.25">
      <c r="B28" s="316">
        <v>42430</v>
      </c>
      <c r="C28" s="220">
        <v>527283.44141707197</v>
      </c>
      <c r="D28" s="220">
        <v>195979</v>
      </c>
      <c r="E28" s="220">
        <v>2690.5099088018205</v>
      </c>
      <c r="F28" s="221">
        <v>9.0900144441031898</v>
      </c>
      <c r="G28" s="154"/>
    </row>
    <row r="29" spans="2:7" ht="16.5" x14ac:dyDescent="0.25">
      <c r="B29" s="315">
        <v>42522</v>
      </c>
      <c r="C29" s="220">
        <v>512402.80600804457</v>
      </c>
      <c r="D29" s="220">
        <v>195979</v>
      </c>
      <c r="E29" s="220">
        <v>2614.5801642423144</v>
      </c>
      <c r="F29" s="221">
        <v>4.5197638112261274</v>
      </c>
      <c r="G29" s="154"/>
    </row>
    <row r="30" spans="2:7" ht="16.5" x14ac:dyDescent="0.25">
      <c r="B30" s="316">
        <v>42614</v>
      </c>
      <c r="C30" s="220">
        <v>543762.32025147602</v>
      </c>
      <c r="D30" s="220">
        <v>195979</v>
      </c>
      <c r="E30" s="220">
        <v>2774.5948303209834</v>
      </c>
      <c r="F30" s="221">
        <v>1.3456436448007025</v>
      </c>
      <c r="G30" s="154"/>
    </row>
    <row r="31" spans="2:7" ht="16.5" x14ac:dyDescent="0.25">
      <c r="B31" s="316">
        <v>42705</v>
      </c>
      <c r="C31" s="220">
        <v>524538.44654907461</v>
      </c>
      <c r="D31" s="220">
        <v>195979</v>
      </c>
      <c r="E31" s="220">
        <v>2676.5033322400595</v>
      </c>
      <c r="F31" s="221">
        <v>0.32920289272249192</v>
      </c>
      <c r="G31" s="154"/>
    </row>
    <row r="32" spans="2:7" ht="16.5" x14ac:dyDescent="0.25">
      <c r="B32" s="315">
        <v>42795</v>
      </c>
      <c r="C32" s="220">
        <v>526504.26489542122</v>
      </c>
      <c r="D32" s="220">
        <v>197610.8</v>
      </c>
      <c r="E32" s="220">
        <v>2664.3496453403422</v>
      </c>
      <c r="F32" s="221">
        <v>-0.97231619091594723</v>
      </c>
      <c r="G32" s="154"/>
    </row>
    <row r="33" spans="2:11" ht="16.5" x14ac:dyDescent="0.25">
      <c r="B33" s="315">
        <v>42903</v>
      </c>
      <c r="C33" s="220">
        <v>514879.01369733945</v>
      </c>
      <c r="D33" s="220">
        <v>197610.8</v>
      </c>
      <c r="E33" s="220">
        <v>2605.5206177867785</v>
      </c>
      <c r="F33" s="221">
        <v>-0.3465010015541452</v>
      </c>
      <c r="G33" s="154"/>
    </row>
    <row r="34" spans="2:11" ht="16.5" x14ac:dyDescent="0.25">
      <c r="B34" s="316">
        <v>42979</v>
      </c>
      <c r="C34" s="220">
        <v>537288.62090488418</v>
      </c>
      <c r="D34" s="220">
        <v>197610.8</v>
      </c>
      <c r="E34" s="220">
        <v>2718.9233630190465</v>
      </c>
      <c r="F34" s="221">
        <v>-2.0064719610068806</v>
      </c>
      <c r="G34" s="154"/>
    </row>
    <row r="35" spans="2:11" ht="16.5" x14ac:dyDescent="0.25">
      <c r="B35" s="315">
        <v>43070</v>
      </c>
      <c r="C35" s="220">
        <v>528389.05045923789</v>
      </c>
      <c r="D35" s="220">
        <v>197610.8</v>
      </c>
      <c r="E35" s="220">
        <v>2673.8875125207624</v>
      </c>
      <c r="F35" s="221">
        <v>-9.7732727913623307E-2</v>
      </c>
      <c r="G35" s="154"/>
    </row>
    <row r="36" spans="2:11" ht="16.5" x14ac:dyDescent="0.25">
      <c r="B36" s="316">
        <v>43160</v>
      </c>
      <c r="C36" s="220">
        <v>528522.60787360917</v>
      </c>
      <c r="D36" s="220">
        <v>199242.59999999998</v>
      </c>
      <c r="E36" s="220">
        <v>2652.6586577047738</v>
      </c>
      <c r="F36" s="221">
        <v>-0.43879329636838804</v>
      </c>
      <c r="G36" s="154"/>
    </row>
    <row r="37" spans="2:11" ht="16.5" x14ac:dyDescent="0.25">
      <c r="B37" s="315">
        <v>43252</v>
      </c>
      <c r="C37" s="220">
        <v>513550.49158994708</v>
      </c>
      <c r="D37" s="220">
        <v>199242.59999999998</v>
      </c>
      <c r="E37" s="220">
        <v>2577.5135015802202</v>
      </c>
      <c r="F37" s="221">
        <v>-1.074914395816549</v>
      </c>
      <c r="G37" s="154"/>
    </row>
    <row r="38" spans="2:11" ht="16.5" x14ac:dyDescent="0.25">
      <c r="B38" s="316">
        <v>43344</v>
      </c>
      <c r="C38" s="220">
        <v>546651.76889124792</v>
      </c>
      <c r="D38" s="220">
        <v>199242.59999999998</v>
      </c>
      <c r="E38" s="220">
        <v>2743.6490433835334</v>
      </c>
      <c r="F38" s="221">
        <v>0.90939232421143856</v>
      </c>
      <c r="G38" s="154"/>
    </row>
    <row r="39" spans="2:11" ht="16.5" x14ac:dyDescent="0.25">
      <c r="B39" s="315">
        <v>43435</v>
      </c>
      <c r="C39" s="220">
        <v>570488.12852439168</v>
      </c>
      <c r="D39" s="220">
        <v>199242.59999999998</v>
      </c>
      <c r="E39" s="220">
        <v>2863.283898746512</v>
      </c>
      <c r="F39" s="221">
        <v>7.0831845146394983</v>
      </c>
      <c r="G39" s="154"/>
    </row>
    <row r="40" spans="2:11" ht="16.5" x14ac:dyDescent="0.25">
      <c r="B40" s="316">
        <v>43525</v>
      </c>
      <c r="C40" s="220">
        <v>557246.68522807304</v>
      </c>
      <c r="D40" s="220">
        <v>200874.39999999997</v>
      </c>
      <c r="E40" s="220">
        <v>2774.1050389102502</v>
      </c>
      <c r="F40" s="221">
        <v>4.5782890630398185</v>
      </c>
      <c r="G40" s="154"/>
    </row>
    <row r="41" spans="2:11" ht="16.5" x14ac:dyDescent="0.25">
      <c r="B41" s="315">
        <v>43617</v>
      </c>
      <c r="C41" s="220">
        <v>556168.03846938873</v>
      </c>
      <c r="D41" s="220">
        <v>200874.39999999997</v>
      </c>
      <c r="E41" s="220">
        <v>2768.7352816953717</v>
      </c>
      <c r="F41" s="221">
        <v>7.418846884717297</v>
      </c>
      <c r="G41" s="154"/>
    </row>
    <row r="42" spans="2:11" ht="16.5" x14ac:dyDescent="0.25">
      <c r="B42" s="316">
        <v>43709</v>
      </c>
      <c r="C42" s="220">
        <v>581658.31067101238</v>
      </c>
      <c r="D42" s="220">
        <v>200874.39999999997</v>
      </c>
      <c r="E42" s="220">
        <v>2895.6318509029152</v>
      </c>
      <c r="F42" s="221">
        <v>5.5394405449158057</v>
      </c>
      <c r="G42" s="154"/>
    </row>
    <row r="43" spans="2:11" ht="18.75" customHeight="1" x14ac:dyDescent="0.25">
      <c r="B43" s="315">
        <v>43800</v>
      </c>
      <c r="C43" s="220">
        <v>548623.51642002037</v>
      </c>
      <c r="D43" s="220">
        <v>200874.39999999997</v>
      </c>
      <c r="E43" s="220">
        <v>2731.1768767947556</v>
      </c>
      <c r="F43" s="221">
        <v>-4.6138289678361986</v>
      </c>
      <c r="G43" s="154"/>
      <c r="J43" s="229"/>
      <c r="K43" s="229"/>
    </row>
    <row r="44" spans="2:11" ht="18.75" customHeight="1" x14ac:dyDescent="0.25">
      <c r="B44" s="315">
        <v>43910</v>
      </c>
      <c r="C44" s="220">
        <v>550448.3071645936</v>
      </c>
      <c r="D44" s="220">
        <v>202506.19999999995</v>
      </c>
      <c r="E44" s="220">
        <v>2718.1800219676916</v>
      </c>
      <c r="F44" s="221">
        <v>-2.0159660920599975</v>
      </c>
      <c r="G44" s="154"/>
    </row>
    <row r="45" spans="2:11" ht="18.75" customHeight="1" x14ac:dyDescent="0.25">
      <c r="B45" s="315">
        <v>44002</v>
      </c>
      <c r="C45" s="220">
        <v>496666.45968890633</v>
      </c>
      <c r="D45" s="220">
        <v>202506.19999999995</v>
      </c>
      <c r="E45" s="220">
        <v>2452.5987830935865</v>
      </c>
      <c r="F45" s="221">
        <v>-11.418083219866588</v>
      </c>
      <c r="G45" s="154"/>
      <c r="J45" s="227"/>
    </row>
    <row r="46" spans="2:11" ht="18.75" customHeight="1" x14ac:dyDescent="0.25">
      <c r="B46" s="315">
        <v>44094</v>
      </c>
      <c r="C46" s="220">
        <v>497096.98768457014</v>
      </c>
      <c r="D46" s="220">
        <v>202506.19999999995</v>
      </c>
      <c r="E46" s="234">
        <v>2454.7247821773867</v>
      </c>
      <c r="F46" s="221">
        <v>-15.226627258850073</v>
      </c>
      <c r="G46" s="154"/>
    </row>
    <row r="47" spans="2:11" ht="18.75" customHeight="1" x14ac:dyDescent="0.25">
      <c r="B47" s="315">
        <v>44166</v>
      </c>
      <c r="C47" s="236">
        <v>518889.73522097862</v>
      </c>
      <c r="D47" s="237">
        <v>202506.19999999995</v>
      </c>
      <c r="E47" s="238">
        <v>2562.3399936445339</v>
      </c>
      <c r="F47" s="239">
        <v>-6.1818362840111831</v>
      </c>
      <c r="G47" s="235"/>
      <c r="J47" s="229"/>
      <c r="K47" s="229"/>
    </row>
    <row r="48" spans="2:11" ht="18.75" customHeight="1" x14ac:dyDescent="0.25">
      <c r="B48" s="315">
        <v>44276</v>
      </c>
      <c r="C48" s="236">
        <v>510271.22493440041</v>
      </c>
      <c r="D48" s="304">
        <v>204137.99999999994</v>
      </c>
      <c r="E48" s="220">
        <v>2499.6386019966912</v>
      </c>
      <c r="F48" s="239">
        <v>-8.0399906630465949</v>
      </c>
      <c r="G48" s="235"/>
      <c r="J48" s="229"/>
      <c r="K48" s="229"/>
    </row>
    <row r="49" spans="2:11" ht="18.75" customHeight="1" x14ac:dyDescent="0.25">
      <c r="B49" s="315">
        <v>44368</v>
      </c>
      <c r="C49" s="236">
        <v>500487.0206768043</v>
      </c>
      <c r="D49" s="304">
        <v>204137.99999999994</v>
      </c>
      <c r="E49" s="220">
        <v>2451.7092392244681</v>
      </c>
      <c r="F49" s="239">
        <v>-3.6269441021090643E-2</v>
      </c>
      <c r="G49" s="235"/>
      <c r="J49" s="229"/>
      <c r="K49" s="229"/>
    </row>
    <row r="50" spans="2:11" ht="30" customHeight="1" thickBot="1" x14ac:dyDescent="0.3">
      <c r="B50" s="429" t="s">
        <v>95</v>
      </c>
      <c r="C50" s="430"/>
      <c r="D50" s="430"/>
      <c r="E50" s="430"/>
      <c r="F50" s="430"/>
      <c r="G50" s="431"/>
    </row>
    <row r="51" spans="2:11" x14ac:dyDescent="0.25">
      <c r="B51" s="144"/>
      <c r="C51" s="144"/>
      <c r="D51" s="144"/>
      <c r="E51" s="144"/>
      <c r="F51" s="144"/>
      <c r="G51" s="144"/>
    </row>
    <row r="54" spans="2:11" x14ac:dyDescent="0.25">
      <c r="F54" s="287"/>
    </row>
  </sheetData>
  <mergeCells count="4">
    <mergeCell ref="B4:G4"/>
    <mergeCell ref="B10:G10"/>
    <mergeCell ref="B50:G50"/>
    <mergeCell ref="B17:G17"/>
  </mergeCells>
  <pageMargins left="0.25" right="0.25" top="0" bottom="0" header="0.3" footer="0.3"/>
  <pageSetup paperSize="9" scale="94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66FF"/>
    <pageSetUpPr fitToPage="1"/>
  </sheetPr>
  <dimension ref="A1:AY76"/>
  <sheetViews>
    <sheetView view="pageBreakPreview" zoomScale="99" zoomScaleNormal="99" zoomScaleSheetLayoutView="99" workbookViewId="0">
      <pane xSplit="1" topLeftCell="B1" activePane="topRight" state="frozen"/>
      <selection pane="topRight" activeCell="M15" sqref="M15"/>
    </sheetView>
  </sheetViews>
  <sheetFormatPr defaultColWidth="9.28515625" defaultRowHeight="14.25" x14ac:dyDescent="0.2"/>
  <cols>
    <col min="1" max="1" width="30.7109375" style="332" customWidth="1"/>
    <col min="2" max="2" width="7.42578125" style="332" hidden="1" customWidth="1"/>
    <col min="3" max="9" width="7.42578125" style="383" hidden="1" customWidth="1"/>
    <col min="10" max="14" width="7.28515625" style="383" customWidth="1"/>
    <col min="15" max="15" width="7.42578125" style="383" hidden="1" customWidth="1"/>
    <col min="16" max="19" width="7.42578125" style="332" hidden="1" customWidth="1"/>
    <col min="20" max="20" width="9.28515625" style="332" hidden="1" customWidth="1"/>
    <col min="21" max="21" width="6.85546875" style="332" hidden="1" customWidth="1"/>
    <col min="22" max="25" width="6.85546875" style="332" customWidth="1"/>
    <col min="26" max="26" width="6.85546875" style="339" customWidth="1"/>
    <col min="27" max="34" width="6.85546875" style="332" hidden="1" customWidth="1"/>
    <col min="35" max="39" width="6.85546875" style="332" customWidth="1"/>
    <col min="40" max="46" width="6.85546875" style="332" hidden="1" customWidth="1"/>
    <col min="47" max="49" width="6.85546875" style="332" customWidth="1"/>
    <col min="50" max="51" width="7.42578125" style="332" bestFit="1" customWidth="1"/>
    <col min="52" max="16384" width="9.28515625" style="332"/>
  </cols>
  <sheetData>
    <row r="1" spans="1:51" ht="18" x14ac:dyDescent="0.2">
      <c r="A1" s="325" t="s">
        <v>110</v>
      </c>
      <c r="B1" s="326"/>
      <c r="C1" s="327"/>
      <c r="D1" s="327"/>
      <c r="E1" s="327"/>
      <c r="F1" s="327"/>
      <c r="G1" s="328"/>
      <c r="H1" s="328"/>
      <c r="I1" s="328"/>
      <c r="J1" s="328"/>
      <c r="K1" s="328"/>
      <c r="L1" s="328"/>
      <c r="M1" s="328"/>
      <c r="N1" s="328"/>
      <c r="O1" s="328"/>
      <c r="P1" s="329"/>
      <c r="Q1" s="329"/>
      <c r="R1" s="329"/>
      <c r="S1" s="329"/>
      <c r="T1" s="329"/>
      <c r="U1" s="329"/>
      <c r="V1" s="329"/>
      <c r="W1" s="329"/>
      <c r="X1" s="329"/>
      <c r="Y1" s="329"/>
      <c r="Z1" s="329"/>
      <c r="AA1" s="329"/>
      <c r="AB1" s="329"/>
      <c r="AC1" s="329"/>
      <c r="AD1" s="329"/>
      <c r="AE1" s="329"/>
      <c r="AF1" s="329"/>
      <c r="AG1" s="329"/>
      <c r="AH1" s="329"/>
      <c r="AI1" s="329"/>
      <c r="AJ1" s="329"/>
      <c r="AK1" s="329"/>
      <c r="AL1" s="329"/>
      <c r="AM1" s="329"/>
      <c r="AN1" s="329"/>
      <c r="AO1" s="329"/>
      <c r="AP1" s="329"/>
      <c r="AQ1" s="329"/>
      <c r="AR1" s="329"/>
      <c r="AS1" s="329"/>
      <c r="AT1" s="330"/>
      <c r="AU1" s="330"/>
      <c r="AV1" s="330"/>
      <c r="AW1" s="330"/>
      <c r="AX1" s="330"/>
      <c r="AY1" s="331"/>
    </row>
    <row r="2" spans="1:51" ht="15" thickBot="1" x14ac:dyDescent="0.25">
      <c r="A2" s="333"/>
      <c r="B2" s="334"/>
      <c r="C2" s="335"/>
      <c r="D2" s="335"/>
      <c r="E2" s="335"/>
      <c r="F2" s="335"/>
      <c r="G2" s="335"/>
      <c r="H2" s="335"/>
      <c r="I2" s="335"/>
      <c r="J2" s="335"/>
      <c r="K2" s="335"/>
      <c r="L2" s="335"/>
      <c r="M2" s="335"/>
      <c r="N2" s="335"/>
      <c r="O2" s="335"/>
      <c r="P2" s="336"/>
      <c r="Q2" s="336"/>
      <c r="R2" s="336"/>
      <c r="S2" s="336"/>
      <c r="T2" s="336"/>
      <c r="U2" s="336"/>
      <c r="V2" s="336"/>
      <c r="W2" s="336"/>
      <c r="X2" s="336"/>
      <c r="Y2" s="336"/>
      <c r="Z2" s="336"/>
      <c r="AA2" s="336"/>
      <c r="AB2" s="336"/>
      <c r="AC2" s="336"/>
      <c r="AD2" s="336"/>
      <c r="AE2" s="336"/>
      <c r="AF2" s="336"/>
      <c r="AG2" s="336"/>
      <c r="AH2" s="336"/>
      <c r="AI2" s="336"/>
      <c r="AJ2" s="336"/>
      <c r="AK2" s="336"/>
      <c r="AL2" s="336"/>
      <c r="AM2" s="336"/>
      <c r="AN2" s="336"/>
      <c r="AO2" s="336"/>
      <c r="AP2" s="336"/>
      <c r="AQ2" s="336"/>
      <c r="AR2" s="336"/>
      <c r="AS2" s="336"/>
      <c r="AT2" s="337"/>
      <c r="AU2" s="337"/>
      <c r="AV2" s="337"/>
      <c r="AW2" s="337"/>
      <c r="AX2" s="338"/>
      <c r="AY2" s="339"/>
    </row>
    <row r="3" spans="1:51" ht="15" thickBot="1" x14ac:dyDescent="0.25">
      <c r="A3" s="340"/>
      <c r="B3" s="341" t="s">
        <v>111</v>
      </c>
      <c r="C3" s="341" t="s">
        <v>112</v>
      </c>
      <c r="D3" s="341" t="s">
        <v>113</v>
      </c>
      <c r="E3" s="341" t="s">
        <v>114</v>
      </c>
      <c r="F3" s="341" t="s">
        <v>115</v>
      </c>
      <c r="G3" s="341" t="s">
        <v>116</v>
      </c>
      <c r="H3" s="341" t="s">
        <v>70</v>
      </c>
      <c r="I3" s="341" t="s">
        <v>71</v>
      </c>
      <c r="J3" s="341" t="s">
        <v>72</v>
      </c>
      <c r="K3" s="341" t="s">
        <v>79</v>
      </c>
      <c r="L3" s="341" t="s">
        <v>97</v>
      </c>
      <c r="M3" s="342" t="s">
        <v>107</v>
      </c>
      <c r="N3" s="342" t="s">
        <v>109</v>
      </c>
      <c r="O3" s="343" t="s">
        <v>112</v>
      </c>
      <c r="P3" s="343" t="s">
        <v>113</v>
      </c>
      <c r="Q3" s="343" t="s">
        <v>114</v>
      </c>
      <c r="R3" s="343" t="s">
        <v>115</v>
      </c>
      <c r="S3" s="343" t="s">
        <v>116</v>
      </c>
      <c r="T3" s="343" t="s">
        <v>70</v>
      </c>
      <c r="U3" s="343" t="s">
        <v>71</v>
      </c>
      <c r="V3" s="343" t="s">
        <v>72</v>
      </c>
      <c r="W3" s="343" t="s">
        <v>79</v>
      </c>
      <c r="X3" s="343" t="s">
        <v>97</v>
      </c>
      <c r="Y3" s="344" t="s">
        <v>107</v>
      </c>
      <c r="Z3" s="344" t="s">
        <v>109</v>
      </c>
      <c r="AA3" s="343" t="s">
        <v>111</v>
      </c>
      <c r="AB3" s="343" t="s">
        <v>112</v>
      </c>
      <c r="AC3" s="343" t="s">
        <v>113</v>
      </c>
      <c r="AD3" s="343" t="s">
        <v>114</v>
      </c>
      <c r="AE3" s="343" t="s">
        <v>115</v>
      </c>
      <c r="AF3" s="343" t="s">
        <v>116</v>
      </c>
      <c r="AG3" s="343" t="s">
        <v>70</v>
      </c>
      <c r="AH3" s="343" t="s">
        <v>71</v>
      </c>
      <c r="AI3" s="343" t="s">
        <v>72</v>
      </c>
      <c r="AJ3" s="343" t="s">
        <v>79</v>
      </c>
      <c r="AK3" s="343" t="s">
        <v>97</v>
      </c>
      <c r="AL3" s="344" t="s">
        <v>107</v>
      </c>
      <c r="AM3" s="344" t="s">
        <v>109</v>
      </c>
      <c r="AN3" s="343" t="s">
        <v>112</v>
      </c>
      <c r="AO3" s="343" t="s">
        <v>113</v>
      </c>
      <c r="AP3" s="343" t="s">
        <v>114</v>
      </c>
      <c r="AQ3" s="343" t="s">
        <v>115</v>
      </c>
      <c r="AR3" s="343" t="s">
        <v>116</v>
      </c>
      <c r="AS3" s="343" t="s">
        <v>70</v>
      </c>
      <c r="AT3" s="343" t="s">
        <v>71</v>
      </c>
      <c r="AU3" s="345" t="s">
        <v>72</v>
      </c>
      <c r="AV3" s="345" t="s">
        <v>79</v>
      </c>
      <c r="AW3" s="343" t="s">
        <v>97</v>
      </c>
      <c r="AX3" s="346" t="s">
        <v>107</v>
      </c>
      <c r="AY3" s="346" t="s">
        <v>109</v>
      </c>
    </row>
    <row r="4" spans="1:51" x14ac:dyDescent="0.2">
      <c r="A4" s="347" t="s">
        <v>117</v>
      </c>
      <c r="B4" s="432" t="s">
        <v>118</v>
      </c>
      <c r="C4" s="433"/>
      <c r="D4" s="433"/>
      <c r="E4" s="433"/>
      <c r="F4" s="433"/>
      <c r="G4" s="433"/>
      <c r="H4" s="433"/>
      <c r="I4" s="433"/>
      <c r="J4" s="433"/>
      <c r="K4" s="433"/>
      <c r="L4" s="433"/>
      <c r="M4" s="433"/>
      <c r="N4" s="434"/>
      <c r="O4" s="435" t="s">
        <v>119</v>
      </c>
      <c r="P4" s="436"/>
      <c r="Q4" s="436"/>
      <c r="R4" s="436"/>
      <c r="S4" s="436"/>
      <c r="T4" s="436"/>
      <c r="U4" s="436"/>
      <c r="V4" s="436"/>
      <c r="W4" s="436"/>
      <c r="X4" s="436"/>
      <c r="Y4" s="436"/>
      <c r="Z4" s="437"/>
      <c r="AA4" s="435" t="s">
        <v>120</v>
      </c>
      <c r="AB4" s="436"/>
      <c r="AC4" s="436"/>
      <c r="AD4" s="436"/>
      <c r="AE4" s="436"/>
      <c r="AF4" s="436"/>
      <c r="AG4" s="436"/>
      <c r="AH4" s="436"/>
      <c r="AI4" s="436"/>
      <c r="AJ4" s="436"/>
      <c r="AK4" s="436"/>
      <c r="AL4" s="436"/>
      <c r="AM4" s="437"/>
      <c r="AN4" s="435" t="s">
        <v>121</v>
      </c>
      <c r="AO4" s="436"/>
      <c r="AP4" s="436"/>
      <c r="AQ4" s="436"/>
      <c r="AR4" s="436"/>
      <c r="AS4" s="436"/>
      <c r="AT4" s="436"/>
      <c r="AU4" s="436"/>
      <c r="AV4" s="436"/>
      <c r="AW4" s="436"/>
      <c r="AX4" s="436"/>
      <c r="AY4" s="438"/>
    </row>
    <row r="5" spans="1:51" x14ac:dyDescent="0.2">
      <c r="A5" s="348" t="s">
        <v>0</v>
      </c>
      <c r="B5" s="349">
        <v>145896.58611763144</v>
      </c>
      <c r="C5" s="349">
        <v>135907.05268325686</v>
      </c>
      <c r="D5" s="349">
        <v>124209.54160580317</v>
      </c>
      <c r="E5" s="349">
        <v>125708.07344712864</v>
      </c>
      <c r="F5" s="349">
        <v>136295.82642666186</v>
      </c>
      <c r="G5" s="349">
        <v>134738.95054804647</v>
      </c>
      <c r="H5" s="349">
        <v>123987.61275778033</v>
      </c>
      <c r="I5" s="349">
        <v>130813.60021287714</v>
      </c>
      <c r="J5" s="349">
        <v>161299.21613374833</v>
      </c>
      <c r="K5" s="349">
        <v>151126.68107964218</v>
      </c>
      <c r="L5" s="349">
        <v>171672.25963711692</v>
      </c>
      <c r="M5" s="349">
        <v>182979.46922382922</v>
      </c>
      <c r="N5" s="350">
        <v>169018.44795365783</v>
      </c>
      <c r="O5" s="351">
        <v>-6.8469960128610268</v>
      </c>
      <c r="P5" s="351">
        <v>-8.6069934168285869</v>
      </c>
      <c r="Q5" s="351">
        <v>1.2064546909619054</v>
      </c>
      <c r="R5" s="351">
        <v>8.4224924375969437</v>
      </c>
      <c r="S5" s="351">
        <v>-1.1422770010152306</v>
      </c>
      <c r="T5" s="351">
        <v>-7.9793836500398783</v>
      </c>
      <c r="U5" s="351">
        <v>5.5053785642537747</v>
      </c>
      <c r="V5" s="351">
        <v>23.304622662522064</v>
      </c>
      <c r="W5" s="351">
        <v>-6.3066239861148148</v>
      </c>
      <c r="X5" s="351">
        <v>13.594937975675819</v>
      </c>
      <c r="Y5" s="351">
        <v>6.5865094399139394</v>
      </c>
      <c r="Z5" s="352">
        <v>-7.6298293624918188</v>
      </c>
      <c r="AA5" s="351">
        <v>8.4725654453324051</v>
      </c>
      <c r="AB5" s="351">
        <v>8.0754908143773889</v>
      </c>
      <c r="AC5" s="351">
        <v>7.0578935971359362</v>
      </c>
      <c r="AD5" s="351">
        <v>7.1853934021470236</v>
      </c>
      <c r="AE5" s="351">
        <v>7.7462417730764201</v>
      </c>
      <c r="AF5" s="351">
        <v>7.6653891296618344</v>
      </c>
      <c r="AG5" s="351">
        <v>6.4911907956873849</v>
      </c>
      <c r="AH5" s="351">
        <v>6.260110720423298</v>
      </c>
      <c r="AI5" s="351">
        <v>7.6456574853452555</v>
      </c>
      <c r="AJ5" s="351">
        <v>7.1700451102336569</v>
      </c>
      <c r="AK5" s="351">
        <v>7.6963934445796385</v>
      </c>
      <c r="AL5" s="351">
        <v>8.4035893935310551</v>
      </c>
      <c r="AM5" s="352">
        <v>8.339403850961661</v>
      </c>
      <c r="AN5" s="351">
        <v>-0.58011621822895088</v>
      </c>
      <c r="AO5" s="351">
        <v>-0.69505696277005979</v>
      </c>
      <c r="AP5" s="351">
        <v>8.5150288385745329E-2</v>
      </c>
      <c r="AQ5" s="351">
        <v>0.60518921590742292</v>
      </c>
      <c r="AR5" s="351">
        <v>-8.8483538216886079E-2</v>
      </c>
      <c r="AS5" s="351">
        <v>-0.61165080692417106</v>
      </c>
      <c r="AT5" s="351">
        <v>0.35736462663058688</v>
      </c>
      <c r="AU5" s="351">
        <v>1.4588951816507418</v>
      </c>
      <c r="AV5" s="351">
        <v>-0.48218286886696665</v>
      </c>
      <c r="AW5" s="351">
        <v>0.97476318556424191</v>
      </c>
      <c r="AX5" s="351">
        <v>0.50692368076015659</v>
      </c>
      <c r="AY5" s="353">
        <v>-0.6411795310508801</v>
      </c>
    </row>
    <row r="6" spans="1:51" x14ac:dyDescent="0.2">
      <c r="A6" s="348" t="s">
        <v>1</v>
      </c>
      <c r="B6" s="349">
        <v>38922.571810912232</v>
      </c>
      <c r="C6" s="349">
        <v>39259.828602769267</v>
      </c>
      <c r="D6" s="349">
        <v>30757.972434260657</v>
      </c>
      <c r="E6" s="349">
        <v>33858.617208609176</v>
      </c>
      <c r="F6" s="349">
        <v>34675.513956294773</v>
      </c>
      <c r="G6" s="349">
        <v>31065.811041488858</v>
      </c>
      <c r="H6" s="349">
        <v>41612.366481556019</v>
      </c>
      <c r="I6" s="349">
        <v>60114.896594016289</v>
      </c>
      <c r="J6" s="349">
        <v>60625.337861942673</v>
      </c>
      <c r="K6" s="349">
        <v>54314.05074073148</v>
      </c>
      <c r="L6" s="349">
        <v>45331.783730494921</v>
      </c>
      <c r="M6" s="349">
        <v>40209.197627165631</v>
      </c>
      <c r="N6" s="350">
        <v>45029.104862516782</v>
      </c>
      <c r="O6" s="351">
        <v>0.86648126309700046</v>
      </c>
      <c r="P6" s="351">
        <v>-21.655357323462482</v>
      </c>
      <c r="Q6" s="351">
        <v>10.080784034043731</v>
      </c>
      <c r="R6" s="351">
        <v>2.4126701414075598</v>
      </c>
      <c r="S6" s="351">
        <v>-10.409947836261651</v>
      </c>
      <c r="T6" s="351">
        <v>33.949074839804041</v>
      </c>
      <c r="U6" s="351">
        <v>44.464017975668867</v>
      </c>
      <c r="V6" s="351">
        <v>0.84910945014782158</v>
      </c>
      <c r="W6" s="351">
        <v>-10.410312492745845</v>
      </c>
      <c r="X6" s="351">
        <v>-16.537648891469132</v>
      </c>
      <c r="Y6" s="351">
        <v>-11.300208555180461</v>
      </c>
      <c r="Z6" s="352">
        <v>11.987076389942146</v>
      </c>
      <c r="AA6" s="351">
        <v>2.2603273026739541</v>
      </c>
      <c r="AB6" s="351">
        <v>2.3327883211078722</v>
      </c>
      <c r="AC6" s="351">
        <v>1.7477441257581252</v>
      </c>
      <c r="AD6" s="351">
        <v>1.9353369916919931</v>
      </c>
      <c r="AE6" s="351">
        <v>1.9707493747482874</v>
      </c>
      <c r="AF6" s="351">
        <v>1.7673547945339096</v>
      </c>
      <c r="AG6" s="351">
        <v>2.1785548111127482</v>
      </c>
      <c r="AH6" s="351">
        <v>2.8768102705906133</v>
      </c>
      <c r="AI6" s="351">
        <v>2.8736690688031539</v>
      </c>
      <c r="AJ6" s="351">
        <v>2.5768725359973779</v>
      </c>
      <c r="AK6" s="351">
        <v>2.0323099601063905</v>
      </c>
      <c r="AL6" s="351">
        <v>1.8466639352238245</v>
      </c>
      <c r="AM6" s="352">
        <v>2.221744993178433</v>
      </c>
      <c r="AN6" s="351">
        <v>1.9585312562335956E-2</v>
      </c>
      <c r="AO6" s="351">
        <v>-0.5051736465359109</v>
      </c>
      <c r="AP6" s="351">
        <v>0.17618631078536218</v>
      </c>
      <c r="AQ6" s="351">
        <v>4.6693297734168165E-2</v>
      </c>
      <c r="AR6" s="351">
        <v>-0.20515398189474943</v>
      </c>
      <c r="AS6" s="351">
        <v>0.60000060188118198</v>
      </c>
      <c r="AT6" s="351">
        <v>0.96867300282297097</v>
      </c>
      <c r="AU6" s="351">
        <v>2.4427267870408061E-2</v>
      </c>
      <c r="AV6" s="351">
        <v>-0.29915793006978786</v>
      </c>
      <c r="AW6" s="351">
        <v>-0.42615413238394273</v>
      </c>
      <c r="AX6" s="351">
        <v>-0.22965526397972685</v>
      </c>
      <c r="AY6" s="353">
        <v>0.22136101658079169</v>
      </c>
    </row>
    <row r="7" spans="1:51" x14ac:dyDescent="0.2">
      <c r="A7" s="348" t="s">
        <v>122</v>
      </c>
      <c r="B7" s="349">
        <v>68341.302051858263</v>
      </c>
      <c r="C7" s="349">
        <v>72285.569727561335</v>
      </c>
      <c r="D7" s="349">
        <v>62992.909140086413</v>
      </c>
      <c r="E7" s="349">
        <v>68330.389679778673</v>
      </c>
      <c r="F7" s="349">
        <v>63019.746741130599</v>
      </c>
      <c r="G7" s="349">
        <v>70846.466186323261</v>
      </c>
      <c r="H7" s="349">
        <v>78738.758868555</v>
      </c>
      <c r="I7" s="349">
        <v>84192.859777434744</v>
      </c>
      <c r="J7" s="349">
        <v>82330.785842839017</v>
      </c>
      <c r="K7" s="349">
        <v>76219.580159825651</v>
      </c>
      <c r="L7" s="349">
        <v>85070.283267244857</v>
      </c>
      <c r="M7" s="349">
        <v>74964.862683208179</v>
      </c>
      <c r="N7" s="350">
        <v>86382.415121558675</v>
      </c>
      <c r="O7" s="351">
        <v>5.7714260005027569</v>
      </c>
      <c r="P7" s="351">
        <v>-12.855485019345124</v>
      </c>
      <c r="Q7" s="351">
        <v>8.4731450135483186</v>
      </c>
      <c r="R7" s="351">
        <v>-7.7720073945658754</v>
      </c>
      <c r="S7" s="351">
        <v>12.419471435426232</v>
      </c>
      <c r="T7" s="351">
        <v>11.139994846708845</v>
      </c>
      <c r="U7" s="351">
        <v>6.9268311912113347</v>
      </c>
      <c r="V7" s="351">
        <v>-2.2116767853214014</v>
      </c>
      <c r="W7" s="351">
        <v>-7.4227466924450738</v>
      </c>
      <c r="X7" s="351">
        <v>11.612112122449474</v>
      </c>
      <c r="Y7" s="351">
        <v>-11.878907881722824</v>
      </c>
      <c r="Z7" s="352">
        <v>15.230538721320144</v>
      </c>
      <c r="AA7" s="351">
        <v>3.9687436811355536</v>
      </c>
      <c r="AB7" s="351">
        <v>4.2951520382641046</v>
      </c>
      <c r="AC7" s="351">
        <v>3.5794130172042258</v>
      </c>
      <c r="AD7" s="351">
        <v>3.905721547611797</v>
      </c>
      <c r="AE7" s="351">
        <v>3.5816664936362907</v>
      </c>
      <c r="AF7" s="351">
        <v>4.0305029063288238</v>
      </c>
      <c r="AG7" s="351">
        <v>4.1222529853034864</v>
      </c>
      <c r="AH7" s="351">
        <v>4.0290659626989758</v>
      </c>
      <c r="AI7" s="351">
        <v>3.9025173472120547</v>
      </c>
      <c r="AJ7" s="351">
        <v>3.6161571479295676</v>
      </c>
      <c r="AK7" s="351">
        <v>3.8138623668759433</v>
      </c>
      <c r="AL7" s="351">
        <v>3.4428667194432951</v>
      </c>
      <c r="AM7" s="352">
        <v>4.2621255492631862</v>
      </c>
      <c r="AN7" s="351">
        <v>0.22905310470636756</v>
      </c>
      <c r="AO7" s="351">
        <v>-0.55216262683713879</v>
      </c>
      <c r="AP7" s="351">
        <v>0.30328885558153956</v>
      </c>
      <c r="AQ7" s="351">
        <v>-0.30355296749154154</v>
      </c>
      <c r="AR7" s="351">
        <v>0.44482404708939105</v>
      </c>
      <c r="AS7" s="351">
        <v>0.44899781606148143</v>
      </c>
      <c r="AT7" s="351">
        <v>0.2855415055666421</v>
      </c>
      <c r="AU7" s="351">
        <v>-8.9109916562299593E-2</v>
      </c>
      <c r="AV7" s="351">
        <v>-0.28967397731227784</v>
      </c>
      <c r="AW7" s="351">
        <v>0.41991222254155225</v>
      </c>
      <c r="AX7" s="351">
        <v>-0.4530451972968868</v>
      </c>
      <c r="AY7" s="353">
        <v>0.52436714882825564</v>
      </c>
    </row>
    <row r="8" spans="1:51" x14ac:dyDescent="0.2">
      <c r="A8" s="348" t="s">
        <v>123</v>
      </c>
      <c r="B8" s="349">
        <v>102806.32699411588</v>
      </c>
      <c r="C8" s="349">
        <v>98759.472836501271</v>
      </c>
      <c r="D8" s="349">
        <v>102584.82291332731</v>
      </c>
      <c r="E8" s="349">
        <v>106417.4583434622</v>
      </c>
      <c r="F8" s="349">
        <v>105832.04504245115</v>
      </c>
      <c r="G8" s="349">
        <v>85577.478283546705</v>
      </c>
      <c r="H8" s="349">
        <v>79807.735856733343</v>
      </c>
      <c r="I8" s="349">
        <v>84738.75435533229</v>
      </c>
      <c r="J8" s="349">
        <v>87206.666393196298</v>
      </c>
      <c r="K8" s="349">
        <v>56200.213911107552</v>
      </c>
      <c r="L8" s="349">
        <v>49673.418045637212</v>
      </c>
      <c r="M8" s="349">
        <v>43608.353351305035</v>
      </c>
      <c r="N8" s="350">
        <v>46226.369091766872</v>
      </c>
      <c r="O8" s="351">
        <v>-3.9363862866594133</v>
      </c>
      <c r="P8" s="351">
        <v>3.8734006642168026</v>
      </c>
      <c r="Q8" s="351">
        <v>3.7360647718552116</v>
      </c>
      <c r="R8" s="351">
        <v>-0.55011020759548046</v>
      </c>
      <c r="S8" s="351">
        <v>-19.13840628401347</v>
      </c>
      <c r="T8" s="351">
        <v>-6.7421271840895827</v>
      </c>
      <c r="U8" s="351">
        <v>6.1786222170878915</v>
      </c>
      <c r="V8" s="351">
        <v>2.9123770542051943</v>
      </c>
      <c r="W8" s="351">
        <v>-35.555140179636325</v>
      </c>
      <c r="X8" s="351">
        <v>-11.613471571111518</v>
      </c>
      <c r="Y8" s="351">
        <v>-12.209879917584757</v>
      </c>
      <c r="Z8" s="352">
        <v>6.0034730487788153</v>
      </c>
      <c r="AA8" s="351">
        <v>5.9702105226067861</v>
      </c>
      <c r="AB8" s="351">
        <v>5.8682106629347244</v>
      </c>
      <c r="AC8" s="351">
        <v>5.8291235555889802</v>
      </c>
      <c r="AD8" s="351">
        <v>6.0827541309506472</v>
      </c>
      <c r="AE8" s="351">
        <v>6.0148621548515218</v>
      </c>
      <c r="AF8" s="351">
        <v>4.8685600497137127</v>
      </c>
      <c r="AG8" s="351">
        <v>4.1782177178451212</v>
      </c>
      <c r="AH8" s="351">
        <v>4.0551898557326984</v>
      </c>
      <c r="AI8" s="351">
        <v>4.1336363415943751</v>
      </c>
      <c r="AJ8" s="351">
        <v>2.6663595472930921</v>
      </c>
      <c r="AK8" s="351">
        <v>2.2269536722148935</v>
      </c>
      <c r="AL8" s="351">
        <v>2.0027749410733175</v>
      </c>
      <c r="AM8" s="352">
        <v>2.280818248464533</v>
      </c>
      <c r="AN8" s="351">
        <v>-0.23501054829659063</v>
      </c>
      <c r="AO8" s="351">
        <v>0.22729931079575419</v>
      </c>
      <c r="AP8" s="351">
        <v>0.21777983166827475</v>
      </c>
      <c r="AQ8" s="351">
        <v>-3.3461851377295196E-2</v>
      </c>
      <c r="AR8" s="351">
        <v>-1.1511487566188523</v>
      </c>
      <c r="AS8" s="351">
        <v>-0.32824451058547355</v>
      </c>
      <c r="AT8" s="351">
        <v>0.2581562881930814</v>
      </c>
      <c r="AU8" s="351">
        <v>0.11810241886281607</v>
      </c>
      <c r="AV8" s="351">
        <v>-1.4697201957702708</v>
      </c>
      <c r="AW8" s="351">
        <v>-0.30965690800850126</v>
      </c>
      <c r="AX8" s="351">
        <v>-0.27190836919768235</v>
      </c>
      <c r="AY8" s="353">
        <v>0.12023605381503266</v>
      </c>
    </row>
    <row r="9" spans="1:51" x14ac:dyDescent="0.2">
      <c r="A9" s="348" t="s">
        <v>3</v>
      </c>
      <c r="B9" s="349">
        <v>35590.186648887997</v>
      </c>
      <c r="C9" s="349">
        <v>35198.291884354781</v>
      </c>
      <c r="D9" s="349">
        <v>40679.687934922193</v>
      </c>
      <c r="E9" s="349">
        <v>46393.011199084358</v>
      </c>
      <c r="F9" s="349">
        <v>46950.15471694497</v>
      </c>
      <c r="G9" s="349">
        <v>47144.562311588816</v>
      </c>
      <c r="H9" s="349">
        <v>50698.863003096485</v>
      </c>
      <c r="I9" s="349">
        <v>58804.884437160639</v>
      </c>
      <c r="J9" s="349">
        <v>62732.026593602044</v>
      </c>
      <c r="K9" s="349">
        <v>58406.556997460888</v>
      </c>
      <c r="L9" s="349">
        <v>65716.270566335137</v>
      </c>
      <c r="M9" s="349">
        <v>67540.227536686463</v>
      </c>
      <c r="N9" s="350">
        <v>65305.965697561398</v>
      </c>
      <c r="O9" s="351">
        <v>-1.1011315236961821</v>
      </c>
      <c r="P9" s="351">
        <v>15.572903561845351</v>
      </c>
      <c r="Q9" s="351">
        <v>14.044658536471857</v>
      </c>
      <c r="R9" s="351">
        <v>1.2009212238234852</v>
      </c>
      <c r="S9" s="351">
        <v>0.41407231949692402</v>
      </c>
      <c r="T9" s="351">
        <v>7.5391530162407889</v>
      </c>
      <c r="U9" s="351">
        <v>15.988566515917867</v>
      </c>
      <c r="V9" s="351">
        <v>6.6782584372527367</v>
      </c>
      <c r="W9" s="351">
        <v>-6.8951536097548995</v>
      </c>
      <c r="X9" s="351">
        <v>12.515227646772644</v>
      </c>
      <c r="Y9" s="351">
        <v>2.7755028619741893</v>
      </c>
      <c r="Z9" s="352">
        <v>-3.308046064712272</v>
      </c>
      <c r="AA9" s="351">
        <v>2.0668076863099292</v>
      </c>
      <c r="AB9" s="351">
        <v>2.0914549847264752</v>
      </c>
      <c r="AC9" s="351">
        <v>2.3115205587069103</v>
      </c>
      <c r="AD9" s="351">
        <v>2.6517949677737898</v>
      </c>
      <c r="AE9" s="351">
        <v>2.6683667376747824</v>
      </c>
      <c r="AF9" s="351">
        <v>2.6820857220277454</v>
      </c>
      <c r="AG9" s="351">
        <v>2.6542650959852803</v>
      </c>
      <c r="AH9" s="351">
        <v>2.8141193796307173</v>
      </c>
      <c r="AI9" s="351">
        <v>2.9735270895460948</v>
      </c>
      <c r="AJ9" s="351">
        <v>2.7710371551436133</v>
      </c>
      <c r="AK9" s="351">
        <v>2.9461852197791556</v>
      </c>
      <c r="AL9" s="351">
        <v>3.1018799112903817</v>
      </c>
      <c r="AM9" s="352">
        <v>3.2222093411858674</v>
      </c>
      <c r="AN9" s="351">
        <v>-2.2758270968134327E-2</v>
      </c>
      <c r="AO9" s="351">
        <v>0.32570026781086153</v>
      </c>
      <c r="AP9" s="351">
        <v>0.32464516947073224</v>
      </c>
      <c r="AQ9" s="351">
        <v>3.1845968580278661E-2</v>
      </c>
      <c r="AR9" s="351">
        <v>1.1048968043374234E-2</v>
      </c>
      <c r="AS9" s="351">
        <v>0.20220654661041848</v>
      </c>
      <c r="AT9" s="351">
        <v>0.4243789403803977</v>
      </c>
      <c r="AU9" s="351">
        <v>0.18793416490455289</v>
      </c>
      <c r="AV9" s="351">
        <v>-0.20502926045187742</v>
      </c>
      <c r="AW9" s="351">
        <v>0.34680160814287581</v>
      </c>
      <c r="AX9" s="351">
        <v>8.1771455094030693E-2</v>
      </c>
      <c r="AY9" s="353">
        <v>-0.10261161633754172</v>
      </c>
    </row>
    <row r="10" spans="1:51" x14ac:dyDescent="0.2">
      <c r="A10" s="348" t="s">
        <v>2</v>
      </c>
      <c r="B10" s="349">
        <v>107012.35870128906</v>
      </c>
      <c r="C10" s="349">
        <v>92843.670475812207</v>
      </c>
      <c r="D10" s="349">
        <v>120911.31274181476</v>
      </c>
      <c r="E10" s="349">
        <v>117720.71301087379</v>
      </c>
      <c r="F10" s="349">
        <v>105054.12401749914</v>
      </c>
      <c r="G10" s="349">
        <v>122511.99883889874</v>
      </c>
      <c r="H10" s="349">
        <v>125437.63195556673</v>
      </c>
      <c r="I10" s="349">
        <v>144430.42336794175</v>
      </c>
      <c r="J10" s="349">
        <v>123515.37628970452</v>
      </c>
      <c r="K10" s="349">
        <v>130224.23733148706</v>
      </c>
      <c r="L10" s="349">
        <v>147292.26974867802</v>
      </c>
      <c r="M10" s="349">
        <v>138018.22566967519</v>
      </c>
      <c r="N10" s="350">
        <v>107194.18879910612</v>
      </c>
      <c r="O10" s="351">
        <v>-13.240235424608187</v>
      </c>
      <c r="P10" s="351">
        <v>30.23107781301556</v>
      </c>
      <c r="Q10" s="351">
        <v>-2.6387933921071038</v>
      </c>
      <c r="R10" s="351">
        <v>-10.759864317339506</v>
      </c>
      <c r="S10" s="351">
        <v>16.617981430687664</v>
      </c>
      <c r="T10" s="351">
        <v>2.3880380243531505</v>
      </c>
      <c r="U10" s="351">
        <v>15.141222866119449</v>
      </c>
      <c r="V10" s="351">
        <v>-14.481053638508968</v>
      </c>
      <c r="W10" s="351">
        <v>5.43159988926962</v>
      </c>
      <c r="X10" s="351">
        <v>13.106648014949869</v>
      </c>
      <c r="Y10" s="351">
        <v>-6.2963549240071899</v>
      </c>
      <c r="Z10" s="352">
        <v>-22.333309040170917</v>
      </c>
      <c r="AA10" s="351">
        <v>6.214464893818981</v>
      </c>
      <c r="AB10" s="351">
        <v>5.5166983118078434</v>
      </c>
      <c r="AC10" s="351">
        <v>6.8704800693176749</v>
      </c>
      <c r="AD10" s="351">
        <v>6.7288409675623484</v>
      </c>
      <c r="AE10" s="351">
        <v>5.9706497640716751</v>
      </c>
      <c r="AF10" s="351">
        <v>6.9697896586923758</v>
      </c>
      <c r="AG10" s="351">
        <v>6.5671044378721799</v>
      </c>
      <c r="AH10" s="351">
        <v>6.9117464866770355</v>
      </c>
      <c r="AI10" s="351">
        <v>5.8546859924078047</v>
      </c>
      <c r="AJ10" s="351">
        <v>6.1783508341619626</v>
      </c>
      <c r="AK10" s="351">
        <v>6.6033921946809615</v>
      </c>
      <c r="AL10" s="351">
        <v>6.3386810677261067</v>
      </c>
      <c r="AM10" s="352">
        <v>5.28898260334919</v>
      </c>
      <c r="AN10" s="351">
        <v>-0.82280978232126023</v>
      </c>
      <c r="AO10" s="351">
        <v>1.6677573593519457</v>
      </c>
      <c r="AP10" s="351">
        <v>-0.1812977740751909</v>
      </c>
      <c r="AQ10" s="351">
        <v>-0.72401415823926341</v>
      </c>
      <c r="AR10" s="351">
        <v>0.99220146908482809</v>
      </c>
      <c r="AS10" s="351">
        <v>0.16644122726700739</v>
      </c>
      <c r="AT10" s="351">
        <v>0.99433991878904748</v>
      </c>
      <c r="AU10" s="351">
        <v>-1.0008937160934601</v>
      </c>
      <c r="AV10" s="351">
        <v>0.31800311788070607</v>
      </c>
      <c r="AW10" s="351">
        <v>0.80977469696232773</v>
      </c>
      <c r="AX10" s="351">
        <v>-0.41577300960130092</v>
      </c>
      <c r="AY10" s="353">
        <v>-1.4156372319260768</v>
      </c>
    </row>
    <row r="11" spans="1:51" x14ac:dyDescent="0.2">
      <c r="A11" s="348" t="s">
        <v>4</v>
      </c>
      <c r="B11" s="349">
        <v>522713.00131472823</v>
      </c>
      <c r="C11" s="349">
        <v>498389.39555164974</v>
      </c>
      <c r="D11" s="349">
        <v>528716.86944150855</v>
      </c>
      <c r="E11" s="349">
        <v>535338.53449259291</v>
      </c>
      <c r="F11" s="349">
        <v>541343.47456834104</v>
      </c>
      <c r="G11" s="349">
        <v>534548.79533062014</v>
      </c>
      <c r="H11" s="349">
        <v>565915.66560811095</v>
      </c>
      <c r="I11" s="349">
        <v>618780.49377204536</v>
      </c>
      <c r="J11" s="349">
        <v>641151.16294548567</v>
      </c>
      <c r="K11" s="349">
        <v>662580.95214461966</v>
      </c>
      <c r="L11" s="349">
        <v>737987.84567630081</v>
      </c>
      <c r="M11" s="349">
        <v>690073.96144652809</v>
      </c>
      <c r="N11" s="350">
        <v>649178.93561874214</v>
      </c>
      <c r="O11" s="351">
        <v>-4.6533385819560067</v>
      </c>
      <c r="P11" s="351">
        <v>6.0850961438074762</v>
      </c>
      <c r="Q11" s="351">
        <v>1.2524028329337966</v>
      </c>
      <c r="R11" s="351">
        <v>1.1217089166651846</v>
      </c>
      <c r="S11" s="351">
        <v>-1.2551512222695322</v>
      </c>
      <c r="T11" s="351">
        <v>5.8679152495499096</v>
      </c>
      <c r="U11" s="351">
        <v>9.3414675324684566</v>
      </c>
      <c r="V11" s="351">
        <v>3.6152835130710343</v>
      </c>
      <c r="W11" s="351">
        <v>3.3423926271433686</v>
      </c>
      <c r="X11" s="351">
        <v>11.380781968996629</v>
      </c>
      <c r="Y11" s="351">
        <v>-6.4925031639056101</v>
      </c>
      <c r="Z11" s="352">
        <v>-5.9261801071383928</v>
      </c>
      <c r="AA11" s="351">
        <v>30.355200423911445</v>
      </c>
      <c r="AB11" s="351">
        <v>29.613908228445279</v>
      </c>
      <c r="AC11" s="351">
        <v>30.043001200115814</v>
      </c>
      <c r="AD11" s="351">
        <v>30.599609620745454</v>
      </c>
      <c r="AE11" s="351">
        <v>30.766733994895958</v>
      </c>
      <c r="AF11" s="351">
        <v>30.410838946975698</v>
      </c>
      <c r="AG11" s="351">
        <v>29.627690041158218</v>
      </c>
      <c r="AH11" s="351">
        <v>29.611862958801794</v>
      </c>
      <c r="AI11" s="351">
        <v>30.390861813905168</v>
      </c>
      <c r="AJ11" s="351">
        <v>31.435450590984022</v>
      </c>
      <c r="AK11" s="351">
        <v>33.085396730075445</v>
      </c>
      <c r="AL11" s="351">
        <v>31.692616924526479</v>
      </c>
      <c r="AM11" s="352">
        <v>32.030617847978924</v>
      </c>
      <c r="AN11" s="351">
        <v>-1.4125302529559467</v>
      </c>
      <c r="AO11" s="351">
        <v>1.8020347876398077</v>
      </c>
      <c r="AP11" s="351">
        <v>0.37625939812858644</v>
      </c>
      <c r="AQ11" s="351">
        <v>0.34323854958063915</v>
      </c>
      <c r="AR11" s="351">
        <v>-0.38616903778935335</v>
      </c>
      <c r="AS11" s="351">
        <v>1.7844822560856515</v>
      </c>
      <c r="AT11" s="351">
        <v>2.7676610458151831</v>
      </c>
      <c r="AU11" s="351">
        <v>1.0705527994627508</v>
      </c>
      <c r="AV11" s="351">
        <v>1.0157819245933009</v>
      </c>
      <c r="AW11" s="351">
        <v>3.5776000927315579</v>
      </c>
      <c r="AX11" s="351">
        <v>-2.1480704294908737</v>
      </c>
      <c r="AY11" s="353">
        <v>-1.8781615596128609</v>
      </c>
    </row>
    <row r="12" spans="1:51" x14ac:dyDescent="0.2">
      <c r="A12" s="348" t="s">
        <v>124</v>
      </c>
      <c r="B12" s="349">
        <v>72430.572558923654</v>
      </c>
      <c r="C12" s="349">
        <v>64787.436322304427</v>
      </c>
      <c r="D12" s="349">
        <v>60075.767115462993</v>
      </c>
      <c r="E12" s="349">
        <v>62994.701343719484</v>
      </c>
      <c r="F12" s="349">
        <v>63923.116908781783</v>
      </c>
      <c r="G12" s="349">
        <v>74381.589869099771</v>
      </c>
      <c r="H12" s="349">
        <v>98626.247924436975</v>
      </c>
      <c r="I12" s="349">
        <v>96766.426521013753</v>
      </c>
      <c r="J12" s="349">
        <v>88609.250468935934</v>
      </c>
      <c r="K12" s="349">
        <v>79269.709188976107</v>
      </c>
      <c r="L12" s="349">
        <v>83063.780275745739</v>
      </c>
      <c r="M12" s="349">
        <v>74790.939919104858</v>
      </c>
      <c r="N12" s="350">
        <v>48218.407015352153</v>
      </c>
      <c r="O12" s="351">
        <v>-10.552362029723554</v>
      </c>
      <c r="P12" s="351">
        <v>-7.2725044766424105</v>
      </c>
      <c r="Q12" s="351">
        <v>4.8587548164743737</v>
      </c>
      <c r="R12" s="351">
        <v>1.4737994549677467</v>
      </c>
      <c r="S12" s="351">
        <v>16.361018464168794</v>
      </c>
      <c r="T12" s="351">
        <v>32.594971548744923</v>
      </c>
      <c r="U12" s="351">
        <v>-1.8857266118935598</v>
      </c>
      <c r="V12" s="351">
        <v>-8.4297584868512416</v>
      </c>
      <c r="W12" s="351">
        <v>-10.540142513939927</v>
      </c>
      <c r="X12" s="351">
        <v>4.7862810720356066</v>
      </c>
      <c r="Y12" s="351">
        <v>-9.9596241938154577</v>
      </c>
      <c r="Z12" s="352">
        <v>-35.529080036290495</v>
      </c>
      <c r="AA12" s="351">
        <v>4.2062174488003077</v>
      </c>
      <c r="AB12" s="351">
        <v>3.8496188135811447</v>
      </c>
      <c r="AC12" s="351">
        <v>3.4136537868637129</v>
      </c>
      <c r="AD12" s="351">
        <v>3.6007370011581643</v>
      </c>
      <c r="AE12" s="351">
        <v>3.6330086653863258</v>
      </c>
      <c r="AF12" s="351">
        <v>4.2316184600699254</v>
      </c>
      <c r="AG12" s="351">
        <v>5.1634334954974292</v>
      </c>
      <c r="AH12" s="351">
        <v>4.6307764869666848</v>
      </c>
      <c r="AI12" s="351">
        <v>4.2001194758249403</v>
      </c>
      <c r="AJ12" s="351">
        <v>3.7608672849801983</v>
      </c>
      <c r="AK12" s="351">
        <v>3.7239070269570385</v>
      </c>
      <c r="AL12" s="351">
        <v>3.4348790719661655</v>
      </c>
      <c r="AM12" s="352">
        <v>2.3791057959620918</v>
      </c>
      <c r="AN12" s="351">
        <v>-0.44385529295481035</v>
      </c>
      <c r="AO12" s="351">
        <v>-0.27996370055135683</v>
      </c>
      <c r="AP12" s="351">
        <v>0.16586106778700074</v>
      </c>
      <c r="AQ12" s="351">
        <v>5.3067642297891134E-2</v>
      </c>
      <c r="AR12" s="351">
        <v>0.59439721854870875</v>
      </c>
      <c r="AS12" s="351">
        <v>1.37929483311123</v>
      </c>
      <c r="AT12" s="351">
        <v>-9.7368239512020588E-2</v>
      </c>
      <c r="AU12" s="351">
        <v>-0.39036327391718545</v>
      </c>
      <c r="AV12" s="351">
        <v>-0.44269857850769512</v>
      </c>
      <c r="AW12" s="351">
        <v>0.18000567900538658</v>
      </c>
      <c r="AX12" s="351">
        <v>-0.370887145212007</v>
      </c>
      <c r="AY12" s="353">
        <v>-1.2203809346286512</v>
      </c>
    </row>
    <row r="13" spans="1:51" x14ac:dyDescent="0.2">
      <c r="A13" s="348" t="s">
        <v>125</v>
      </c>
      <c r="B13" s="349">
        <v>66592.607322067139</v>
      </c>
      <c r="C13" s="349">
        <v>30904.749553470876</v>
      </c>
      <c r="D13" s="349">
        <v>31467.644695927935</v>
      </c>
      <c r="E13" s="349">
        <v>33343.87408134398</v>
      </c>
      <c r="F13" s="349">
        <v>32583.941286199835</v>
      </c>
      <c r="G13" s="349">
        <v>30356.564724427499</v>
      </c>
      <c r="H13" s="349">
        <v>34041.504409578018</v>
      </c>
      <c r="I13" s="349">
        <v>44536.270055292473</v>
      </c>
      <c r="J13" s="349">
        <v>43197.301991707413</v>
      </c>
      <c r="K13" s="349">
        <v>44404.215648108759</v>
      </c>
      <c r="L13" s="349">
        <v>52299.794170746194</v>
      </c>
      <c r="M13" s="349">
        <v>43988.624958188026</v>
      </c>
      <c r="N13" s="350">
        <v>16923.758173540464</v>
      </c>
      <c r="O13" s="351">
        <v>-53.591320724230293</v>
      </c>
      <c r="P13" s="351">
        <v>1.8213871673127215</v>
      </c>
      <c r="Q13" s="351">
        <v>5.962408065637149</v>
      </c>
      <c r="R13" s="351">
        <v>-2.2790776899236533</v>
      </c>
      <c r="S13" s="351">
        <v>-6.835810751708209</v>
      </c>
      <c r="T13" s="351">
        <v>12.138856022089016</v>
      </c>
      <c r="U13" s="351">
        <v>30.829323873129454</v>
      </c>
      <c r="V13" s="351">
        <v>-3.006466553940669</v>
      </c>
      <c r="W13" s="351">
        <v>2.7939561054832467</v>
      </c>
      <c r="X13" s="351">
        <v>17.781146243428168</v>
      </c>
      <c r="Y13" s="351">
        <v>-15.891399467891233</v>
      </c>
      <c r="Z13" s="352">
        <v>-61.526967051989466</v>
      </c>
      <c r="AA13" s="351">
        <v>3.867192774864741</v>
      </c>
      <c r="AB13" s="351">
        <v>1.8363360562408386</v>
      </c>
      <c r="AC13" s="351">
        <v>1.7880694602447671</v>
      </c>
      <c r="AD13" s="351">
        <v>1.9059146024290832</v>
      </c>
      <c r="AE13" s="351">
        <v>1.8518768603559832</v>
      </c>
      <c r="AF13" s="351">
        <v>1.7270052965829354</v>
      </c>
      <c r="AG13" s="351">
        <v>1.7821933593195849</v>
      </c>
      <c r="AH13" s="351">
        <v>2.1312920152575892</v>
      </c>
      <c r="AI13" s="351">
        <v>2.0475721037959538</v>
      </c>
      <c r="AJ13" s="351">
        <v>2.1067109196535587</v>
      </c>
      <c r="AK13" s="351">
        <v>2.3446991019949697</v>
      </c>
      <c r="AL13" s="351">
        <v>2.0202394492819069</v>
      </c>
      <c r="AM13" s="352">
        <v>0.83502159553532251</v>
      </c>
      <c r="AN13" s="351">
        <v>-2.0724796830020242</v>
      </c>
      <c r="AO13" s="351">
        <v>3.3446789277107425E-2</v>
      </c>
      <c r="AP13" s="351">
        <v>0.10661199771682849</v>
      </c>
      <c r="AQ13" s="351">
        <v>-4.3437274492958249E-2</v>
      </c>
      <c r="AR13" s="351">
        <v>-0.1265907975286106</v>
      </c>
      <c r="AS13" s="351">
        <v>0.20963868644605399</v>
      </c>
      <c r="AT13" s="351">
        <v>0.54943816279004076</v>
      </c>
      <c r="AU13" s="351">
        <v>-6.40765816055274E-2</v>
      </c>
      <c r="AV13" s="351">
        <v>5.7208265808178851E-2</v>
      </c>
      <c r="AW13" s="351">
        <v>0.37459734954986984</v>
      </c>
      <c r="AX13" s="351">
        <v>-0.37260550061807907</v>
      </c>
      <c r="AY13" s="353">
        <v>-1.2429920603309723</v>
      </c>
    </row>
    <row r="14" spans="1:51" x14ac:dyDescent="0.2">
      <c r="A14" s="348" t="s">
        <v>42</v>
      </c>
      <c r="B14" s="349">
        <v>97796.59306123112</v>
      </c>
      <c r="C14" s="349">
        <v>132128.79721762374</v>
      </c>
      <c r="D14" s="349">
        <v>134182.68828725306</v>
      </c>
      <c r="E14" s="349">
        <v>99112.273867230513</v>
      </c>
      <c r="F14" s="349">
        <v>114120.57166435002</v>
      </c>
      <c r="G14" s="349">
        <v>109549.69453087807</v>
      </c>
      <c r="H14" s="349">
        <v>132714.6597241133</v>
      </c>
      <c r="I14" s="349">
        <v>157618.31726160427</v>
      </c>
      <c r="J14" s="349">
        <v>145334.09694268252</v>
      </c>
      <c r="K14" s="349">
        <v>147607.05746135567</v>
      </c>
      <c r="L14" s="349">
        <v>150459.34689676619</v>
      </c>
      <c r="M14" s="349">
        <v>157669.4578559486</v>
      </c>
      <c r="N14" s="350">
        <v>139268.96031941369</v>
      </c>
      <c r="O14" s="351">
        <v>35.105726162563769</v>
      </c>
      <c r="P14" s="351">
        <v>1.5544613383912349</v>
      </c>
      <c r="Q14" s="351">
        <v>-26.136318229774304</v>
      </c>
      <c r="R14" s="351">
        <v>15.142723712730486</v>
      </c>
      <c r="S14" s="351">
        <v>-4.005305149465741</v>
      </c>
      <c r="T14" s="351">
        <v>21.145622808382967</v>
      </c>
      <c r="U14" s="351">
        <v>18.764812861865153</v>
      </c>
      <c r="V14" s="351">
        <v>-7.7936502129592071</v>
      </c>
      <c r="W14" s="351">
        <v>1.5639554423141107</v>
      </c>
      <c r="X14" s="351">
        <v>1.9323530219124336</v>
      </c>
      <c r="Y14" s="351">
        <v>4.7920658356502344</v>
      </c>
      <c r="Z14" s="352">
        <v>-11.670299236613175</v>
      </c>
      <c r="AA14" s="351">
        <v>5.679283231300281</v>
      </c>
      <c r="AB14" s="351">
        <v>7.8509898285587898</v>
      </c>
      <c r="AC14" s="351">
        <v>7.6245924770794238</v>
      </c>
      <c r="AD14" s="351">
        <v>5.6651944396945479</v>
      </c>
      <c r="AE14" s="351">
        <v>6.4859325671972474</v>
      </c>
      <c r="AF14" s="351">
        <v>6.2323554859166324</v>
      </c>
      <c r="AG14" s="351">
        <v>6.9480826228738666</v>
      </c>
      <c r="AH14" s="351">
        <v>7.5428557582602114</v>
      </c>
      <c r="AI14" s="351">
        <v>6.8889034478898798</v>
      </c>
      <c r="AJ14" s="351">
        <v>7.0030603003121108</v>
      </c>
      <c r="AK14" s="351">
        <v>6.7453782782366165</v>
      </c>
      <c r="AL14" s="351">
        <v>7.2411915355446306</v>
      </c>
      <c r="AM14" s="352">
        <v>6.8715582119508527</v>
      </c>
      <c r="AN14" s="351">
        <v>1.9937536191766789</v>
      </c>
      <c r="AO14" s="351">
        <v>0.12204060156597483</v>
      </c>
      <c r="AP14" s="351">
        <v>-1.9927877535329093</v>
      </c>
      <c r="AQ14" s="351">
        <v>0.85786474179191596</v>
      </c>
      <c r="AR14" s="351">
        <v>-0.25978139110482673</v>
      </c>
      <c r="AS14" s="351">
        <v>1.3178703831294949</v>
      </c>
      <c r="AT14" s="351">
        <v>1.3037947016700522</v>
      </c>
      <c r="AU14" s="351">
        <v>-0.58786379386685339</v>
      </c>
      <c r="AV14" s="351">
        <v>0.10773938038903823</v>
      </c>
      <c r="AW14" s="351">
        <v>0.13532384733943076</v>
      </c>
      <c r="AX14" s="351">
        <v>0.32324296795674895</v>
      </c>
      <c r="AY14" s="353">
        <v>-0.84506872049436321</v>
      </c>
    </row>
    <row r="15" spans="1:51" x14ac:dyDescent="0.2">
      <c r="A15" s="348" t="s">
        <v>126</v>
      </c>
      <c r="B15" s="349">
        <v>120010.33559821575</v>
      </c>
      <c r="C15" s="349">
        <v>131637.11390220391</v>
      </c>
      <c r="D15" s="349">
        <v>139054.18281267089</v>
      </c>
      <c r="E15" s="349">
        <v>141391.60494918973</v>
      </c>
      <c r="F15" s="349">
        <v>126100.23313641746</v>
      </c>
      <c r="G15" s="349">
        <v>127891.74275494566</v>
      </c>
      <c r="H15" s="349">
        <v>143291.90418858631</v>
      </c>
      <c r="I15" s="349">
        <v>154484.46879194336</v>
      </c>
      <c r="J15" s="349">
        <v>162286.34530078137</v>
      </c>
      <c r="K15" s="349">
        <v>182535.70659519557</v>
      </c>
      <c r="L15" s="349">
        <v>195168.18975540754</v>
      </c>
      <c r="M15" s="349">
        <v>208055.59112836391</v>
      </c>
      <c r="N15" s="350">
        <v>194819.87805007753</v>
      </c>
      <c r="O15" s="351">
        <v>9.6881474799917413</v>
      </c>
      <c r="P15" s="351">
        <v>5.6344815611631276</v>
      </c>
      <c r="Q15" s="351">
        <v>1.6809434202117615</v>
      </c>
      <c r="R15" s="351">
        <v>-10.814907871133755</v>
      </c>
      <c r="S15" s="351">
        <v>1.4207028599147122</v>
      </c>
      <c r="T15" s="351">
        <v>12.041560386857043</v>
      </c>
      <c r="U15" s="351">
        <v>7.8110237048888251</v>
      </c>
      <c r="V15" s="351">
        <v>5.0502659392546576</v>
      </c>
      <c r="W15" s="351">
        <v>12.477550872739201</v>
      </c>
      <c r="X15" s="351">
        <v>6.9205545566088489</v>
      </c>
      <c r="Y15" s="351">
        <v>6.6032284201167073</v>
      </c>
      <c r="Z15" s="352">
        <v>-6.3616233558079927</v>
      </c>
      <c r="AA15" s="351">
        <v>6.9692886552697049</v>
      </c>
      <c r="AB15" s="351">
        <v>7.8217743903687698</v>
      </c>
      <c r="AC15" s="351">
        <v>7.9014028539226704</v>
      </c>
      <c r="AD15" s="351">
        <v>8.0818540723892713</v>
      </c>
      <c r="AE15" s="351">
        <v>7.1667850669043851</v>
      </c>
      <c r="AF15" s="351">
        <v>7.2758468928232398</v>
      </c>
      <c r="AG15" s="351">
        <v>7.5018388440348724</v>
      </c>
      <c r="AH15" s="351">
        <v>7.392884819694336</v>
      </c>
      <c r="AI15" s="351">
        <v>7.692447864652932</v>
      </c>
      <c r="AJ15" s="351">
        <v>8.6602130157692621</v>
      </c>
      <c r="AK15" s="351">
        <v>8.749760615950029</v>
      </c>
      <c r="AL15" s="351">
        <v>9.5552455490643595</v>
      </c>
      <c r="AM15" s="352">
        <v>9.6124515455269073</v>
      </c>
      <c r="AN15" s="351">
        <v>0.67519496322886163</v>
      </c>
      <c r="AO15" s="351">
        <v>0.44071643578110742</v>
      </c>
      <c r="AP15" s="351">
        <v>0.13281811137743843</v>
      </c>
      <c r="AQ15" s="351">
        <v>-0.87404507220837158</v>
      </c>
      <c r="AR15" s="351">
        <v>0.10181872040945109</v>
      </c>
      <c r="AS15" s="351">
        <v>0.87612549725457245</v>
      </c>
      <c r="AT15" s="351">
        <v>0.58597041041012121</v>
      </c>
      <c r="AU15" s="351">
        <v>0.37336034397735091</v>
      </c>
      <c r="AV15" s="351">
        <v>0.95982909567101027</v>
      </c>
      <c r="AW15" s="351">
        <v>0.59933476647485229</v>
      </c>
      <c r="AX15" s="351">
        <v>0.57776667968459094</v>
      </c>
      <c r="AY15" s="353">
        <v>-0.60786873255408203</v>
      </c>
    </row>
    <row r="16" spans="1:51" x14ac:dyDescent="0.2">
      <c r="A16" s="348" t="s">
        <v>127</v>
      </c>
      <c r="B16" s="349">
        <v>71448.747989369149</v>
      </c>
      <c r="C16" s="349">
        <v>68893.786164452293</v>
      </c>
      <c r="D16" s="349">
        <v>69189.710087930551</v>
      </c>
      <c r="E16" s="349">
        <v>54640.99244761611</v>
      </c>
      <c r="F16" s="349">
        <v>51660.864025581483</v>
      </c>
      <c r="G16" s="349">
        <v>50986.679076018525</v>
      </c>
      <c r="H16" s="349">
        <v>79621.526917382871</v>
      </c>
      <c r="I16" s="349">
        <v>81440.294893652041</v>
      </c>
      <c r="J16" s="349">
        <v>80608.5826946046</v>
      </c>
      <c r="K16" s="349">
        <v>92279.818383939099</v>
      </c>
      <c r="L16" s="349">
        <v>72811.498902610067</v>
      </c>
      <c r="M16" s="349">
        <v>63656.177440972111</v>
      </c>
      <c r="N16" s="350">
        <v>31539.736153715072</v>
      </c>
      <c r="O16" s="351">
        <v>-3.5759364534939238</v>
      </c>
      <c r="P16" s="351">
        <v>0.4295364501696497</v>
      </c>
      <c r="Q16" s="351">
        <v>-21.02728515819048</v>
      </c>
      <c r="R16" s="351">
        <v>-5.4540159110244133</v>
      </c>
      <c r="S16" s="351">
        <v>-1.3050206617317031</v>
      </c>
      <c r="T16" s="351">
        <v>56.161429534705036</v>
      </c>
      <c r="U16" s="351">
        <v>2.2842666382878747</v>
      </c>
      <c r="V16" s="351">
        <v>-1.021253913843907</v>
      </c>
      <c r="W16" s="351">
        <v>14.478899515641388</v>
      </c>
      <c r="X16" s="351">
        <v>-21.097050061725525</v>
      </c>
      <c r="Y16" s="351">
        <v>-12.574004930023165</v>
      </c>
      <c r="Z16" s="352">
        <v>-50.452984420936005</v>
      </c>
      <c r="AA16" s="351">
        <v>4.1492005360489772</v>
      </c>
      <c r="AB16" s="351">
        <v>4.0936149107385837</v>
      </c>
      <c r="AC16" s="351">
        <v>3.9315305853643165</v>
      </c>
      <c r="AD16" s="351">
        <v>3.1232443219726562</v>
      </c>
      <c r="AE16" s="351">
        <v>2.9360953555207203</v>
      </c>
      <c r="AF16" s="351">
        <v>2.900666317773509</v>
      </c>
      <c r="AG16" s="351">
        <v>4.1684690201623305</v>
      </c>
      <c r="AH16" s="351">
        <v>3.8973414255744894</v>
      </c>
      <c r="AI16" s="351">
        <v>3.820884121042714</v>
      </c>
      <c r="AJ16" s="351">
        <v>4.3781181181920461</v>
      </c>
      <c r="AK16" s="351">
        <v>3.2642777815624773</v>
      </c>
      <c r="AL16" s="351">
        <v>2.9234994496640465</v>
      </c>
      <c r="AM16" s="352">
        <v>1.5561768571601295</v>
      </c>
      <c r="AN16" s="351">
        <v>-0.14837277449714056</v>
      </c>
      <c r="AO16" s="351">
        <v>1.7583568171202015E-2</v>
      </c>
      <c r="AP16" s="351">
        <v>-0.82669414726603019</v>
      </c>
      <c r="AQ16" s="351">
        <v>-0.17034224226055505</v>
      </c>
      <c r="AR16" s="351">
        <v>-3.831665103769024E-2</v>
      </c>
      <c r="AS16" s="351">
        <v>1.629055670093293</v>
      </c>
      <c r="AT16" s="351">
        <v>9.521894715493319E-2</v>
      </c>
      <c r="AU16" s="351">
        <v>-3.9801751844539379E-2</v>
      </c>
      <c r="AV16" s="351">
        <v>0.55322197249487248</v>
      </c>
      <c r="AW16" s="351">
        <v>-0.92365377115645164</v>
      </c>
      <c r="AX16" s="351">
        <v>-0.4104504491833168</v>
      </c>
      <c r="AY16" s="353">
        <v>-1.4749927218851513</v>
      </c>
    </row>
    <row r="17" spans="1:51" x14ac:dyDescent="0.2">
      <c r="A17" s="348" t="s">
        <v>6</v>
      </c>
      <c r="B17" s="349">
        <v>110444.52144827053</v>
      </c>
      <c r="C17" s="349">
        <v>106337.35145063374</v>
      </c>
      <c r="D17" s="349">
        <v>107018.95823188288</v>
      </c>
      <c r="E17" s="349">
        <v>111786.64117585793</v>
      </c>
      <c r="F17" s="349">
        <v>115040.52047468729</v>
      </c>
      <c r="G17" s="349">
        <v>117234.89762085056</v>
      </c>
      <c r="H17" s="349">
        <v>124852.88332017933</v>
      </c>
      <c r="I17" s="349">
        <v>125849.4398546069</v>
      </c>
      <c r="J17" s="349">
        <v>125229.80670747336</v>
      </c>
      <c r="K17" s="349">
        <v>129165.51875468815</v>
      </c>
      <c r="L17" s="349">
        <v>131734.8719099095</v>
      </c>
      <c r="M17" s="349">
        <v>133365.59855061359</v>
      </c>
      <c r="N17" s="350">
        <v>129038.35068853004</v>
      </c>
      <c r="O17" s="351">
        <v>-3.7187629986341051</v>
      </c>
      <c r="P17" s="351">
        <v>0.6409852906347453</v>
      </c>
      <c r="Q17" s="351">
        <v>4.45498911851179</v>
      </c>
      <c r="R17" s="351">
        <v>2.9107944067399814</v>
      </c>
      <c r="S17" s="351">
        <v>1.907481935155289</v>
      </c>
      <c r="T17" s="351">
        <v>6.4980529295688854</v>
      </c>
      <c r="U17" s="351">
        <v>0.79818463773236203</v>
      </c>
      <c r="V17" s="351">
        <v>-0.4923606714891946</v>
      </c>
      <c r="W17" s="351">
        <v>3.1427917607573193</v>
      </c>
      <c r="X17" s="351">
        <v>1.9891943143905735</v>
      </c>
      <c r="Y17" s="351">
        <v>1.2378853200079902</v>
      </c>
      <c r="Z17" s="352">
        <v>-3.2446507263575199</v>
      </c>
      <c r="AA17" s="351">
        <v>6.413778834375389</v>
      </c>
      <c r="AB17" s="351">
        <v>6.3184822855819611</v>
      </c>
      <c r="AC17" s="351">
        <v>6.081082099748083</v>
      </c>
      <c r="AD17" s="351">
        <v>6.3896532014788701</v>
      </c>
      <c r="AE17" s="351">
        <v>6.5382169701063937</v>
      </c>
      <c r="AF17" s="351">
        <v>6.6695718363891858</v>
      </c>
      <c r="AG17" s="351">
        <v>6.5364907751409458</v>
      </c>
      <c r="AH17" s="351">
        <v>6.0225498442901086</v>
      </c>
      <c r="AI17" s="351">
        <v>5.9359507875562754</v>
      </c>
      <c r="AJ17" s="351">
        <v>6.1281210540830218</v>
      </c>
      <c r="AK17" s="351">
        <v>5.9059245024975251</v>
      </c>
      <c r="AL17" s="351">
        <v>6.1250026256820238</v>
      </c>
      <c r="AM17" s="352">
        <v>6.3667778972193556</v>
      </c>
      <c r="AN17" s="351">
        <v>-0.23851323410697794</v>
      </c>
      <c r="AO17" s="351">
        <v>4.0500542041942617E-2</v>
      </c>
      <c r="AP17" s="351">
        <v>0.27091154583154525</v>
      </c>
      <c r="AQ17" s="351">
        <v>0.1859896679987286</v>
      </c>
      <c r="AR17" s="351">
        <v>0.12471530758603633</v>
      </c>
      <c r="AS17" s="351">
        <v>0.43339230810418911</v>
      </c>
      <c r="AT17" s="351">
        <v>5.2173265213967257E-2</v>
      </c>
      <c r="AU17" s="351">
        <v>-2.9652666854118739E-2</v>
      </c>
      <c r="AV17" s="351">
        <v>0.18655457227392808</v>
      </c>
      <c r="AW17" s="351">
        <v>0.12190023558679149</v>
      </c>
      <c r="AX17" s="351">
        <v>7.3108572427171281E-2</v>
      </c>
      <c r="AY17" s="353">
        <v>-0.19873494218360938</v>
      </c>
    </row>
    <row r="18" spans="1:51" x14ac:dyDescent="0.2">
      <c r="A18" s="348" t="s">
        <v>128</v>
      </c>
      <c r="B18" s="349">
        <v>103769.43820837354</v>
      </c>
      <c r="C18" s="349">
        <v>116337.63272723307</v>
      </c>
      <c r="D18" s="349">
        <v>131805.04605975002</v>
      </c>
      <c r="E18" s="349">
        <v>140913.53508225002</v>
      </c>
      <c r="F18" s="349">
        <v>146188.39209450001</v>
      </c>
      <c r="G18" s="349">
        <v>149958.22298625001</v>
      </c>
      <c r="H18" s="349">
        <v>160494.62819694998</v>
      </c>
      <c r="I18" s="349">
        <v>174214.82667764998</v>
      </c>
      <c r="J18" s="349">
        <v>178991.76964134999</v>
      </c>
      <c r="K18" s="349">
        <v>175051.7960152</v>
      </c>
      <c r="L18" s="349">
        <v>183173.25780455003</v>
      </c>
      <c r="M18" s="349">
        <v>194541.53187390001</v>
      </c>
      <c r="N18" s="350">
        <v>232143.18245495</v>
      </c>
      <c r="O18" s="351">
        <v>12.111653234184459</v>
      </c>
      <c r="P18" s="351">
        <v>13.295279412107419</v>
      </c>
      <c r="Q18" s="351">
        <v>6.9105768669667924</v>
      </c>
      <c r="R18" s="351">
        <v>3.7433288499724995</v>
      </c>
      <c r="S18" s="351">
        <v>2.578748447628513</v>
      </c>
      <c r="T18" s="351">
        <v>7.0262270390241071</v>
      </c>
      <c r="U18" s="351">
        <v>8.548696386188908</v>
      </c>
      <c r="V18" s="351">
        <v>2.7419841667889671</v>
      </c>
      <c r="W18" s="351">
        <v>-2.2012037950374008</v>
      </c>
      <c r="X18" s="351">
        <v>4.6394621330505146</v>
      </c>
      <c r="Y18" s="351">
        <v>6.2062957254820361</v>
      </c>
      <c r="Z18" s="352">
        <v>19.328340955710701</v>
      </c>
      <c r="AA18" s="351">
        <v>6.0261407058350098</v>
      </c>
      <c r="AB18" s="351">
        <v>6.9126911805285669</v>
      </c>
      <c r="AC18" s="351">
        <v>7.4894889605796129</v>
      </c>
      <c r="AD18" s="351">
        <v>8.0545279033256865</v>
      </c>
      <c r="AE18" s="351">
        <v>8.3084761967426708</v>
      </c>
      <c r="AF18" s="351">
        <v>8.5312237308269001</v>
      </c>
      <c r="AG18" s="351">
        <v>8.4024623923081112</v>
      </c>
      <c r="AH18" s="351">
        <v>8.3370850000815562</v>
      </c>
      <c r="AI18" s="351">
        <v>8.4842927087681659</v>
      </c>
      <c r="AJ18" s="351">
        <v>8.3051468151739822</v>
      </c>
      <c r="AK18" s="351">
        <v>8.2120050354625285</v>
      </c>
      <c r="AL18" s="351">
        <v>8.9345933770141546</v>
      </c>
      <c r="AM18" s="352">
        <v>11.45399081093271</v>
      </c>
      <c r="AN18" s="351">
        <v>0.72986526569477272</v>
      </c>
      <c r="AO18" s="351">
        <v>0.91906160734737929</v>
      </c>
      <c r="AP18" s="351">
        <v>0.51756689156384561</v>
      </c>
      <c r="AQ18" s="351">
        <v>0.30150746673427614</v>
      </c>
      <c r="AR18" s="351">
        <v>0.21425470094508575</v>
      </c>
      <c r="AS18" s="351">
        <v>0.59942314853500156</v>
      </c>
      <c r="AT18" s="351">
        <v>0.71830099888212617</v>
      </c>
      <c r="AU18" s="351">
        <v>0.22860155067397467</v>
      </c>
      <c r="AV18" s="351">
        <v>-0.18675657308748608</v>
      </c>
      <c r="AW18" s="351">
        <v>0.38531414158424732</v>
      </c>
      <c r="AX18" s="351">
        <v>0.5096613174922805</v>
      </c>
      <c r="AY18" s="353">
        <v>1.7269086709156425</v>
      </c>
    </row>
    <row r="19" spans="1:51" x14ac:dyDescent="0.2">
      <c r="A19" s="354" t="s">
        <v>7</v>
      </c>
      <c r="B19" s="355">
        <v>58213.155357497249</v>
      </c>
      <c r="C19" s="355">
        <v>59287.033407167131</v>
      </c>
      <c r="D19" s="355">
        <v>76219.904841326206</v>
      </c>
      <c r="E19" s="355">
        <v>71544.233778392605</v>
      </c>
      <c r="F19" s="355">
        <v>76720.542942459782</v>
      </c>
      <c r="G19" s="355">
        <v>70964.022639630915</v>
      </c>
      <c r="H19" s="355">
        <v>70248.418854799776</v>
      </c>
      <c r="I19" s="355">
        <v>72851.208886888169</v>
      </c>
      <c r="J19" s="355">
        <v>66566.31958525769</v>
      </c>
      <c r="K19" s="355">
        <v>68364.67641534032</v>
      </c>
      <c r="L19" s="355">
        <v>59099.750725558282</v>
      </c>
      <c r="M19" s="355">
        <v>63934.374679043773</v>
      </c>
      <c r="N19" s="356">
        <v>66457.268516264739</v>
      </c>
      <c r="O19" s="357">
        <v>1.8447343097535338</v>
      </c>
      <c r="P19" s="357">
        <v>28.56083440348371</v>
      </c>
      <c r="Q19" s="357">
        <v>-6.1344488328440718</v>
      </c>
      <c r="R19" s="357">
        <v>7.2351172005010795</v>
      </c>
      <c r="S19" s="357">
        <v>-7.5032319663668687</v>
      </c>
      <c r="T19" s="357">
        <v>-1.0084036363963094</v>
      </c>
      <c r="U19" s="357">
        <v>3.7051225842794224</v>
      </c>
      <c r="V19" s="357">
        <v>-8.6270212912851747</v>
      </c>
      <c r="W19" s="357">
        <v>2.7016017128291168</v>
      </c>
      <c r="X19" s="357">
        <v>-13.552211720412799</v>
      </c>
      <c r="Y19" s="357">
        <v>8.1804472846866076</v>
      </c>
      <c r="Z19" s="358">
        <v>3.9460679014788411</v>
      </c>
      <c r="AA19" s="357">
        <v>3.3805778577165331</v>
      </c>
      <c r="AB19" s="357">
        <v>3.5227891727376566</v>
      </c>
      <c r="AC19" s="357">
        <v>4.3310036523697555</v>
      </c>
      <c r="AD19" s="357">
        <v>4.0894228290686501</v>
      </c>
      <c r="AE19" s="357">
        <v>4.3603380248313357</v>
      </c>
      <c r="AF19" s="357">
        <v>4.0371907716835773</v>
      </c>
      <c r="AG19" s="357">
        <v>3.6777536056984395</v>
      </c>
      <c r="AH19" s="357">
        <v>3.4863090153198919</v>
      </c>
      <c r="AI19" s="357">
        <v>3.1552743516552324</v>
      </c>
      <c r="AJ19" s="357">
        <v>3.2434895700925144</v>
      </c>
      <c r="AK19" s="357">
        <v>2.6495540690263866</v>
      </c>
      <c r="AL19" s="357">
        <v>2.9362760489682498</v>
      </c>
      <c r="AM19" s="358">
        <v>3.2790148513308317</v>
      </c>
      <c r="AN19" s="357">
        <v>6.2362679609228047E-2</v>
      </c>
      <c r="AO19" s="357">
        <v>1.006137982009456</v>
      </c>
      <c r="AP19" s="357">
        <v>-0.26568320300323078</v>
      </c>
      <c r="AQ19" s="357">
        <v>0.29587453450716322</v>
      </c>
      <c r="AR19" s="357">
        <v>-0.32716627652079472</v>
      </c>
      <c r="AS19" s="357">
        <v>-4.0711178549913456E-2</v>
      </c>
      <c r="AT19" s="357">
        <v>0.13626527943888378</v>
      </c>
      <c r="AU19" s="357">
        <v>-0.30076462103164153</v>
      </c>
      <c r="AV19" s="357">
        <v>8.5242945928775779E-2</v>
      </c>
      <c r="AW19" s="357">
        <v>-0.43956457366844454</v>
      </c>
      <c r="AX19" s="357">
        <v>0.21674537389597279</v>
      </c>
      <c r="AY19" s="353">
        <v>0.11586744666714746</v>
      </c>
    </row>
    <row r="20" spans="1:51" ht="15" thickBot="1" x14ac:dyDescent="0.25">
      <c r="A20" s="359" t="s">
        <v>129</v>
      </c>
      <c r="B20" s="360">
        <v>1721988.3051833713</v>
      </c>
      <c r="C20" s="360">
        <v>1682957.1825069946</v>
      </c>
      <c r="D20" s="360">
        <v>1759867.0183439273</v>
      </c>
      <c r="E20" s="360">
        <v>1749494.6541071304</v>
      </c>
      <c r="F20" s="360">
        <v>1759509.0680023013</v>
      </c>
      <c r="G20" s="360">
        <v>1757757.4767426138</v>
      </c>
      <c r="H20" s="360">
        <v>1910090.4080674255</v>
      </c>
      <c r="I20" s="360">
        <v>2089637.1654594592</v>
      </c>
      <c r="J20" s="360">
        <v>2109684.0453933114</v>
      </c>
      <c r="K20" s="360">
        <v>2107750.7708276785</v>
      </c>
      <c r="L20" s="360">
        <v>2230554.6211131015</v>
      </c>
      <c r="M20" s="360">
        <v>2177396.5939445328</v>
      </c>
      <c r="N20" s="361">
        <v>2026744.9685167535</v>
      </c>
      <c r="O20" s="362">
        <v>-2.2666311123536076</v>
      </c>
      <c r="P20" s="362">
        <v>4.5699223150980544</v>
      </c>
      <c r="Q20" s="362">
        <v>-0.58938340958043511</v>
      </c>
      <c r="R20" s="362">
        <v>0.5724175190624976</v>
      </c>
      <c r="S20" s="362">
        <v>-9.9549999004892697E-2</v>
      </c>
      <c r="T20" s="362">
        <v>8.6663224785200441</v>
      </c>
      <c r="U20" s="362">
        <v>9.3999088542460214</v>
      </c>
      <c r="V20" s="362">
        <v>0.95934740562697129</v>
      </c>
      <c r="W20" s="362">
        <v>-9.1638109026533243E-2</v>
      </c>
      <c r="X20" s="362">
        <v>5.8262984402657878</v>
      </c>
      <c r="Y20" s="362">
        <v>-2.3831753172689218</v>
      </c>
      <c r="Z20" s="363">
        <v>-6.9188877141973251</v>
      </c>
      <c r="AA20" s="362">
        <v>100</v>
      </c>
      <c r="AB20" s="362">
        <v>100</v>
      </c>
      <c r="AC20" s="362">
        <v>100</v>
      </c>
      <c r="AD20" s="362">
        <v>100</v>
      </c>
      <c r="AE20" s="362">
        <v>100</v>
      </c>
      <c r="AF20" s="362">
        <v>100</v>
      </c>
      <c r="AG20" s="362">
        <v>100</v>
      </c>
      <c r="AH20" s="362">
        <v>100</v>
      </c>
      <c r="AI20" s="362">
        <v>100</v>
      </c>
      <c r="AJ20" s="362">
        <v>100</v>
      </c>
      <c r="AK20" s="362">
        <v>100</v>
      </c>
      <c r="AL20" s="362">
        <v>100</v>
      </c>
      <c r="AM20" s="363">
        <v>100</v>
      </c>
      <c r="AN20" s="362">
        <v>-2.2666311123535983</v>
      </c>
      <c r="AO20" s="362">
        <v>4.5699223150980623</v>
      </c>
      <c r="AP20" s="362">
        <v>-0.58938340958043467</v>
      </c>
      <c r="AQ20" s="362">
        <v>0.57241751906248861</v>
      </c>
      <c r="AR20" s="362">
        <v>-9.9549999004901385E-2</v>
      </c>
      <c r="AS20" s="362">
        <v>8.6663224785200317</v>
      </c>
      <c r="AT20" s="362">
        <v>9.3999088542460107</v>
      </c>
      <c r="AU20" s="362">
        <v>0.95934740562696807</v>
      </c>
      <c r="AV20" s="362">
        <v>-9.1638109026534242E-2</v>
      </c>
      <c r="AW20" s="362">
        <v>5.8262984402657798</v>
      </c>
      <c r="AX20" s="362">
        <v>-2.3831753172689192</v>
      </c>
      <c r="AY20" s="364">
        <v>-6.9188877141973233</v>
      </c>
    </row>
    <row r="21" spans="1:51" x14ac:dyDescent="0.2">
      <c r="A21" s="348"/>
      <c r="B21" s="349"/>
      <c r="C21" s="349"/>
      <c r="D21" s="349"/>
      <c r="E21" s="349"/>
      <c r="F21" s="349"/>
      <c r="G21" s="349"/>
      <c r="H21" s="349"/>
      <c r="I21" s="349"/>
      <c r="J21" s="349"/>
      <c r="K21" s="349"/>
      <c r="L21" s="349"/>
      <c r="M21" s="349"/>
      <c r="N21" s="365"/>
      <c r="O21" s="335"/>
      <c r="P21" s="335"/>
      <c r="Q21" s="335"/>
      <c r="R21" s="335"/>
      <c r="S21" s="328"/>
      <c r="T21" s="328"/>
      <c r="U21" s="335"/>
      <c r="V21" s="335"/>
      <c r="W21" s="335"/>
      <c r="X21" s="335"/>
      <c r="Y21" s="335"/>
      <c r="Z21" s="366"/>
      <c r="AA21" s="335"/>
      <c r="AB21" s="335"/>
      <c r="AC21" s="335"/>
      <c r="AD21" s="335"/>
      <c r="AE21" s="335"/>
      <c r="AF21" s="328"/>
      <c r="AG21" s="328"/>
      <c r="AH21" s="328"/>
      <c r="AI21" s="335"/>
      <c r="AJ21" s="335"/>
      <c r="AK21" s="335"/>
      <c r="AL21" s="335"/>
      <c r="AM21" s="367"/>
      <c r="AN21" s="335"/>
      <c r="AO21" s="335"/>
      <c r="AP21" s="335"/>
      <c r="AQ21" s="335"/>
      <c r="AR21" s="335"/>
      <c r="AS21" s="328"/>
      <c r="AT21" s="337"/>
      <c r="AU21" s="337"/>
      <c r="AV21" s="337"/>
      <c r="AW21" s="330"/>
      <c r="AX21" s="337"/>
      <c r="AY21" s="339"/>
    </row>
    <row r="22" spans="1:51" x14ac:dyDescent="0.2">
      <c r="A22" s="347" t="s">
        <v>130</v>
      </c>
      <c r="B22" s="349"/>
      <c r="C22" s="349"/>
      <c r="D22" s="349"/>
      <c r="E22" s="349"/>
      <c r="F22" s="349"/>
      <c r="G22" s="349"/>
      <c r="H22" s="349"/>
      <c r="I22" s="349"/>
      <c r="J22" s="349"/>
      <c r="K22" s="349"/>
      <c r="L22" s="349"/>
      <c r="M22" s="349"/>
      <c r="N22" s="350"/>
      <c r="O22" s="335"/>
      <c r="P22" s="335"/>
      <c r="Q22" s="335"/>
      <c r="R22" s="335"/>
      <c r="S22" s="335"/>
      <c r="T22" s="335"/>
      <c r="U22" s="335"/>
      <c r="V22" s="335"/>
      <c r="W22" s="335"/>
      <c r="X22" s="335"/>
      <c r="Y22" s="335"/>
      <c r="Z22" s="366"/>
      <c r="AA22" s="335"/>
      <c r="AB22" s="335"/>
      <c r="AC22" s="335"/>
      <c r="AD22" s="335"/>
      <c r="AE22" s="335"/>
      <c r="AF22" s="335"/>
      <c r="AG22" s="335"/>
      <c r="AH22" s="335"/>
      <c r="AI22" s="335"/>
      <c r="AJ22" s="335"/>
      <c r="AK22" s="335"/>
      <c r="AL22" s="335"/>
      <c r="AM22" s="366"/>
      <c r="AN22" s="335"/>
      <c r="AO22" s="335"/>
      <c r="AP22" s="335"/>
      <c r="AQ22" s="335"/>
      <c r="AR22" s="335"/>
      <c r="AS22" s="335"/>
      <c r="AT22" s="337"/>
      <c r="AU22" s="337"/>
      <c r="AV22" s="337"/>
      <c r="AW22" s="337"/>
      <c r="AX22" s="337"/>
      <c r="AY22" s="339"/>
    </row>
    <row r="23" spans="1:51" x14ac:dyDescent="0.2">
      <c r="A23" s="348" t="s">
        <v>0</v>
      </c>
      <c r="B23" s="349">
        <v>155140.19056365784</v>
      </c>
      <c r="C23" s="349">
        <v>158151.97308213788</v>
      </c>
      <c r="D23" s="349">
        <v>155334.31820011965</v>
      </c>
      <c r="E23" s="349">
        <v>134614.33451908408</v>
      </c>
      <c r="F23" s="349">
        <v>139097.79804530088</v>
      </c>
      <c r="G23" s="349">
        <v>157861.71779853827</v>
      </c>
      <c r="H23" s="349">
        <v>144285.1611038688</v>
      </c>
      <c r="I23" s="349">
        <v>133162.52920948152</v>
      </c>
      <c r="J23" s="349">
        <v>165351.93473556757</v>
      </c>
      <c r="K23" s="349">
        <v>157833.03363190783</v>
      </c>
      <c r="L23" s="349">
        <v>154847.34332912875</v>
      </c>
      <c r="M23" s="349">
        <v>157762.86819330286</v>
      </c>
      <c r="N23" s="350">
        <v>159323.60147010276</v>
      </c>
      <c r="O23" s="351">
        <v>1.9413296500007959</v>
      </c>
      <c r="P23" s="351">
        <v>-1.7816122221597936</v>
      </c>
      <c r="Q23" s="351">
        <v>-13.338960714619219</v>
      </c>
      <c r="R23" s="351">
        <v>3.330598886243564</v>
      </c>
      <c r="S23" s="351">
        <v>13.489731697353278</v>
      </c>
      <c r="T23" s="351">
        <v>-8.6002844033382075</v>
      </c>
      <c r="U23" s="351">
        <v>-7.7087843332553518</v>
      </c>
      <c r="V23" s="351">
        <v>24.173020531510048</v>
      </c>
      <c r="W23" s="351">
        <v>-4.5472108419439081</v>
      </c>
      <c r="X23" s="351">
        <v>-1.8916764343148884</v>
      </c>
      <c r="Y23" s="351">
        <v>1.8828381562718448</v>
      </c>
      <c r="Z23" s="352">
        <v>0.98929063262691841</v>
      </c>
      <c r="AA23" s="351">
        <v>8.7196278962007021</v>
      </c>
      <c r="AB23" s="351">
        <v>8.8862594281942489</v>
      </c>
      <c r="AC23" s="351">
        <v>8.3838957744284635</v>
      </c>
      <c r="AD23" s="351">
        <v>7.5749704242053255</v>
      </c>
      <c r="AE23" s="351">
        <v>7.8541492045127352</v>
      </c>
      <c r="AF23" s="351">
        <v>8.9090049767107935</v>
      </c>
      <c r="AG23" s="351">
        <v>7.8106417142637312</v>
      </c>
      <c r="AH23" s="351">
        <v>6.6639534366149267</v>
      </c>
      <c r="AI23" s="351">
        <v>8.1894625500186571</v>
      </c>
      <c r="AJ23" s="351">
        <v>7.9146711705763275</v>
      </c>
      <c r="AK23" s="351">
        <v>7.4391302731437676</v>
      </c>
      <c r="AL23" s="351">
        <v>7.7809259894087548</v>
      </c>
      <c r="AM23" s="352">
        <v>8.5493191429384687</v>
      </c>
      <c r="AN23" s="351">
        <v>0.16927672171868513</v>
      </c>
      <c r="AO23" s="351">
        <v>-0.15831868406553498</v>
      </c>
      <c r="AP23" s="351">
        <v>-1.1183245637056338</v>
      </c>
      <c r="AQ23" s="351">
        <v>0.25229188058186203</v>
      </c>
      <c r="AR23" s="351">
        <v>1.0595036547985743</v>
      </c>
      <c r="AS23" s="351">
        <v>-0.76619976550468361</v>
      </c>
      <c r="AT23" s="351">
        <v>-0.60210552479586932</v>
      </c>
      <c r="AU23" s="351">
        <v>1.6108788324431962</v>
      </c>
      <c r="AV23" s="351">
        <v>-0.37239212897138413</v>
      </c>
      <c r="AW23" s="351">
        <v>-0.14971996938730622</v>
      </c>
      <c r="AX23" s="351">
        <v>0.14006678327752098</v>
      </c>
      <c r="AY23" s="353">
        <v>7.6975971944854477E-2</v>
      </c>
    </row>
    <row r="24" spans="1:51" x14ac:dyDescent="0.2">
      <c r="A24" s="348" t="s">
        <v>1</v>
      </c>
      <c r="B24" s="349">
        <v>38085.251782225074</v>
      </c>
      <c r="C24" s="349">
        <v>37752.667511783686</v>
      </c>
      <c r="D24" s="349">
        <v>32537.423621775517</v>
      </c>
      <c r="E24" s="349">
        <v>34547.338064001298</v>
      </c>
      <c r="F24" s="349">
        <v>35610.574207571495</v>
      </c>
      <c r="G24" s="349">
        <v>29704.494936511452</v>
      </c>
      <c r="H24" s="349">
        <v>39717.048643433984</v>
      </c>
      <c r="I24" s="349">
        <v>55296.125288066884</v>
      </c>
      <c r="J24" s="349">
        <v>52971.761673130059</v>
      </c>
      <c r="K24" s="349">
        <v>43450.354435903471</v>
      </c>
      <c r="L24" s="349">
        <v>33520.055365200315</v>
      </c>
      <c r="M24" s="349">
        <v>28351.315394855585</v>
      </c>
      <c r="N24" s="350">
        <v>28326.38516983077</v>
      </c>
      <c r="O24" s="351">
        <v>-0.87326262759961537</v>
      </c>
      <c r="P24" s="351">
        <v>-13.814239453093862</v>
      </c>
      <c r="Q24" s="351">
        <v>6.17723906351533</v>
      </c>
      <c r="R24" s="351">
        <v>3.0776210358102816</v>
      </c>
      <c r="S24" s="351">
        <v>-16.585184042902341</v>
      </c>
      <c r="T24" s="351">
        <v>33.707200638565809</v>
      </c>
      <c r="U24" s="351">
        <v>39.225161931080265</v>
      </c>
      <c r="V24" s="351">
        <v>-4.2034837031129797</v>
      </c>
      <c r="W24" s="351">
        <v>-17.974496102243705</v>
      </c>
      <c r="X24" s="351">
        <v>-22.854356885286194</v>
      </c>
      <c r="Y24" s="351">
        <v>-15.419843177558661</v>
      </c>
      <c r="Z24" s="352">
        <v>-8.7933221713370813E-2</v>
      </c>
      <c r="AA24" s="351">
        <v>2.1405750674120312</v>
      </c>
      <c r="AB24" s="351">
        <v>2.1212507885806486</v>
      </c>
      <c r="AC24" s="351">
        <v>1.7561500354477528</v>
      </c>
      <c r="AD24" s="351">
        <v>1.9440356408160424</v>
      </c>
      <c r="AE24" s="351">
        <v>2.010749034241007</v>
      </c>
      <c r="AF24" s="351">
        <v>1.6763880243453899</v>
      </c>
      <c r="AG24" s="351">
        <v>2.1500176076909772</v>
      </c>
      <c r="AH24" s="351">
        <v>2.7672259330942879</v>
      </c>
      <c r="AI24" s="351">
        <v>2.6235571971042604</v>
      </c>
      <c r="AJ24" s="351">
        <v>2.1788548296371708</v>
      </c>
      <c r="AK24" s="351">
        <v>1.6103605865210155</v>
      </c>
      <c r="AL24" s="351">
        <v>1.398297896812204</v>
      </c>
      <c r="AM24" s="352">
        <v>1.5199964396243344</v>
      </c>
      <c r="AN24" s="351">
        <v>-1.8692842079424548E-2</v>
      </c>
      <c r="AO24" s="351">
        <v>-0.29303466333517258</v>
      </c>
      <c r="AP24" s="351">
        <v>0.10848158600361689</v>
      </c>
      <c r="AQ24" s="351">
        <v>5.9830049825403749E-2</v>
      </c>
      <c r="AR24" s="351">
        <v>-0.33348642796975242</v>
      </c>
      <c r="AS24" s="351">
        <v>0.56506347484698982</v>
      </c>
      <c r="AT24" s="351">
        <v>0.8433478881635238</v>
      </c>
      <c r="AU24" s="351">
        <v>-0.11631989112593438</v>
      </c>
      <c r="AV24" s="351">
        <v>-0.47157118613363957</v>
      </c>
      <c r="AW24" s="351">
        <v>-0.49796325877757336</v>
      </c>
      <c r="AX24" s="351">
        <v>-0.24831507703475461</v>
      </c>
      <c r="AY24" s="353">
        <v>-1.229568389817243E-3</v>
      </c>
    </row>
    <row r="25" spans="1:51" x14ac:dyDescent="0.2">
      <c r="A25" s="348" t="s">
        <v>122</v>
      </c>
      <c r="B25" s="349">
        <v>75359.036483278906</v>
      </c>
      <c r="C25" s="349">
        <v>80497.524964342796</v>
      </c>
      <c r="D25" s="349">
        <v>67108.819834871683</v>
      </c>
      <c r="E25" s="349">
        <v>68777.853263482844</v>
      </c>
      <c r="F25" s="349">
        <v>64614.867121671734</v>
      </c>
      <c r="G25" s="349">
        <v>69087.638750129889</v>
      </c>
      <c r="H25" s="349">
        <v>70457.057927133515</v>
      </c>
      <c r="I25" s="349">
        <v>73731.92933653525</v>
      </c>
      <c r="J25" s="349">
        <v>77417.320627516572</v>
      </c>
      <c r="K25" s="349">
        <v>73242.043812652526</v>
      </c>
      <c r="L25" s="349">
        <v>81394.240867882676</v>
      </c>
      <c r="M25" s="349">
        <v>71021.093542759627</v>
      </c>
      <c r="N25" s="350">
        <v>76016.191256209771</v>
      </c>
      <c r="O25" s="351">
        <v>6.8186759290693004</v>
      </c>
      <c r="P25" s="351">
        <v>-16.632443215368141</v>
      </c>
      <c r="Q25" s="351">
        <v>2.4870552525256642</v>
      </c>
      <c r="R25" s="351">
        <v>-6.0528003481920507</v>
      </c>
      <c r="S25" s="351">
        <v>6.9222020065998038</v>
      </c>
      <c r="T25" s="351">
        <v>1.9821478947289251</v>
      </c>
      <c r="U25" s="351">
        <v>4.6480388278326927</v>
      </c>
      <c r="V25" s="351">
        <v>4.9983654627563823</v>
      </c>
      <c r="W25" s="351">
        <v>-5.3932075936247514</v>
      </c>
      <c r="X25" s="351">
        <v>11.130488215324561</v>
      </c>
      <c r="Y25" s="351">
        <v>-12.744325906252399</v>
      </c>
      <c r="Z25" s="352">
        <v>7.0332593660258738</v>
      </c>
      <c r="AA25" s="351">
        <v>4.2355417662116368</v>
      </c>
      <c r="AB25" s="351">
        <v>4.5230032621166432</v>
      </c>
      <c r="AC25" s="351">
        <v>3.6220801530516415</v>
      </c>
      <c r="AD25" s="351">
        <v>3.8702431369770371</v>
      </c>
      <c r="AE25" s="351">
        <v>3.6484747733971679</v>
      </c>
      <c r="AF25" s="351">
        <v>3.8989954375107141</v>
      </c>
      <c r="AG25" s="351">
        <v>3.8140778407129576</v>
      </c>
      <c r="AH25" s="351">
        <v>3.6898228563795401</v>
      </c>
      <c r="AI25" s="351">
        <v>3.834283820239194</v>
      </c>
      <c r="AJ25" s="351">
        <v>3.6727843297367797</v>
      </c>
      <c r="AK25" s="351">
        <v>3.9103180479682083</v>
      </c>
      <c r="AL25" s="351">
        <v>3.5027879428890056</v>
      </c>
      <c r="AM25" s="352">
        <v>4.0790358307456289</v>
      </c>
      <c r="AN25" s="351">
        <v>0.28880786687834958</v>
      </c>
      <c r="AO25" s="351">
        <v>-0.75228594920079961</v>
      </c>
      <c r="AP25" s="351">
        <v>9.0083134697160477E-2</v>
      </c>
      <c r="AQ25" s="351">
        <v>-0.23425809007082524</v>
      </c>
      <c r="AR25" s="351">
        <v>0.25255479397438624</v>
      </c>
      <c r="AS25" s="351">
        <v>7.7283855980195576E-2</v>
      </c>
      <c r="AT25" s="351">
        <v>0.17727981896010081</v>
      </c>
      <c r="AU25" s="351">
        <v>0.18443083129016613</v>
      </c>
      <c r="AV25" s="351">
        <v>-0.20679088615426547</v>
      </c>
      <c r="AW25" s="351">
        <v>0.40879882699563985</v>
      </c>
      <c r="AX25" s="351">
        <v>-0.49834367600407542</v>
      </c>
      <c r="AY25" s="353">
        <v>0.24636016106526631</v>
      </c>
    </row>
    <row r="26" spans="1:51" x14ac:dyDescent="0.2">
      <c r="A26" s="348" t="s">
        <v>123</v>
      </c>
      <c r="B26" s="349">
        <v>106369.68449792921</v>
      </c>
      <c r="C26" s="349">
        <v>105474.24889080047</v>
      </c>
      <c r="D26" s="349">
        <v>107709.58505611257</v>
      </c>
      <c r="E26" s="349">
        <v>107055.95953399633</v>
      </c>
      <c r="F26" s="349">
        <v>106705.03881984676</v>
      </c>
      <c r="G26" s="349">
        <v>84626.828683177824</v>
      </c>
      <c r="H26" s="349">
        <v>75163.612294423408</v>
      </c>
      <c r="I26" s="349">
        <v>80433.030695623878</v>
      </c>
      <c r="J26" s="349">
        <v>82729.211558198425</v>
      </c>
      <c r="K26" s="349">
        <v>41518.827456494233</v>
      </c>
      <c r="L26" s="349">
        <v>41119.47994835236</v>
      </c>
      <c r="M26" s="349">
        <v>35860.461183815598</v>
      </c>
      <c r="N26" s="350">
        <v>35772.204165002899</v>
      </c>
      <c r="O26" s="351">
        <v>-0.84181466867673294</v>
      </c>
      <c r="P26" s="351">
        <v>2.1193193493384257</v>
      </c>
      <c r="Q26" s="351">
        <v>-0.60684062776374503</v>
      </c>
      <c r="R26" s="351">
        <v>-0.32779185360357133</v>
      </c>
      <c r="S26" s="351">
        <v>-20.690878688441529</v>
      </c>
      <c r="T26" s="351">
        <v>-11.182288803687044</v>
      </c>
      <c r="U26" s="351">
        <v>7.0105976021477261</v>
      </c>
      <c r="V26" s="351">
        <v>2.8547735211716656</v>
      </c>
      <c r="W26" s="351">
        <v>-49.813582561116846</v>
      </c>
      <c r="X26" s="351">
        <v>-0.96184678760576503</v>
      </c>
      <c r="Y26" s="351">
        <v>-12.78960427306545</v>
      </c>
      <c r="Z26" s="352">
        <v>-0.24611233625888929</v>
      </c>
      <c r="AA26" s="351">
        <v>5.9784899379611973</v>
      </c>
      <c r="AB26" s="351">
        <v>5.9263980105439522</v>
      </c>
      <c r="AC26" s="351">
        <v>5.8134348254839789</v>
      </c>
      <c r="AD26" s="351">
        <v>6.0242152524252734</v>
      </c>
      <c r="AE26" s="351">
        <v>6.0250939090456193</v>
      </c>
      <c r="AF26" s="351">
        <v>4.7759573911634199</v>
      </c>
      <c r="AG26" s="351">
        <v>4.0688594800053082</v>
      </c>
      <c r="AH26" s="351">
        <v>4.0251711536528241</v>
      </c>
      <c r="AI26" s="351">
        <v>4.0973683249120354</v>
      </c>
      <c r="AJ26" s="351">
        <v>2.0819967730735915</v>
      </c>
      <c r="AK26" s="351">
        <v>1.9754498948654149</v>
      </c>
      <c r="AL26" s="351">
        <v>1.7686518862946201</v>
      </c>
      <c r="AM26" s="352">
        <v>1.9195397733357884</v>
      </c>
      <c r="AN26" s="351">
        <v>-5.0327805263120085E-2</v>
      </c>
      <c r="AO26" s="351">
        <v>0.12559929975626502</v>
      </c>
      <c r="AP26" s="351">
        <v>-3.5278284389603391E-2</v>
      </c>
      <c r="AQ26" s="351">
        <v>-1.9746886840993638E-2</v>
      </c>
      <c r="AR26" s="351">
        <v>-1.2466448715853085</v>
      </c>
      <c r="AS26" s="351">
        <v>-0.53406134862093124</v>
      </c>
      <c r="AT26" s="351">
        <v>0.28525136514001304</v>
      </c>
      <c r="AU26" s="351">
        <v>0.1149095202763208</v>
      </c>
      <c r="AV26" s="351">
        <v>-2.0410459533631071</v>
      </c>
      <c r="AW26" s="351">
        <v>-2.0025619079864165E-2</v>
      </c>
      <c r="AX26" s="351">
        <v>-0.25265222416597394</v>
      </c>
      <c r="AY26" s="353">
        <v>-4.3528704776465308E-3</v>
      </c>
    </row>
    <row r="27" spans="1:51" x14ac:dyDescent="0.2">
      <c r="A27" s="348" t="s">
        <v>3</v>
      </c>
      <c r="B27" s="349">
        <v>41234.965472663302</v>
      </c>
      <c r="C27" s="349">
        <v>36641.630672045336</v>
      </c>
      <c r="D27" s="349">
        <v>40868.342760630294</v>
      </c>
      <c r="E27" s="349">
        <v>43024.353361819463</v>
      </c>
      <c r="F27" s="349">
        <v>45609.556559929202</v>
      </c>
      <c r="G27" s="349">
        <v>48001.382422699942</v>
      </c>
      <c r="H27" s="349">
        <v>51839.434417476295</v>
      </c>
      <c r="I27" s="349">
        <v>59477.326929341143</v>
      </c>
      <c r="J27" s="349">
        <v>60134.430017826082</v>
      </c>
      <c r="K27" s="349">
        <v>55061.449662035884</v>
      </c>
      <c r="L27" s="349">
        <v>62062.950688465578</v>
      </c>
      <c r="M27" s="349">
        <v>61178.031310041828</v>
      </c>
      <c r="N27" s="350">
        <v>58353.190952155324</v>
      </c>
      <c r="O27" s="351">
        <v>-11.139417113524956</v>
      </c>
      <c r="P27" s="351">
        <v>11.535272887867421</v>
      </c>
      <c r="Q27" s="351">
        <v>5.2755028845116811</v>
      </c>
      <c r="R27" s="351">
        <v>6.0086973913799397</v>
      </c>
      <c r="S27" s="351">
        <v>5.2441331229080816</v>
      </c>
      <c r="T27" s="351">
        <v>7.9957113755151568</v>
      </c>
      <c r="U27" s="351">
        <v>14.733749697874671</v>
      </c>
      <c r="V27" s="351">
        <v>1.1047959321802949</v>
      </c>
      <c r="W27" s="351">
        <v>-8.4360662507092457</v>
      </c>
      <c r="X27" s="351">
        <v>12.715794933487075</v>
      </c>
      <c r="Y27" s="351">
        <v>-1.4258416150172053</v>
      </c>
      <c r="Z27" s="352">
        <v>-4.6174097096563997</v>
      </c>
      <c r="AA27" s="351">
        <v>2.3176041870773263</v>
      </c>
      <c r="AB27" s="351">
        <v>2.0588237356657388</v>
      </c>
      <c r="AC27" s="351">
        <v>2.2057966980440158</v>
      </c>
      <c r="AD27" s="351">
        <v>2.4210512602588978</v>
      </c>
      <c r="AE27" s="351">
        <v>2.5753410004138337</v>
      </c>
      <c r="AF27" s="351">
        <v>2.7089820182914011</v>
      </c>
      <c r="AG27" s="351">
        <v>2.8062431771032799</v>
      </c>
      <c r="AH27" s="351">
        <v>2.9764689777552755</v>
      </c>
      <c r="AI27" s="351">
        <v>2.9783060197346054</v>
      </c>
      <c r="AJ27" s="351">
        <v>2.7611030354177659</v>
      </c>
      <c r="AK27" s="351">
        <v>2.9816099222694419</v>
      </c>
      <c r="AL27" s="351">
        <v>3.0173242870933961</v>
      </c>
      <c r="AM27" s="352">
        <v>3.1312376060769673</v>
      </c>
      <c r="AN27" s="351">
        <v>-0.25816759743906281</v>
      </c>
      <c r="AO27" s="351">
        <v>0.23749093618922915</v>
      </c>
      <c r="AP27" s="351">
        <v>0.11636686843177534</v>
      </c>
      <c r="AQ27" s="351">
        <v>0.14547364391914785</v>
      </c>
      <c r="AR27" s="351">
        <v>0.13505431043053404</v>
      </c>
      <c r="AS27" s="351">
        <v>0.21660238339718568</v>
      </c>
      <c r="AT27" s="351">
        <v>0.41346484562808278</v>
      </c>
      <c r="AU27" s="351">
        <v>3.2883908188848822E-2</v>
      </c>
      <c r="AV27" s="351">
        <v>-0.25125186897367302</v>
      </c>
      <c r="AW27" s="351">
        <v>0.3510961998860101</v>
      </c>
      <c r="AX27" s="351">
        <v>-4.25130350691999E-2</v>
      </c>
      <c r="AY27" s="353">
        <v>-0.13932222460407123</v>
      </c>
    </row>
    <row r="28" spans="1:51" x14ac:dyDescent="0.2">
      <c r="A28" s="348" t="s">
        <v>2</v>
      </c>
      <c r="B28" s="349">
        <v>111517.35916734394</v>
      </c>
      <c r="C28" s="349">
        <v>95972.986348895342</v>
      </c>
      <c r="D28" s="349">
        <v>126157.11248091521</v>
      </c>
      <c r="E28" s="349">
        <v>119654.53100508064</v>
      </c>
      <c r="F28" s="349">
        <v>105482.75954751109</v>
      </c>
      <c r="G28" s="349">
        <v>123157.05812272045</v>
      </c>
      <c r="H28" s="349">
        <v>125588.19329126616</v>
      </c>
      <c r="I28" s="349">
        <v>144520.83475269645</v>
      </c>
      <c r="J28" s="349">
        <v>116376.13396042427</v>
      </c>
      <c r="K28" s="349">
        <v>124941.27196075459</v>
      </c>
      <c r="L28" s="349">
        <v>140155.39485758572</v>
      </c>
      <c r="M28" s="349">
        <v>131649.70939534213</v>
      </c>
      <c r="N28" s="350">
        <v>98564.971442487658</v>
      </c>
      <c r="O28" s="351">
        <v>-13.938971416210251</v>
      </c>
      <c r="P28" s="351">
        <v>31.45064802119424</v>
      </c>
      <c r="Q28" s="351">
        <v>-5.1543518617059902</v>
      </c>
      <c r="R28" s="351">
        <v>-11.843907070236909</v>
      </c>
      <c r="S28" s="351">
        <v>16.75562779266177</v>
      </c>
      <c r="T28" s="351">
        <v>1.9740120506314724</v>
      </c>
      <c r="U28" s="351">
        <v>15.075176228963969</v>
      </c>
      <c r="V28" s="351">
        <v>-19.474493653758145</v>
      </c>
      <c r="W28" s="351">
        <v>7.3598750094611773</v>
      </c>
      <c r="X28" s="351">
        <v>12.177019377239944</v>
      </c>
      <c r="Y28" s="351">
        <v>-6.0687535223930382</v>
      </c>
      <c r="Z28" s="352">
        <v>-25.13088566986616</v>
      </c>
      <c r="AA28" s="351">
        <v>6.2678141129858282</v>
      </c>
      <c r="AB28" s="351">
        <v>5.3925400877034741</v>
      </c>
      <c r="AC28" s="351">
        <v>6.809107571967485</v>
      </c>
      <c r="AD28" s="351">
        <v>6.7331576293396065</v>
      </c>
      <c r="AE28" s="351">
        <v>5.9560779798978318</v>
      </c>
      <c r="AF28" s="351">
        <v>6.9504301551603698</v>
      </c>
      <c r="AG28" s="351">
        <v>6.7985118763087957</v>
      </c>
      <c r="AH28" s="351">
        <v>7.2323657347904717</v>
      </c>
      <c r="AI28" s="351">
        <v>5.7638151758489471</v>
      </c>
      <c r="AJ28" s="351">
        <v>6.2652859192272983</v>
      </c>
      <c r="AK28" s="351">
        <v>6.7333040297201636</v>
      </c>
      <c r="AL28" s="351">
        <v>6.4930148460359458</v>
      </c>
      <c r="AM28" s="352">
        <v>5.2890054543147516</v>
      </c>
      <c r="AN28" s="351">
        <v>-0.8736688176302867</v>
      </c>
      <c r="AO28" s="351">
        <v>1.6959888023854186</v>
      </c>
      <c r="AP28" s="351">
        <v>-0.35096536290126923</v>
      </c>
      <c r="AQ28" s="351">
        <v>-0.79746893251154938</v>
      </c>
      <c r="AR28" s="351">
        <v>0.99797825735236967</v>
      </c>
      <c r="AS28" s="351">
        <v>0.13720232883358924</v>
      </c>
      <c r="AT28" s="351">
        <v>1.0248876463005965</v>
      </c>
      <c r="AU28" s="351">
        <v>-1.4084666060383497</v>
      </c>
      <c r="AV28" s="351">
        <v>0.42420959271883707</v>
      </c>
      <c r="AW28" s="351">
        <v>0.76292508042379337</v>
      </c>
      <c r="AX28" s="351">
        <v>-0.40862762547707426</v>
      </c>
      <c r="AY28" s="353">
        <v>-1.6317521374847295</v>
      </c>
    </row>
    <row r="29" spans="1:51" x14ac:dyDescent="0.2">
      <c r="A29" s="348" t="s">
        <v>4</v>
      </c>
      <c r="B29" s="349">
        <v>537126.59919070511</v>
      </c>
      <c r="C29" s="349">
        <v>526109.29240325047</v>
      </c>
      <c r="D29" s="349">
        <v>559740.14695340104</v>
      </c>
      <c r="E29" s="349">
        <v>550878.16245593643</v>
      </c>
      <c r="F29" s="349">
        <v>545287.39981032698</v>
      </c>
      <c r="G29" s="349">
        <v>535573.96097038931</v>
      </c>
      <c r="H29" s="349">
        <v>539032.43802625372</v>
      </c>
      <c r="I29" s="349">
        <v>595604.09274295741</v>
      </c>
      <c r="J29" s="349">
        <v>619847.46703022858</v>
      </c>
      <c r="K29" s="349">
        <v>616610.17341815715</v>
      </c>
      <c r="L29" s="349">
        <v>673320.1148431605</v>
      </c>
      <c r="M29" s="349">
        <v>643671.36528168945</v>
      </c>
      <c r="N29" s="350">
        <v>603086.64122955524</v>
      </c>
      <c r="O29" s="351">
        <v>-2.0511564320319593</v>
      </c>
      <c r="P29" s="351">
        <v>6.3923703754643668</v>
      </c>
      <c r="Q29" s="351">
        <v>-1.5832318881715679</v>
      </c>
      <c r="R29" s="351">
        <v>-1.0148818789048732</v>
      </c>
      <c r="S29" s="351">
        <v>-1.781342984143123</v>
      </c>
      <c r="T29" s="351">
        <v>0.64575153160883758</v>
      </c>
      <c r="U29" s="351">
        <v>10.495037167679385</v>
      </c>
      <c r="V29" s="351">
        <v>4.0703840995487894</v>
      </c>
      <c r="W29" s="351">
        <v>-0.5222726209694315</v>
      </c>
      <c r="X29" s="351">
        <v>9.1970492654433116</v>
      </c>
      <c r="Y29" s="351">
        <v>-4.403366082175836</v>
      </c>
      <c r="Z29" s="352">
        <v>-6.3051933395193345</v>
      </c>
      <c r="AA29" s="351">
        <v>30.189108709215571</v>
      </c>
      <c r="AB29" s="351">
        <v>29.561083360312587</v>
      </c>
      <c r="AC29" s="351">
        <v>30.210986903581567</v>
      </c>
      <c r="AD29" s="351">
        <v>30.998821952001784</v>
      </c>
      <c r="AE29" s="351">
        <v>30.789621817423026</v>
      </c>
      <c r="AF29" s="351">
        <v>30.225384280761268</v>
      </c>
      <c r="AG29" s="351">
        <v>29.179641299068049</v>
      </c>
      <c r="AH29" s="351">
        <v>29.806267305515686</v>
      </c>
      <c r="AI29" s="351">
        <v>30.699475189606453</v>
      </c>
      <c r="AJ29" s="351">
        <v>30.920439471614856</v>
      </c>
      <c r="AK29" s="351">
        <v>32.34744582733925</v>
      </c>
      <c r="AL29" s="351">
        <v>31.746121962120373</v>
      </c>
      <c r="AM29" s="352">
        <v>32.361684766972999</v>
      </c>
      <c r="AN29" s="351">
        <v>-0.61922584506219391</v>
      </c>
      <c r="AO29" s="351">
        <v>1.8896539353909474</v>
      </c>
      <c r="AP29" s="351">
        <v>-0.47830997838883793</v>
      </c>
      <c r="AQ29" s="351">
        <v>-0.3146014266648518</v>
      </c>
      <c r="AR29" s="351">
        <v>-0.54846876808886291</v>
      </c>
      <c r="AS29" s="351">
        <v>0.19518088192767283</v>
      </c>
      <c r="AT29" s="351">
        <v>3.0624141997327161</v>
      </c>
      <c r="AU29" s="351">
        <v>1.2132295650727205</v>
      </c>
      <c r="AV29" s="351">
        <v>-0.16033495369661904</v>
      </c>
      <c r="AW29" s="351">
        <v>2.8437680512959975</v>
      </c>
      <c r="AX29" s="351">
        <v>-1.4243764580112559</v>
      </c>
      <c r="AY29" s="353">
        <v>-2.0016543675112959</v>
      </c>
    </row>
    <row r="30" spans="1:51" x14ac:dyDescent="0.2">
      <c r="A30" s="348" t="s">
        <v>124</v>
      </c>
      <c r="B30" s="349">
        <v>70754.925276972426</v>
      </c>
      <c r="C30" s="349">
        <v>66172.484776398764</v>
      </c>
      <c r="D30" s="349">
        <v>61726.012402163542</v>
      </c>
      <c r="E30" s="349">
        <v>63724.778439164569</v>
      </c>
      <c r="F30" s="349">
        <v>64124.965677838016</v>
      </c>
      <c r="G30" s="349">
        <v>73588.597143603853</v>
      </c>
      <c r="H30" s="349">
        <v>91558.355353449602</v>
      </c>
      <c r="I30" s="349">
        <v>91421.990820229927</v>
      </c>
      <c r="J30" s="349">
        <v>83004.406429159382</v>
      </c>
      <c r="K30" s="349">
        <v>73361.673942938796</v>
      </c>
      <c r="L30" s="349">
        <v>77471.276935805596</v>
      </c>
      <c r="M30" s="349">
        <v>70734.890732386484</v>
      </c>
      <c r="N30" s="350">
        <v>45462.06282428644</v>
      </c>
      <c r="O30" s="351">
        <v>-6.4764968412242041</v>
      </c>
      <c r="P30" s="351">
        <v>-6.7195185268622595</v>
      </c>
      <c r="Q30" s="351">
        <v>3.2381259686410147</v>
      </c>
      <c r="R30" s="351">
        <v>0.62799314250341354</v>
      </c>
      <c r="S30" s="351">
        <v>14.758107650787451</v>
      </c>
      <c r="T30" s="351">
        <v>24.419215622195935</v>
      </c>
      <c r="U30" s="351">
        <v>-0.14893728998653444</v>
      </c>
      <c r="V30" s="351">
        <v>-9.2073956337514886</v>
      </c>
      <c r="W30" s="351">
        <v>-11.617133235511105</v>
      </c>
      <c r="X30" s="351">
        <v>5.6018391784016188</v>
      </c>
      <c r="Y30" s="351">
        <v>-8.6953338964595019</v>
      </c>
      <c r="Z30" s="352">
        <v>-35.728941751978553</v>
      </c>
      <c r="AA30" s="351">
        <v>3.9767684827326066</v>
      </c>
      <c r="AB30" s="351">
        <v>3.7181064217638093</v>
      </c>
      <c r="AC30" s="351">
        <v>3.3315526185534141</v>
      </c>
      <c r="AD30" s="351">
        <v>3.5858982900314769</v>
      </c>
      <c r="AE30" s="351">
        <v>3.6208125164136096</v>
      </c>
      <c r="AF30" s="351">
        <v>4.1530092749795413</v>
      </c>
      <c r="AG30" s="351">
        <v>4.9563621382951784</v>
      </c>
      <c r="AH30" s="351">
        <v>4.5751000189418951</v>
      </c>
      <c r="AI30" s="351">
        <v>4.1109980299003448</v>
      </c>
      <c r="AJ30" s="351">
        <v>3.6787832839577144</v>
      </c>
      <c r="AK30" s="351">
        <v>3.7218521749339115</v>
      </c>
      <c r="AL30" s="351">
        <v>3.4886723090204224</v>
      </c>
      <c r="AM30" s="352">
        <v>2.4394984823016173</v>
      </c>
      <c r="AN30" s="351">
        <v>-0.25755528516697684</v>
      </c>
      <c r="AO30" s="351">
        <v>-0.24983884985887453</v>
      </c>
      <c r="AP30" s="351">
        <v>0.10787987050031762</v>
      </c>
      <c r="AQ30" s="351">
        <v>2.2519195358544811E-2</v>
      </c>
      <c r="AR30" s="351">
        <v>0.53436340900550638</v>
      </c>
      <c r="AS30" s="351">
        <v>1.0141322896670504</v>
      </c>
      <c r="AT30" s="351">
        <v>-7.3818714506958538E-3</v>
      </c>
      <c r="AU30" s="351">
        <v>-0.42124755938381991</v>
      </c>
      <c r="AV30" s="351">
        <v>-0.47758011844275944</v>
      </c>
      <c r="AW30" s="351">
        <v>0.20607952328923301</v>
      </c>
      <c r="AX30" s="351">
        <v>-0.32362747374314338</v>
      </c>
      <c r="AY30" s="353">
        <v>-1.246465697207312</v>
      </c>
    </row>
    <row r="31" spans="1:51" x14ac:dyDescent="0.2">
      <c r="A31" s="348" t="s">
        <v>125</v>
      </c>
      <c r="B31" s="349">
        <v>65910.800975925929</v>
      </c>
      <c r="C31" s="349">
        <v>31670.138141987627</v>
      </c>
      <c r="D31" s="349">
        <v>33000.247358881199</v>
      </c>
      <c r="E31" s="349">
        <v>34434.590128994088</v>
      </c>
      <c r="F31" s="349">
        <v>32764.586110945813</v>
      </c>
      <c r="G31" s="349">
        <v>30598.975409705741</v>
      </c>
      <c r="H31" s="349">
        <v>32238.233981553916</v>
      </c>
      <c r="I31" s="349">
        <v>42827.295313531038</v>
      </c>
      <c r="J31" s="349">
        <v>40680.563184525126</v>
      </c>
      <c r="K31" s="349">
        <v>39778.10393150997</v>
      </c>
      <c r="L31" s="349">
        <v>47565.256337348976</v>
      </c>
      <c r="M31" s="349">
        <v>39354.102036199147</v>
      </c>
      <c r="N31" s="350">
        <v>13890.314855613073</v>
      </c>
      <c r="O31" s="351">
        <v>-51.950002620124103</v>
      </c>
      <c r="P31" s="351">
        <v>4.1998844808641422</v>
      </c>
      <c r="Q31" s="351">
        <v>4.3464606628982523</v>
      </c>
      <c r="R31" s="351">
        <v>-4.8497862521154929</v>
      </c>
      <c r="S31" s="351">
        <v>-6.6096079892692217</v>
      </c>
      <c r="T31" s="351">
        <v>5.3572335344542807</v>
      </c>
      <c r="U31" s="351">
        <v>32.846282268550965</v>
      </c>
      <c r="V31" s="351">
        <v>-5.0125325759893684</v>
      </c>
      <c r="W31" s="351">
        <v>-2.2184040297614445</v>
      </c>
      <c r="X31" s="351">
        <v>19.576479611112035</v>
      </c>
      <c r="Y31" s="351">
        <v>-17.262924523970881</v>
      </c>
      <c r="Z31" s="352">
        <v>-64.704276970069543</v>
      </c>
      <c r="AA31" s="351">
        <v>3.7045053042834537</v>
      </c>
      <c r="AB31" s="351">
        <v>1.7794849989654491</v>
      </c>
      <c r="AC31" s="351">
        <v>1.7811301301157354</v>
      </c>
      <c r="AD31" s="351">
        <v>1.9376911287243619</v>
      </c>
      <c r="AE31" s="351">
        <v>1.8500504792726133</v>
      </c>
      <c r="AF31" s="351">
        <v>1.7268684771010634</v>
      </c>
      <c r="AG31" s="351">
        <v>1.7451641818471648</v>
      </c>
      <c r="AH31" s="351">
        <v>2.1432388186060853</v>
      </c>
      <c r="AI31" s="351">
        <v>2.0148052651825097</v>
      </c>
      <c r="AJ31" s="351">
        <v>1.9947067173602373</v>
      </c>
      <c r="AK31" s="351">
        <v>2.2851159778499968</v>
      </c>
      <c r="AL31" s="351">
        <v>1.9409596112826302</v>
      </c>
      <c r="AM31" s="352">
        <v>0.74535557570119026</v>
      </c>
      <c r="AN31" s="351">
        <v>-1.9244906026378905</v>
      </c>
      <c r="AO31" s="351">
        <v>7.4736314310855242E-2</v>
      </c>
      <c r="AP31" s="351">
        <v>7.7416120460508817E-2</v>
      </c>
      <c r="AQ31" s="351">
        <v>-9.397387796933572E-2</v>
      </c>
      <c r="AR31" s="351">
        <v>-0.12228108428351638</v>
      </c>
      <c r="AS31" s="351">
        <v>9.2512377151178105E-2</v>
      </c>
      <c r="AT31" s="351">
        <v>0.57322155321916812</v>
      </c>
      <c r="AU31" s="351">
        <v>-0.10743054396387974</v>
      </c>
      <c r="AV31" s="351">
        <v>-4.4696521194654587E-2</v>
      </c>
      <c r="AW31" s="351">
        <v>0.39049335382550915</v>
      </c>
      <c r="AX31" s="351">
        <v>-0.39447784654144408</v>
      </c>
      <c r="AY31" s="353">
        <v>-1.2558838827614982</v>
      </c>
    </row>
    <row r="32" spans="1:51" x14ac:dyDescent="0.2">
      <c r="A32" s="348" t="s">
        <v>42</v>
      </c>
      <c r="B32" s="349">
        <v>102120.35796001068</v>
      </c>
      <c r="C32" s="349">
        <v>130913.58240382944</v>
      </c>
      <c r="D32" s="349">
        <v>133578.12964315814</v>
      </c>
      <c r="E32" s="349">
        <v>97337.473782472429</v>
      </c>
      <c r="F32" s="349">
        <v>114323.07776319343</v>
      </c>
      <c r="G32" s="349">
        <v>106905.04039468445</v>
      </c>
      <c r="H32" s="349">
        <v>117983.82077897075</v>
      </c>
      <c r="I32" s="349">
        <v>134696.00119141347</v>
      </c>
      <c r="J32" s="349">
        <v>126978.0843567462</v>
      </c>
      <c r="K32" s="349">
        <v>128592.31171056614</v>
      </c>
      <c r="L32" s="349">
        <v>130254.40654165001</v>
      </c>
      <c r="M32" s="349">
        <v>137985.46298966126</v>
      </c>
      <c r="N32" s="350">
        <v>129257.14636807608</v>
      </c>
      <c r="O32" s="351">
        <v>28.195381429326659</v>
      </c>
      <c r="P32" s="351">
        <v>2.035348197186579</v>
      </c>
      <c r="Q32" s="351">
        <v>-27.130680716595862</v>
      </c>
      <c r="R32" s="351">
        <v>17.450220681379136</v>
      </c>
      <c r="S32" s="351">
        <v>-6.4886613566112743</v>
      </c>
      <c r="T32" s="351">
        <v>10.363197416496334</v>
      </c>
      <c r="U32" s="351">
        <v>14.164806921917773</v>
      </c>
      <c r="V32" s="351">
        <v>-5.7298782193983016</v>
      </c>
      <c r="W32" s="351">
        <v>1.2712645351340655</v>
      </c>
      <c r="X32" s="351">
        <v>1.2925304856676831</v>
      </c>
      <c r="Y32" s="351">
        <v>5.9353511741187646</v>
      </c>
      <c r="Z32" s="352">
        <v>-6.3255334529255123</v>
      </c>
      <c r="AA32" s="351">
        <v>5.7396572661339897</v>
      </c>
      <c r="AB32" s="351">
        <v>7.3557859142897035</v>
      </c>
      <c r="AC32" s="351">
        <v>7.2096438806815355</v>
      </c>
      <c r="AD32" s="351">
        <v>5.4773400448267999</v>
      </c>
      <c r="AE32" s="351">
        <v>6.4552460419165296</v>
      </c>
      <c r="AF32" s="351">
        <v>6.0332394084750733</v>
      </c>
      <c r="AG32" s="351">
        <v>6.3868615811507414</v>
      </c>
      <c r="AH32" s="351">
        <v>6.74069413795646</v>
      </c>
      <c r="AI32" s="351">
        <v>6.28890292802242</v>
      </c>
      <c r="AJ32" s="351">
        <v>6.4483704002482591</v>
      </c>
      <c r="AK32" s="351">
        <v>6.2576436771975725</v>
      </c>
      <c r="AL32" s="351">
        <v>6.8054966763239451</v>
      </c>
      <c r="AM32" s="352">
        <v>6.9359503903353463</v>
      </c>
      <c r="AN32" s="351">
        <v>1.6183182589225416</v>
      </c>
      <c r="AO32" s="351">
        <v>0.1497158559953996</v>
      </c>
      <c r="AP32" s="351">
        <v>-1.956025462071298</v>
      </c>
      <c r="AQ32" s="351">
        <v>0.9558079252918279</v>
      </c>
      <c r="AR32" s="351">
        <v>-0.41885905539601659</v>
      </c>
      <c r="AS32" s="351">
        <v>0.62523651051012785</v>
      </c>
      <c r="AT32" s="351">
        <v>0.9046866113401475</v>
      </c>
      <c r="AU32" s="351">
        <v>-0.38623356524702479</v>
      </c>
      <c r="AV32" s="351">
        <v>7.9948592572957139E-2</v>
      </c>
      <c r="AW32" s="351">
        <v>8.3347153251979472E-2</v>
      </c>
      <c r="AX32" s="351">
        <v>0.37141312746671468</v>
      </c>
      <c r="AY32" s="353">
        <v>-0.43048396889860535</v>
      </c>
    </row>
    <row r="33" spans="1:51" x14ac:dyDescent="0.2">
      <c r="A33" s="348" t="s">
        <v>126</v>
      </c>
      <c r="B33" s="349">
        <v>121724.36768251884</v>
      </c>
      <c r="C33" s="349">
        <v>135334.37146778347</v>
      </c>
      <c r="D33" s="349">
        <v>136576.87357887061</v>
      </c>
      <c r="E33" s="349">
        <v>141668.62697238644</v>
      </c>
      <c r="F33" s="349">
        <v>126337.76950450524</v>
      </c>
      <c r="G33" s="349">
        <v>128315.73757507635</v>
      </c>
      <c r="H33" s="349">
        <v>147975.16107578602</v>
      </c>
      <c r="I33" s="349">
        <v>166487.53636122248</v>
      </c>
      <c r="J33" s="349">
        <v>180139.21697913849</v>
      </c>
      <c r="K33" s="349">
        <v>194991.79396733124</v>
      </c>
      <c r="L33" s="349">
        <v>202951.22887426172</v>
      </c>
      <c r="M33" s="349">
        <v>215070.76931701368</v>
      </c>
      <c r="N33" s="350">
        <v>199688.67815278712</v>
      </c>
      <c r="O33" s="351">
        <v>11.181001835854417</v>
      </c>
      <c r="P33" s="351">
        <v>0.91809796551419254</v>
      </c>
      <c r="Q33" s="351">
        <v>3.728122675597362</v>
      </c>
      <c r="R33" s="351">
        <v>-10.821631998218933</v>
      </c>
      <c r="S33" s="351">
        <v>1.5656189580745945</v>
      </c>
      <c r="T33" s="351">
        <v>15.321131976665868</v>
      </c>
      <c r="U33" s="351">
        <v>12.510461317190448</v>
      </c>
      <c r="V33" s="351">
        <v>8.1998213898104808</v>
      </c>
      <c r="W33" s="351">
        <v>8.245054706723181</v>
      </c>
      <c r="X33" s="351">
        <v>4.0819332675425386</v>
      </c>
      <c r="Y33" s="351">
        <v>5.9716516672390298</v>
      </c>
      <c r="Z33" s="352">
        <v>-7.1521068218960977</v>
      </c>
      <c r="AA33" s="351">
        <v>6.8414972821395867</v>
      </c>
      <c r="AB33" s="351">
        <v>7.6041816676529379</v>
      </c>
      <c r="AC33" s="351">
        <v>7.3714957940418717</v>
      </c>
      <c r="AD33" s="351">
        <v>7.9719270847895274</v>
      </c>
      <c r="AE33" s="351">
        <v>7.1336549233551656</v>
      </c>
      <c r="AF33" s="351">
        <v>7.2415628094556084</v>
      </c>
      <c r="AG33" s="351">
        <v>8.0103938404407309</v>
      </c>
      <c r="AH33" s="351">
        <v>8.3316620424248011</v>
      </c>
      <c r="AI33" s="351">
        <v>8.921839188634614</v>
      </c>
      <c r="AJ33" s="351">
        <v>9.7780286844857294</v>
      </c>
      <c r="AK33" s="351">
        <v>9.7501229160981087</v>
      </c>
      <c r="AL33" s="351">
        <v>10.607373951204101</v>
      </c>
      <c r="AM33" s="352">
        <v>10.715312878990249</v>
      </c>
      <c r="AN33" s="351">
        <v>0.76494793671595762</v>
      </c>
      <c r="AO33" s="351">
        <v>6.9813837184725155E-2</v>
      </c>
      <c r="AP33" s="351">
        <v>0.27481840622838144</v>
      </c>
      <c r="AQ33" s="351">
        <v>-0.86269261228226579</v>
      </c>
      <c r="AR33" s="351">
        <v>0.11168585388366956</v>
      </c>
      <c r="AS33" s="351">
        <v>1.1094893952098459</v>
      </c>
      <c r="AT33" s="351">
        <v>1.0021372227629433</v>
      </c>
      <c r="AU33" s="351">
        <v>0.68318140628146951</v>
      </c>
      <c r="AV33" s="351">
        <v>0.73561052194879151</v>
      </c>
      <c r="AW33" s="351">
        <v>0.39913260578187443</v>
      </c>
      <c r="AX33" s="351">
        <v>0.58224337767702772</v>
      </c>
      <c r="AY33" s="353">
        <v>-0.75865071598809819</v>
      </c>
    </row>
    <row r="34" spans="1:51" x14ac:dyDescent="0.2">
      <c r="A34" s="348" t="s">
        <v>127</v>
      </c>
      <c r="B34" s="349">
        <v>70705.184364836663</v>
      </c>
      <c r="C34" s="349">
        <v>69386.207006702592</v>
      </c>
      <c r="D34" s="349">
        <v>68491.950596614552</v>
      </c>
      <c r="E34" s="349">
        <v>56126.691519072701</v>
      </c>
      <c r="F34" s="349">
        <v>52583.499027204671</v>
      </c>
      <c r="G34" s="349">
        <v>49996.780430842839</v>
      </c>
      <c r="H34" s="349">
        <v>78072.216718514799</v>
      </c>
      <c r="I34" s="349">
        <v>83120.78916236994</v>
      </c>
      <c r="J34" s="349">
        <v>83710.810549383779</v>
      </c>
      <c r="K34" s="349">
        <v>95442.778523824629</v>
      </c>
      <c r="L34" s="349">
        <v>75304.313392801821</v>
      </c>
      <c r="M34" s="349">
        <v>64822.184082463529</v>
      </c>
      <c r="N34" s="350">
        <v>31199.079513756471</v>
      </c>
      <c r="O34" s="351">
        <v>-1.8654606023346076</v>
      </c>
      <c r="P34" s="351">
        <v>-1.288810051256533</v>
      </c>
      <c r="Q34" s="351">
        <v>-18.053594575466875</v>
      </c>
      <c r="R34" s="351">
        <v>-6.3128475881461839</v>
      </c>
      <c r="S34" s="351">
        <v>-4.9192591672599946</v>
      </c>
      <c r="T34" s="351">
        <v>56.154488440524318</v>
      </c>
      <c r="U34" s="351">
        <v>6.4665416918511482</v>
      </c>
      <c r="V34" s="351">
        <v>0.70983612277943564</v>
      </c>
      <c r="W34" s="351">
        <v>14.014878003743348</v>
      </c>
      <c r="X34" s="351">
        <v>-21.100040718110279</v>
      </c>
      <c r="Y34" s="351">
        <v>-13.919693093357722</v>
      </c>
      <c r="Z34" s="352">
        <v>-51.869749599818221</v>
      </c>
      <c r="AA34" s="351">
        <v>3.9739728032670492</v>
      </c>
      <c r="AB34" s="351">
        <v>3.8986793789775835</v>
      </c>
      <c r="AC34" s="351">
        <v>3.6967321957117751</v>
      </c>
      <c r="AD34" s="351">
        <v>3.1583414187231118</v>
      </c>
      <c r="AE34" s="351">
        <v>2.9691242626321936</v>
      </c>
      <c r="AF34" s="351">
        <v>2.8215933026038567</v>
      </c>
      <c r="AG34" s="351">
        <v>4.2263120334854678</v>
      </c>
      <c r="AH34" s="351">
        <v>4.1596766889381058</v>
      </c>
      <c r="AI34" s="351">
        <v>4.1459844369055494</v>
      </c>
      <c r="AJ34" s="351">
        <v>4.7860589778938607</v>
      </c>
      <c r="AK34" s="351">
        <v>3.6177475532660126</v>
      </c>
      <c r="AL34" s="351">
        <v>3.1970553184890065</v>
      </c>
      <c r="AM34" s="352">
        <v>1.6741454829532583</v>
      </c>
      <c r="AN34" s="351">
        <v>-7.4132896992438635E-2</v>
      </c>
      <c r="AO34" s="351">
        <v>-5.0246571702528497E-2</v>
      </c>
      <c r="AP34" s="351">
        <v>-0.66739304315455816</v>
      </c>
      <c r="AQ34" s="351">
        <v>-0.19938128007728398</v>
      </c>
      <c r="AR34" s="351">
        <v>-0.14605891747687469</v>
      </c>
      <c r="AS34" s="351">
        <v>1.5844512849492909</v>
      </c>
      <c r="AT34" s="351">
        <v>0.27329622967305972</v>
      </c>
      <c r="AU34" s="351">
        <v>2.9526887728918427E-2</v>
      </c>
      <c r="AV34" s="351">
        <v>0.58105466088649815</v>
      </c>
      <c r="AW34" s="351">
        <v>-1.0098603931283772</v>
      </c>
      <c r="AX34" s="351">
        <v>-0.50357935630708728</v>
      </c>
      <c r="AY34" s="353">
        <v>-1.6583045882679184</v>
      </c>
    </row>
    <row r="35" spans="1:51" x14ac:dyDescent="0.2">
      <c r="A35" s="348" t="s">
        <v>6</v>
      </c>
      <c r="B35" s="349">
        <v>111252.28489436053</v>
      </c>
      <c r="C35" s="349">
        <v>111793.87763165322</v>
      </c>
      <c r="D35" s="349">
        <v>113103.35876179778</v>
      </c>
      <c r="E35" s="349">
        <v>114421.15602558863</v>
      </c>
      <c r="F35" s="349">
        <v>115747.84862155639</v>
      </c>
      <c r="G35" s="349">
        <v>117626.95614968888</v>
      </c>
      <c r="H35" s="349">
        <v>119303.03314968679</v>
      </c>
      <c r="I35" s="349">
        <v>121078.18015863487</v>
      </c>
      <c r="J35" s="349">
        <v>122278.59487431461</v>
      </c>
      <c r="K35" s="349">
        <v>123400.44418318529</v>
      </c>
      <c r="L35" s="349">
        <v>124784.18862205614</v>
      </c>
      <c r="M35" s="349">
        <v>126177.27630116907</v>
      </c>
      <c r="N35" s="350">
        <v>128432.29487416074</v>
      </c>
      <c r="O35" s="351">
        <v>0.48681493400961529</v>
      </c>
      <c r="P35" s="351">
        <v>1.1713352805053745</v>
      </c>
      <c r="Q35" s="351">
        <v>1.1651265516934899</v>
      </c>
      <c r="R35" s="351">
        <v>1.1594819018181113</v>
      </c>
      <c r="S35" s="351">
        <v>1.6234492048973834</v>
      </c>
      <c r="T35" s="351">
        <v>1.4249089280734069</v>
      </c>
      <c r="U35" s="351">
        <v>1.4879311632595886</v>
      </c>
      <c r="V35" s="351">
        <v>0.99143769266021309</v>
      </c>
      <c r="W35" s="351">
        <v>0.91745354943257951</v>
      </c>
      <c r="X35" s="351">
        <v>1.1213447796158107</v>
      </c>
      <c r="Y35" s="351">
        <v>1.1163975937145949</v>
      </c>
      <c r="Z35" s="352">
        <v>1.7871827947920167</v>
      </c>
      <c r="AA35" s="351">
        <v>6.252915658775648</v>
      </c>
      <c r="AB35" s="351">
        <v>6.2814859641537621</v>
      </c>
      <c r="AC35" s="351">
        <v>6.1045542452187647</v>
      </c>
      <c r="AD35" s="351">
        <v>6.4386669955593829</v>
      </c>
      <c r="AE35" s="351">
        <v>6.5356956468784997</v>
      </c>
      <c r="AF35" s="351">
        <v>6.638336085195089</v>
      </c>
      <c r="AG35" s="351">
        <v>6.4582749898052176</v>
      </c>
      <c r="AH35" s="351">
        <v>6.0592071925723499</v>
      </c>
      <c r="AI35" s="351">
        <v>6.0561491160871208</v>
      </c>
      <c r="AJ35" s="351">
        <v>6.1880198050981612</v>
      </c>
      <c r="AK35" s="351">
        <v>5.9948450856850934</v>
      </c>
      <c r="AL35" s="351">
        <v>6.2231123184298998</v>
      </c>
      <c r="AM35" s="352">
        <v>6.891688783128739</v>
      </c>
      <c r="AN35" s="351">
        <v>3.0440127237946209E-2</v>
      </c>
      <c r="AO35" s="351">
        <v>7.3577261238126107E-2</v>
      </c>
      <c r="AP35" s="351">
        <v>7.1125782373576071E-2</v>
      </c>
      <c r="AQ35" s="351">
        <v>7.4655178531846833E-2</v>
      </c>
      <c r="AR35" s="351">
        <v>0.10610369901376214</v>
      </c>
      <c r="AS35" s="351">
        <v>9.4590243553463557E-2</v>
      </c>
      <c r="AT35" s="351">
        <v>9.6094686182310707E-2</v>
      </c>
      <c r="AU35" s="351">
        <v>6.0073263983540737E-2</v>
      </c>
      <c r="AV35" s="351">
        <v>5.5562355024470635E-2</v>
      </c>
      <c r="AW35" s="351">
        <v>6.9389037046059851E-2</v>
      </c>
      <c r="AX35" s="351">
        <v>6.6926306283506543E-2</v>
      </c>
      <c r="AY35" s="353">
        <v>0.11121839265556135</v>
      </c>
    </row>
    <row r="36" spans="1:51" x14ac:dyDescent="0.2">
      <c r="A36" s="348" t="s">
        <v>128</v>
      </c>
      <c r="B36" s="349">
        <v>112965.60270855954</v>
      </c>
      <c r="C36" s="349">
        <v>131573.28845361236</v>
      </c>
      <c r="D36" s="349">
        <v>136367.92003046247</v>
      </c>
      <c r="E36" s="349">
        <v>137601.01196080691</v>
      </c>
      <c r="F36" s="349">
        <v>145606.80567635846</v>
      </c>
      <c r="G36" s="349">
        <v>145689.24470495456</v>
      </c>
      <c r="H36" s="349">
        <v>146878.72586787198</v>
      </c>
      <c r="I36" s="349">
        <v>146329.41594698635</v>
      </c>
      <c r="J36" s="349">
        <v>142520.01546682377</v>
      </c>
      <c r="K36" s="349">
        <v>160643.61160682896</v>
      </c>
      <c r="L36" s="349">
        <v>180759.56607379939</v>
      </c>
      <c r="M36" s="349">
        <v>183362.60898969488</v>
      </c>
      <c r="N36" s="350">
        <v>190080.21555947996</v>
      </c>
      <c r="O36" s="351">
        <v>16.471992623328774</v>
      </c>
      <c r="P36" s="351">
        <v>3.6440767219559973</v>
      </c>
      <c r="Q36" s="351">
        <v>0.90423901022246866</v>
      </c>
      <c r="R36" s="351">
        <v>5.8181212488697724</v>
      </c>
      <c r="S36" s="351">
        <v>5.6617565513633394E-2</v>
      </c>
      <c r="T36" s="351">
        <v>0.81645090914317109</v>
      </c>
      <c r="U36" s="351">
        <v>-0.37398875680591459</v>
      </c>
      <c r="V36" s="351">
        <v>-2.6033046435056377</v>
      </c>
      <c r="W36" s="351">
        <v>12.716526924756096</v>
      </c>
      <c r="X36" s="351">
        <v>12.522100484271803</v>
      </c>
      <c r="Y36" s="351">
        <v>1.4400581791797151</v>
      </c>
      <c r="Z36" s="352">
        <v>3.6635640203846549</v>
      </c>
      <c r="AA36" s="351">
        <v>6.3492123937059644</v>
      </c>
      <c r="AB36" s="351">
        <v>7.3928535460774887</v>
      </c>
      <c r="AC36" s="351">
        <v>7.3602178949153316</v>
      </c>
      <c r="AD36" s="351">
        <v>7.7430356853717299</v>
      </c>
      <c r="AE36" s="351">
        <v>8.2216799478174476</v>
      </c>
      <c r="AF36" s="351">
        <v>8.2220453712920065</v>
      </c>
      <c r="AG36" s="351">
        <v>7.9510401099087611</v>
      </c>
      <c r="AH36" s="351">
        <v>7.3228739350825043</v>
      </c>
      <c r="AI36" s="351">
        <v>7.0586554137402171</v>
      </c>
      <c r="AJ36" s="351">
        <v>8.0556099839469404</v>
      </c>
      <c r="AK36" s="351">
        <v>8.6839976148753095</v>
      </c>
      <c r="AL36" s="351">
        <v>9.0435151573535997</v>
      </c>
      <c r="AM36" s="352">
        <v>10.199721890428622</v>
      </c>
      <c r="AN36" s="351">
        <v>1.0458417971307228</v>
      </c>
      <c r="AO36" s="351">
        <v>0.26940125516090835</v>
      </c>
      <c r="AP36" s="351">
        <v>6.655396144320036E-2</v>
      </c>
      <c r="AQ36" s="351">
        <v>0.45049920451818237</v>
      </c>
      <c r="AR36" s="351">
        <v>4.6549150307755019E-3</v>
      </c>
      <c r="AS36" s="351">
        <v>6.7128964184077669E-2</v>
      </c>
      <c r="AT36" s="351">
        <v>-2.9735996060187807E-2</v>
      </c>
      <c r="AU36" s="351">
        <v>-0.19063671719006736</v>
      </c>
      <c r="AV36" s="351">
        <v>0.89761581621402819</v>
      </c>
      <c r="AW36" s="351">
        <v>1.0087315768108669</v>
      </c>
      <c r="AX36" s="351">
        <v>0.1250546179327825</v>
      </c>
      <c r="AY36" s="353">
        <v>0.33131496748283967</v>
      </c>
    </row>
    <row r="37" spans="1:51" x14ac:dyDescent="0.2">
      <c r="A37" s="354" t="s">
        <v>7</v>
      </c>
      <c r="B37" s="355">
        <v>58939.937818730177</v>
      </c>
      <c r="C37" s="355">
        <v>62291.894877830673</v>
      </c>
      <c r="D37" s="355">
        <v>80469.90734136512</v>
      </c>
      <c r="E37" s="355">
        <v>73227.001789448055</v>
      </c>
      <c r="F37" s="355">
        <v>77113.838251412089</v>
      </c>
      <c r="G37" s="355">
        <v>71199.918244745801</v>
      </c>
      <c r="H37" s="355">
        <v>67196.966831450336</v>
      </c>
      <c r="I37" s="355">
        <v>70064.117512283628</v>
      </c>
      <c r="J37" s="355">
        <v>64941.688233003704</v>
      </c>
      <c r="K37" s="355">
        <v>65315.211680731532</v>
      </c>
      <c r="L37" s="355">
        <v>56015.007375493769</v>
      </c>
      <c r="M37" s="355">
        <v>60556.899955879868</v>
      </c>
      <c r="N37" s="356">
        <v>66129.359032469423</v>
      </c>
      <c r="O37" s="357">
        <v>5.6870726084059271</v>
      </c>
      <c r="P37" s="357">
        <v>29.181986676093061</v>
      </c>
      <c r="Q37" s="357">
        <v>-9.0007628829390853</v>
      </c>
      <c r="R37" s="357">
        <v>5.3079279049823356</v>
      </c>
      <c r="S37" s="357">
        <v>-7.6690774843618925</v>
      </c>
      <c r="T37" s="357">
        <v>-5.6221292270807623</v>
      </c>
      <c r="U37" s="357">
        <v>4.2667858625597574</v>
      </c>
      <c r="V37" s="357">
        <v>-7.3110594426339048</v>
      </c>
      <c r="W37" s="357">
        <v>0.5751674431186018</v>
      </c>
      <c r="X37" s="357">
        <v>-14.238956080703318</v>
      </c>
      <c r="Y37" s="357">
        <v>8.1083495177279019</v>
      </c>
      <c r="Z37" s="358">
        <v>9.2020217029760403</v>
      </c>
      <c r="AA37" s="357">
        <v>3.3127091318974147</v>
      </c>
      <c r="AB37" s="357">
        <v>3.5000634350019784</v>
      </c>
      <c r="AC37" s="357">
        <v>4.3432212787566824</v>
      </c>
      <c r="AD37" s="357">
        <v>4.1206040559496397</v>
      </c>
      <c r="AE37" s="357">
        <v>4.3542284627827224</v>
      </c>
      <c r="AF37" s="357">
        <v>4.0182029869544174</v>
      </c>
      <c r="AG37" s="357">
        <v>3.6375981299136462</v>
      </c>
      <c r="AH37" s="357">
        <v>3.5062717676747899</v>
      </c>
      <c r="AI37" s="357">
        <v>3.2163973440630791</v>
      </c>
      <c r="AJ37" s="357">
        <v>3.2752866177253068</v>
      </c>
      <c r="AK37" s="357">
        <v>2.6910564182667511</v>
      </c>
      <c r="AL37" s="357">
        <v>2.9866898472421015</v>
      </c>
      <c r="AM37" s="358">
        <v>3.5485075021520425</v>
      </c>
      <c r="AN37" s="357">
        <v>0.18839617363629999</v>
      </c>
      <c r="AO37" s="357">
        <v>1.0213880452570827</v>
      </c>
      <c r="AP37" s="357">
        <v>-0.39092304878224376</v>
      </c>
      <c r="AQ37" s="357">
        <v>0.21871869253958523</v>
      </c>
      <c r="AR37" s="357">
        <v>-0.33392915465694645</v>
      </c>
      <c r="AS37" s="357">
        <v>-0.22590856453299665</v>
      </c>
      <c r="AT37" s="357">
        <v>0.1552085227438936</v>
      </c>
      <c r="AU37" s="357">
        <v>-0.25634561315499427</v>
      </c>
      <c r="AV37" s="357">
        <v>1.8499670364382569E-2</v>
      </c>
      <c r="AW37" s="357">
        <v>-0.46636662301505949</v>
      </c>
      <c r="AX37" s="357">
        <v>0.21820026011231791</v>
      </c>
      <c r="AY37" s="353">
        <v>0.27483584794380023</v>
      </c>
    </row>
    <row r="38" spans="1:51" ht="15" thickBot="1" x14ac:dyDescent="0.25">
      <c r="A38" s="359" t="s">
        <v>131</v>
      </c>
      <c r="B38" s="360">
        <v>1779206.5488397181</v>
      </c>
      <c r="C38" s="360">
        <v>1779736.168633054</v>
      </c>
      <c r="D38" s="360">
        <v>1852770.1486211391</v>
      </c>
      <c r="E38" s="360">
        <v>1777093.862821335</v>
      </c>
      <c r="F38" s="360">
        <v>1771010.3847451722</v>
      </c>
      <c r="G38" s="360">
        <v>1771934.3317374694</v>
      </c>
      <c r="H38" s="360">
        <v>1847289.45946114</v>
      </c>
      <c r="I38" s="360">
        <v>1998251.1954213742</v>
      </c>
      <c r="J38" s="360">
        <v>2019081.6396759865</v>
      </c>
      <c r="K38" s="360">
        <v>1994183.0839248223</v>
      </c>
      <c r="L38" s="360">
        <v>2081524.824052993</v>
      </c>
      <c r="M38" s="360">
        <v>2027559.0387062749</v>
      </c>
      <c r="N38" s="361">
        <v>1863582.3368659737</v>
      </c>
      <c r="O38" s="362">
        <v>2.9767189969092556E-2</v>
      </c>
      <c r="P38" s="362">
        <v>4.1036408247060479</v>
      </c>
      <c r="Q38" s="362">
        <v>-4.084494013254897</v>
      </c>
      <c r="R38" s="362">
        <v>-0.34232733585071173</v>
      </c>
      <c r="S38" s="362">
        <v>5.2170614032291951E-2</v>
      </c>
      <c r="T38" s="362">
        <v>4.2527043115520655</v>
      </c>
      <c r="U38" s="362">
        <v>8.1720671975398034</v>
      </c>
      <c r="V38" s="362">
        <v>1.0424337191611102</v>
      </c>
      <c r="W38" s="362">
        <v>-1.2331624072001262</v>
      </c>
      <c r="X38" s="362">
        <v>4.3798255452187647</v>
      </c>
      <c r="Y38" s="362">
        <v>-2.5926082996041231</v>
      </c>
      <c r="Z38" s="363">
        <v>-8.0873946804986758</v>
      </c>
      <c r="AA38" s="362">
        <v>100</v>
      </c>
      <c r="AB38" s="362">
        <v>100</v>
      </c>
      <c r="AC38" s="362">
        <v>100</v>
      </c>
      <c r="AD38" s="362">
        <v>100</v>
      </c>
      <c r="AE38" s="362">
        <v>100</v>
      </c>
      <c r="AF38" s="362">
        <v>100</v>
      </c>
      <c r="AG38" s="362">
        <v>100</v>
      </c>
      <c r="AH38" s="362">
        <v>100</v>
      </c>
      <c r="AI38" s="362">
        <v>100</v>
      </c>
      <c r="AJ38" s="362">
        <v>100</v>
      </c>
      <c r="AK38" s="362">
        <v>100</v>
      </c>
      <c r="AL38" s="362">
        <v>100</v>
      </c>
      <c r="AM38" s="363">
        <v>100</v>
      </c>
      <c r="AN38" s="362">
        <v>2.9767189969106763E-2</v>
      </c>
      <c r="AO38" s="362">
        <v>4.1036408247060381</v>
      </c>
      <c r="AP38" s="362">
        <v>-4.084494013254889</v>
      </c>
      <c r="AQ38" s="362">
        <v>-0.34232733585071007</v>
      </c>
      <c r="AR38" s="362">
        <v>5.2170614032290751E-2</v>
      </c>
      <c r="AS38" s="362">
        <v>4.2527043115520611</v>
      </c>
      <c r="AT38" s="362">
        <v>8.1720671975398052</v>
      </c>
      <c r="AU38" s="362">
        <v>1.0424337191611073</v>
      </c>
      <c r="AV38" s="362">
        <v>-1.2331624072001282</v>
      </c>
      <c r="AW38" s="362">
        <v>4.3798255452187638</v>
      </c>
      <c r="AX38" s="362">
        <v>-2.5926082996041244</v>
      </c>
      <c r="AY38" s="364">
        <v>-8.0873946804986723</v>
      </c>
    </row>
    <row r="39" spans="1:51" x14ac:dyDescent="0.2">
      <c r="A39" s="368"/>
      <c r="B39" s="369"/>
      <c r="C39" s="369"/>
      <c r="D39" s="369"/>
      <c r="E39" s="369"/>
      <c r="F39" s="369"/>
      <c r="G39" s="369"/>
      <c r="H39" s="369"/>
      <c r="I39" s="369"/>
      <c r="J39" s="369"/>
      <c r="K39" s="369"/>
      <c r="L39" s="369"/>
      <c r="M39" s="369"/>
      <c r="N39" s="370"/>
      <c r="O39" s="369"/>
      <c r="P39" s="335"/>
      <c r="Q39" s="335"/>
      <c r="R39" s="335"/>
      <c r="S39" s="328"/>
      <c r="T39" s="335"/>
      <c r="U39" s="335"/>
      <c r="V39" s="335"/>
      <c r="W39" s="335"/>
      <c r="X39" s="335"/>
      <c r="Y39" s="335"/>
      <c r="Z39" s="371"/>
      <c r="AA39" s="335"/>
      <c r="AB39" s="335"/>
      <c r="AC39" s="335"/>
      <c r="AD39" s="335"/>
      <c r="AE39" s="335"/>
      <c r="AF39" s="328"/>
      <c r="AG39" s="335"/>
      <c r="AH39" s="335"/>
      <c r="AI39" s="335"/>
      <c r="AJ39" s="335"/>
      <c r="AK39" s="328"/>
      <c r="AL39" s="328"/>
      <c r="AM39" s="371"/>
      <c r="AN39" s="335"/>
      <c r="AO39" s="335"/>
      <c r="AP39" s="335"/>
      <c r="AQ39" s="335"/>
      <c r="AR39" s="328"/>
      <c r="AS39" s="335"/>
      <c r="AT39" s="337"/>
      <c r="AU39" s="337"/>
      <c r="AV39" s="337"/>
      <c r="AW39" s="330"/>
      <c r="AX39" s="330"/>
      <c r="AY39" s="339"/>
    </row>
    <row r="40" spans="1:51" x14ac:dyDescent="0.2">
      <c r="A40" s="372" t="s">
        <v>132</v>
      </c>
      <c r="B40" s="373">
        <v>96.784058394251034</v>
      </c>
      <c r="C40" s="373">
        <v>94.562172313417008</v>
      </c>
      <c r="D40" s="373">
        <v>94.985717448742804</v>
      </c>
      <c r="E40" s="373">
        <v>98.446947046995717</v>
      </c>
      <c r="F40" s="373">
        <v>99.35057880846216</v>
      </c>
      <c r="G40" s="373">
        <v>99.199922099767974</v>
      </c>
      <c r="H40" s="373">
        <v>103.39962685786151</v>
      </c>
      <c r="I40" s="373">
        <v>104.57329740362368</v>
      </c>
      <c r="J40" s="373">
        <v>104.48730769162282</v>
      </c>
      <c r="K40" s="373">
        <v>105.69494786202578</v>
      </c>
      <c r="L40" s="373">
        <v>107.15964543578819</v>
      </c>
      <c r="M40" s="373">
        <v>107.39004647351055</v>
      </c>
      <c r="N40" s="374">
        <v>108.76139533234557</v>
      </c>
      <c r="O40" s="373"/>
      <c r="P40" s="335"/>
      <c r="Q40" s="335"/>
      <c r="R40" s="335"/>
      <c r="S40" s="335"/>
      <c r="T40" s="335"/>
      <c r="U40" s="335"/>
      <c r="V40" s="335"/>
      <c r="W40" s="335"/>
      <c r="X40" s="335"/>
      <c r="Y40" s="335"/>
      <c r="Z40" s="366"/>
      <c r="AA40" s="335"/>
      <c r="AB40" s="335"/>
      <c r="AC40" s="335"/>
      <c r="AD40" s="335"/>
      <c r="AE40" s="335"/>
      <c r="AF40" s="335"/>
      <c r="AG40" s="335"/>
      <c r="AH40" s="335"/>
      <c r="AI40" s="335"/>
      <c r="AJ40" s="335"/>
      <c r="AK40" s="335"/>
      <c r="AL40" s="335"/>
      <c r="AM40" s="366"/>
      <c r="AN40" s="335"/>
      <c r="AO40" s="335"/>
      <c r="AP40" s="335"/>
      <c r="AQ40" s="335"/>
      <c r="AR40" s="335"/>
      <c r="AS40" s="335"/>
      <c r="AT40" s="337"/>
      <c r="AU40" s="337"/>
      <c r="AV40" s="337"/>
      <c r="AW40" s="337"/>
      <c r="AX40" s="337"/>
      <c r="AY40" s="339"/>
    </row>
    <row r="41" spans="1:51" ht="15" thickBot="1" x14ac:dyDescent="0.25">
      <c r="A41" s="375"/>
      <c r="B41" s="376"/>
      <c r="C41" s="376"/>
      <c r="D41" s="376"/>
      <c r="E41" s="377"/>
      <c r="F41" s="377"/>
      <c r="G41" s="377"/>
      <c r="H41" s="377"/>
      <c r="I41" s="377"/>
      <c r="J41" s="377"/>
      <c r="K41" s="377"/>
      <c r="L41" s="377"/>
      <c r="M41" s="377"/>
      <c r="N41" s="378"/>
      <c r="O41" s="377"/>
      <c r="P41" s="379"/>
      <c r="Q41" s="379"/>
      <c r="R41" s="379"/>
      <c r="S41" s="379"/>
      <c r="T41" s="379"/>
      <c r="U41" s="379"/>
      <c r="V41" s="379"/>
      <c r="W41" s="379"/>
      <c r="X41" s="379"/>
      <c r="Y41" s="379"/>
      <c r="Z41" s="380"/>
      <c r="AA41" s="379"/>
      <c r="AB41" s="379"/>
      <c r="AC41" s="379"/>
      <c r="AD41" s="379"/>
      <c r="AE41" s="379"/>
      <c r="AF41" s="379"/>
      <c r="AG41" s="379"/>
      <c r="AH41" s="379"/>
      <c r="AI41" s="379"/>
      <c r="AJ41" s="379"/>
      <c r="AK41" s="379"/>
      <c r="AL41" s="379"/>
      <c r="AM41" s="380"/>
      <c r="AN41" s="379"/>
      <c r="AO41" s="379"/>
      <c r="AP41" s="379"/>
      <c r="AQ41" s="379"/>
      <c r="AR41" s="379"/>
      <c r="AS41" s="379"/>
      <c r="AT41" s="338"/>
      <c r="AU41" s="338"/>
      <c r="AV41" s="338"/>
      <c r="AW41" s="338"/>
      <c r="AX41" s="338"/>
      <c r="AY41" s="381"/>
    </row>
    <row r="42" spans="1:51" x14ac:dyDescent="0.2">
      <c r="A42" s="336"/>
      <c r="B42" s="382"/>
      <c r="C42" s="382"/>
      <c r="D42" s="382"/>
      <c r="E42" s="382"/>
      <c r="F42" s="382"/>
      <c r="G42" s="382"/>
      <c r="H42" s="382"/>
      <c r="I42" s="382"/>
      <c r="J42" s="335"/>
      <c r="K42" s="382"/>
      <c r="L42" s="382"/>
      <c r="M42" s="382"/>
      <c r="N42" s="335"/>
      <c r="O42" s="382"/>
      <c r="P42" s="382"/>
      <c r="Q42" s="382"/>
      <c r="R42" s="382"/>
      <c r="S42" s="382"/>
      <c r="T42" s="335"/>
      <c r="U42" s="335"/>
      <c r="V42" s="382"/>
      <c r="W42" s="335"/>
      <c r="X42" s="382"/>
      <c r="Y42" s="382"/>
      <c r="Z42" s="335"/>
      <c r="AA42" s="382"/>
      <c r="AB42" s="382"/>
      <c r="AC42" s="382"/>
      <c r="AD42" s="382"/>
      <c r="AE42" s="382"/>
      <c r="AF42" s="335"/>
      <c r="AG42" s="382"/>
      <c r="AH42" s="335"/>
      <c r="AI42" s="382"/>
      <c r="AJ42" s="382"/>
      <c r="AK42" s="382"/>
      <c r="AL42" s="382"/>
      <c r="AM42" s="335"/>
      <c r="AN42" s="382"/>
      <c r="AO42" s="382"/>
      <c r="AP42" s="382"/>
      <c r="AQ42" s="382"/>
      <c r="AR42" s="382"/>
      <c r="AS42" s="382"/>
      <c r="AT42" s="337"/>
      <c r="AW42" s="337"/>
      <c r="AX42" s="337"/>
      <c r="AY42" s="337"/>
    </row>
    <row r="43" spans="1:51" x14ac:dyDescent="0.2">
      <c r="Z43" s="332"/>
      <c r="AC43" s="384"/>
      <c r="AD43" s="384"/>
      <c r="AE43" s="384"/>
      <c r="AF43" s="384"/>
      <c r="AG43" s="384"/>
      <c r="AH43" s="384"/>
      <c r="AI43" s="384"/>
      <c r="AJ43" s="384"/>
      <c r="AK43" s="384"/>
      <c r="AL43" s="384"/>
      <c r="AM43" s="384"/>
      <c r="AN43" s="384"/>
      <c r="AO43" s="384"/>
      <c r="AP43" s="384"/>
      <c r="AQ43" s="384"/>
      <c r="AR43" s="384"/>
      <c r="AS43" s="384"/>
      <c r="AT43" s="337"/>
    </row>
    <row r="44" spans="1:51" x14ac:dyDescent="0.2">
      <c r="Z44" s="332"/>
      <c r="AT44" s="337"/>
    </row>
    <row r="45" spans="1:51" x14ac:dyDescent="0.2">
      <c r="Z45" s="332"/>
    </row>
    <row r="46" spans="1:51" x14ac:dyDescent="0.2">
      <c r="Z46" s="332"/>
    </row>
    <row r="47" spans="1:51" x14ac:dyDescent="0.2">
      <c r="Z47" s="332"/>
    </row>
    <row r="48" spans="1:51" x14ac:dyDescent="0.2">
      <c r="Z48" s="332"/>
    </row>
    <row r="49" spans="3:26" x14ac:dyDescent="0.2">
      <c r="Z49" s="332"/>
    </row>
    <row r="50" spans="3:26" x14ac:dyDescent="0.2">
      <c r="Z50" s="332"/>
    </row>
    <row r="51" spans="3:26" x14ac:dyDescent="0.2">
      <c r="Z51" s="332"/>
    </row>
    <row r="52" spans="3:26" x14ac:dyDescent="0.2">
      <c r="Z52" s="332"/>
    </row>
    <row r="53" spans="3:26" x14ac:dyDescent="0.2">
      <c r="C53" s="332"/>
      <c r="D53" s="332"/>
      <c r="E53" s="332"/>
      <c r="F53" s="332"/>
      <c r="G53" s="332"/>
      <c r="H53" s="332"/>
      <c r="I53" s="332"/>
      <c r="J53" s="332"/>
      <c r="K53" s="332"/>
      <c r="L53" s="332"/>
      <c r="M53" s="332"/>
      <c r="N53" s="332"/>
      <c r="O53" s="332"/>
      <c r="Z53" s="332"/>
    </row>
    <row r="54" spans="3:26" x14ac:dyDescent="0.2">
      <c r="C54" s="332"/>
      <c r="D54" s="332"/>
      <c r="E54" s="332"/>
      <c r="F54" s="332"/>
      <c r="G54" s="332"/>
      <c r="H54" s="332"/>
      <c r="I54" s="332"/>
      <c r="J54" s="332"/>
      <c r="K54" s="332"/>
      <c r="L54" s="332"/>
      <c r="M54" s="332"/>
      <c r="N54" s="332"/>
      <c r="O54" s="332"/>
      <c r="Z54" s="332"/>
    </row>
    <row r="55" spans="3:26" x14ac:dyDescent="0.2">
      <c r="C55" s="332"/>
      <c r="D55" s="332"/>
      <c r="E55" s="332"/>
      <c r="F55" s="332"/>
      <c r="G55" s="332"/>
      <c r="H55" s="332"/>
      <c r="I55" s="332"/>
      <c r="J55" s="332"/>
      <c r="K55" s="332"/>
      <c r="L55" s="332"/>
      <c r="M55" s="332"/>
      <c r="N55" s="332"/>
      <c r="O55" s="332"/>
      <c r="Z55" s="332"/>
    </row>
    <row r="56" spans="3:26" x14ac:dyDescent="0.2">
      <c r="C56" s="332"/>
      <c r="D56" s="332"/>
      <c r="E56" s="332"/>
      <c r="F56" s="332"/>
      <c r="G56" s="332"/>
      <c r="H56" s="332"/>
      <c r="I56" s="332"/>
      <c r="J56" s="332"/>
      <c r="K56" s="332"/>
      <c r="L56" s="332"/>
      <c r="M56" s="332"/>
      <c r="N56" s="332"/>
      <c r="O56" s="332"/>
      <c r="Z56" s="332"/>
    </row>
    <row r="57" spans="3:26" x14ac:dyDescent="0.2">
      <c r="C57" s="332"/>
      <c r="D57" s="332"/>
      <c r="E57" s="332"/>
      <c r="F57" s="332"/>
      <c r="G57" s="332"/>
      <c r="H57" s="332"/>
      <c r="I57" s="332"/>
      <c r="J57" s="332"/>
      <c r="K57" s="332"/>
      <c r="L57" s="332"/>
      <c r="M57" s="332"/>
      <c r="N57" s="332"/>
      <c r="O57" s="332"/>
      <c r="Z57" s="332"/>
    </row>
    <row r="58" spans="3:26" x14ac:dyDescent="0.2">
      <c r="C58" s="332"/>
      <c r="D58" s="332"/>
      <c r="E58" s="332"/>
      <c r="F58" s="332"/>
      <c r="G58" s="332"/>
      <c r="H58" s="332"/>
      <c r="I58" s="332"/>
      <c r="J58" s="332"/>
      <c r="K58" s="332"/>
      <c r="L58" s="332"/>
      <c r="M58" s="332"/>
      <c r="N58" s="332"/>
      <c r="O58" s="332"/>
      <c r="Z58" s="332"/>
    </row>
    <row r="59" spans="3:26" x14ac:dyDescent="0.2">
      <c r="C59" s="332"/>
      <c r="D59" s="332"/>
      <c r="E59" s="332"/>
      <c r="F59" s="332"/>
      <c r="G59" s="332"/>
      <c r="H59" s="332"/>
      <c r="I59" s="332"/>
      <c r="J59" s="332"/>
      <c r="K59" s="332"/>
      <c r="L59" s="332"/>
      <c r="M59" s="332"/>
      <c r="N59" s="332"/>
      <c r="O59" s="332"/>
      <c r="Z59" s="332"/>
    </row>
    <row r="60" spans="3:26" x14ac:dyDescent="0.2">
      <c r="C60" s="332"/>
      <c r="D60" s="332"/>
      <c r="E60" s="332"/>
      <c r="F60" s="332"/>
      <c r="G60" s="332"/>
      <c r="H60" s="332"/>
      <c r="I60" s="332"/>
      <c r="J60" s="332"/>
      <c r="K60" s="332"/>
      <c r="L60" s="332"/>
      <c r="M60" s="332"/>
      <c r="N60" s="332"/>
      <c r="O60" s="332"/>
      <c r="Z60" s="332"/>
    </row>
    <row r="61" spans="3:26" x14ac:dyDescent="0.2">
      <c r="C61" s="332"/>
      <c r="D61" s="332"/>
      <c r="E61" s="332"/>
      <c r="F61" s="332"/>
      <c r="G61" s="332"/>
      <c r="H61" s="332"/>
      <c r="I61" s="332"/>
      <c r="J61" s="332"/>
      <c r="K61" s="332"/>
      <c r="L61" s="332"/>
      <c r="M61" s="332"/>
      <c r="N61" s="332"/>
      <c r="O61" s="332"/>
      <c r="Z61" s="332"/>
    </row>
    <row r="62" spans="3:26" x14ac:dyDescent="0.2">
      <c r="C62" s="332"/>
      <c r="D62" s="332"/>
      <c r="E62" s="332"/>
      <c r="F62" s="332"/>
      <c r="G62" s="332"/>
      <c r="H62" s="332"/>
      <c r="I62" s="332"/>
      <c r="J62" s="332"/>
      <c r="K62" s="332"/>
      <c r="L62" s="332"/>
      <c r="M62" s="332"/>
      <c r="N62" s="332"/>
      <c r="O62" s="332"/>
      <c r="Z62" s="332"/>
    </row>
    <row r="63" spans="3:26" x14ac:dyDescent="0.2">
      <c r="C63" s="332"/>
      <c r="D63" s="332"/>
      <c r="E63" s="332"/>
      <c r="F63" s="332"/>
      <c r="G63" s="332"/>
      <c r="H63" s="332"/>
      <c r="I63" s="332"/>
      <c r="J63" s="332"/>
      <c r="K63" s="332"/>
      <c r="L63" s="332"/>
      <c r="M63" s="332"/>
      <c r="N63" s="332"/>
      <c r="O63" s="332"/>
      <c r="Z63" s="332"/>
    </row>
    <row r="64" spans="3:26" x14ac:dyDescent="0.2">
      <c r="C64" s="332"/>
      <c r="D64" s="332"/>
      <c r="E64" s="332"/>
      <c r="F64" s="332"/>
      <c r="G64" s="332"/>
      <c r="H64" s="332"/>
      <c r="I64" s="332"/>
      <c r="J64" s="332"/>
      <c r="K64" s="332"/>
      <c r="L64" s="332"/>
      <c r="M64" s="332"/>
      <c r="N64" s="332"/>
      <c r="O64" s="332"/>
      <c r="Z64" s="332"/>
    </row>
    <row r="65" spans="3:26" x14ac:dyDescent="0.2">
      <c r="C65" s="332"/>
      <c r="D65" s="332"/>
      <c r="E65" s="332"/>
      <c r="F65" s="332"/>
      <c r="G65" s="332"/>
      <c r="H65" s="332"/>
      <c r="I65" s="332"/>
      <c r="J65" s="332"/>
      <c r="K65" s="332"/>
      <c r="L65" s="332"/>
      <c r="M65" s="332"/>
      <c r="N65" s="332"/>
      <c r="O65" s="332"/>
      <c r="Z65" s="332"/>
    </row>
    <row r="66" spans="3:26" x14ac:dyDescent="0.2">
      <c r="C66" s="332"/>
      <c r="D66" s="332"/>
      <c r="E66" s="332"/>
      <c r="F66" s="332"/>
      <c r="G66" s="332"/>
      <c r="H66" s="332"/>
      <c r="I66" s="332"/>
      <c r="J66" s="332"/>
      <c r="K66" s="332"/>
      <c r="L66" s="332"/>
      <c r="M66" s="332"/>
      <c r="N66" s="332"/>
      <c r="O66" s="332"/>
      <c r="Z66" s="332"/>
    </row>
    <row r="67" spans="3:26" x14ac:dyDescent="0.2">
      <c r="C67" s="332"/>
      <c r="D67" s="332"/>
      <c r="E67" s="332"/>
      <c r="F67" s="332"/>
      <c r="G67" s="332"/>
      <c r="H67" s="332"/>
      <c r="I67" s="332"/>
      <c r="J67" s="332"/>
      <c r="K67" s="332"/>
      <c r="L67" s="332"/>
      <c r="M67" s="332"/>
      <c r="N67" s="332"/>
      <c r="O67" s="332"/>
      <c r="Z67" s="332"/>
    </row>
    <row r="68" spans="3:26" x14ac:dyDescent="0.2">
      <c r="C68" s="332"/>
      <c r="D68" s="332"/>
      <c r="E68" s="332"/>
      <c r="F68" s="332"/>
      <c r="G68" s="332"/>
      <c r="H68" s="332"/>
      <c r="I68" s="332"/>
      <c r="J68" s="332"/>
      <c r="K68" s="332"/>
      <c r="L68" s="332"/>
      <c r="M68" s="332"/>
      <c r="N68" s="332"/>
      <c r="O68" s="332"/>
      <c r="Z68" s="332"/>
    </row>
    <row r="69" spans="3:26" x14ac:dyDescent="0.2">
      <c r="C69" s="332"/>
      <c r="D69" s="332"/>
      <c r="E69" s="332"/>
      <c r="F69" s="332"/>
      <c r="G69" s="332"/>
      <c r="H69" s="332"/>
      <c r="I69" s="332"/>
      <c r="J69" s="332"/>
      <c r="K69" s="332"/>
      <c r="L69" s="332"/>
      <c r="M69" s="332"/>
      <c r="N69" s="332"/>
      <c r="O69" s="332"/>
      <c r="Z69" s="332"/>
    </row>
    <row r="70" spans="3:26" x14ac:dyDescent="0.2">
      <c r="C70" s="332"/>
      <c r="D70" s="332"/>
      <c r="E70" s="332"/>
      <c r="F70" s="332"/>
      <c r="G70" s="332"/>
      <c r="H70" s="332"/>
      <c r="I70" s="332"/>
      <c r="J70" s="332"/>
      <c r="K70" s="332"/>
      <c r="L70" s="332"/>
      <c r="M70" s="332"/>
      <c r="N70" s="332"/>
      <c r="O70" s="332"/>
      <c r="Z70" s="332"/>
    </row>
    <row r="71" spans="3:26" x14ac:dyDescent="0.2">
      <c r="C71" s="332"/>
      <c r="D71" s="332"/>
      <c r="E71" s="332"/>
      <c r="F71" s="332"/>
      <c r="G71" s="332"/>
      <c r="H71" s="332"/>
      <c r="I71" s="332"/>
      <c r="J71" s="332"/>
      <c r="K71" s="332"/>
      <c r="L71" s="332"/>
      <c r="M71" s="332"/>
      <c r="N71" s="332"/>
      <c r="O71" s="332"/>
      <c r="Z71" s="332"/>
    </row>
    <row r="72" spans="3:26" x14ac:dyDescent="0.2">
      <c r="C72" s="332"/>
      <c r="D72" s="332"/>
      <c r="E72" s="332"/>
      <c r="F72" s="332"/>
      <c r="G72" s="332"/>
      <c r="H72" s="332"/>
      <c r="I72" s="332"/>
      <c r="J72" s="332"/>
      <c r="K72" s="332"/>
      <c r="L72" s="332"/>
      <c r="M72" s="332"/>
      <c r="N72" s="332"/>
      <c r="O72" s="332"/>
      <c r="Z72" s="332"/>
    </row>
    <row r="73" spans="3:26" x14ac:dyDescent="0.2">
      <c r="C73" s="332"/>
      <c r="D73" s="332"/>
      <c r="E73" s="332"/>
      <c r="F73" s="332"/>
      <c r="G73" s="332"/>
      <c r="H73" s="332"/>
      <c r="I73" s="332"/>
      <c r="J73" s="332"/>
      <c r="K73" s="332"/>
      <c r="L73" s="332"/>
      <c r="M73" s="332"/>
      <c r="N73" s="332"/>
      <c r="O73" s="332"/>
      <c r="Z73" s="332"/>
    </row>
    <row r="74" spans="3:26" x14ac:dyDescent="0.2">
      <c r="C74" s="332"/>
      <c r="D74" s="332"/>
      <c r="E74" s="332"/>
      <c r="F74" s="332"/>
      <c r="G74" s="332"/>
      <c r="H74" s="332"/>
      <c r="I74" s="332"/>
      <c r="J74" s="332"/>
      <c r="K74" s="332"/>
      <c r="L74" s="332"/>
      <c r="M74" s="332"/>
      <c r="N74" s="332"/>
      <c r="O74" s="332"/>
      <c r="Z74" s="332"/>
    </row>
    <row r="75" spans="3:26" x14ac:dyDescent="0.2">
      <c r="C75" s="332"/>
      <c r="D75" s="332"/>
      <c r="E75" s="332"/>
      <c r="F75" s="332"/>
      <c r="G75" s="332"/>
      <c r="H75" s="332"/>
      <c r="I75" s="332"/>
      <c r="J75" s="332"/>
      <c r="K75" s="332"/>
      <c r="L75" s="332"/>
      <c r="M75" s="332"/>
      <c r="N75" s="332"/>
      <c r="O75" s="332"/>
      <c r="Z75" s="332"/>
    </row>
    <row r="76" spans="3:26" x14ac:dyDescent="0.2">
      <c r="C76" s="332"/>
      <c r="D76" s="332"/>
      <c r="E76" s="332"/>
      <c r="F76" s="332"/>
      <c r="G76" s="332"/>
      <c r="H76" s="332"/>
      <c r="I76" s="332"/>
      <c r="J76" s="332"/>
      <c r="K76" s="332"/>
      <c r="L76" s="332"/>
      <c r="M76" s="332"/>
      <c r="N76" s="332"/>
      <c r="O76" s="332"/>
      <c r="Z76" s="332"/>
    </row>
  </sheetData>
  <mergeCells count="4">
    <mergeCell ref="B4:N4"/>
    <mergeCell ref="O4:Z4"/>
    <mergeCell ref="AA4:AM4"/>
    <mergeCell ref="AN4:AY4"/>
  </mergeCells>
  <pageMargins left="0" right="0" top="0.25" bottom="0.25" header="0.05" footer="0.05"/>
  <pageSetup paperSize="9" scale="84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66FF"/>
    <pageSetUpPr fitToPage="1"/>
  </sheetPr>
  <dimension ref="A1:P32"/>
  <sheetViews>
    <sheetView zoomScaleNormal="100" workbookViewId="0">
      <selection activeCell="L10" sqref="L10"/>
    </sheetView>
  </sheetViews>
  <sheetFormatPr defaultRowHeight="15" x14ac:dyDescent="0.25"/>
  <sheetData>
    <row r="1" spans="1:16" x14ac:dyDescent="0.25">
      <c r="A1" s="439" t="s">
        <v>101</v>
      </c>
      <c r="B1" s="439"/>
      <c r="C1" s="439"/>
      <c r="D1" s="439"/>
      <c r="E1" s="439"/>
      <c r="F1" s="439"/>
      <c r="G1" s="439"/>
      <c r="H1" s="439"/>
      <c r="I1" s="439"/>
      <c r="J1" s="439"/>
      <c r="K1" s="439"/>
      <c r="L1" s="439"/>
      <c r="M1" s="439"/>
      <c r="N1" s="439"/>
      <c r="O1" s="439"/>
      <c r="P1" s="439"/>
    </row>
    <row r="2" spans="1:16" ht="48" x14ac:dyDescent="0.25">
      <c r="A2" s="240"/>
      <c r="B2" s="241" t="s">
        <v>0</v>
      </c>
      <c r="C2" s="241" t="s">
        <v>1</v>
      </c>
      <c r="D2" s="241" t="s">
        <v>8</v>
      </c>
      <c r="E2" s="241" t="s">
        <v>9</v>
      </c>
      <c r="F2" s="241" t="s">
        <v>2</v>
      </c>
      <c r="G2" s="241" t="s">
        <v>3</v>
      </c>
      <c r="H2" s="241" t="s">
        <v>4</v>
      </c>
      <c r="I2" s="241" t="s">
        <v>50</v>
      </c>
      <c r="J2" s="241" t="s">
        <v>43</v>
      </c>
      <c r="K2" s="241" t="s">
        <v>42</v>
      </c>
      <c r="L2" s="241" t="s">
        <v>11</v>
      </c>
      <c r="M2" s="241" t="s">
        <v>45</v>
      </c>
      <c r="N2" s="241" t="s">
        <v>44</v>
      </c>
      <c r="O2" s="241" t="s">
        <v>7</v>
      </c>
      <c r="P2" s="242" t="s">
        <v>48</v>
      </c>
    </row>
    <row r="3" spans="1:16" x14ac:dyDescent="0.25">
      <c r="A3" s="440"/>
      <c r="B3" s="441"/>
      <c r="C3" s="441"/>
      <c r="D3" s="441"/>
      <c r="E3" s="441"/>
      <c r="F3" s="441"/>
      <c r="G3" s="441"/>
      <c r="H3" s="441"/>
      <c r="I3" s="441"/>
      <c r="J3" s="441"/>
      <c r="K3" s="441"/>
      <c r="L3" s="441"/>
      <c r="M3" s="441"/>
      <c r="N3" s="441"/>
      <c r="O3" s="441"/>
      <c r="P3" s="442"/>
    </row>
    <row r="4" spans="1:16" x14ac:dyDescent="0.25">
      <c r="A4" s="243">
        <v>2012</v>
      </c>
      <c r="B4" s="244">
        <v>21</v>
      </c>
      <c r="C4" s="244">
        <v>9</v>
      </c>
      <c r="D4" s="244">
        <v>46</v>
      </c>
      <c r="E4" s="244">
        <v>170</v>
      </c>
      <c r="F4" s="244">
        <v>167</v>
      </c>
      <c r="G4" s="244">
        <v>19</v>
      </c>
      <c r="H4" s="244">
        <v>1645</v>
      </c>
      <c r="I4" s="244">
        <v>253</v>
      </c>
      <c r="J4" s="244">
        <v>393</v>
      </c>
      <c r="K4" s="244">
        <v>57</v>
      </c>
      <c r="L4" s="244">
        <v>27</v>
      </c>
      <c r="M4" s="244">
        <v>85</v>
      </c>
      <c r="N4" s="244">
        <v>521</v>
      </c>
      <c r="O4" s="245">
        <v>180</v>
      </c>
      <c r="P4" s="246">
        <f>SUM(B4:O4)</f>
        <v>3593</v>
      </c>
    </row>
    <row r="5" spans="1:16" x14ac:dyDescent="0.25">
      <c r="A5" s="247">
        <v>2013</v>
      </c>
      <c r="B5" s="248">
        <v>27</v>
      </c>
      <c r="C5" s="248">
        <v>12</v>
      </c>
      <c r="D5" s="248">
        <v>50</v>
      </c>
      <c r="E5" s="248">
        <v>195</v>
      </c>
      <c r="F5" s="248">
        <v>200</v>
      </c>
      <c r="G5" s="248">
        <v>26</v>
      </c>
      <c r="H5" s="248">
        <v>1735</v>
      </c>
      <c r="I5" s="248">
        <v>269</v>
      </c>
      <c r="J5" s="248">
        <v>419</v>
      </c>
      <c r="K5" s="248">
        <v>60</v>
      </c>
      <c r="L5" s="248">
        <v>28</v>
      </c>
      <c r="M5" s="248">
        <v>92</v>
      </c>
      <c r="N5" s="248">
        <v>537</v>
      </c>
      <c r="O5" s="249">
        <v>191</v>
      </c>
      <c r="P5" s="250">
        <f t="shared" ref="P5:P11" si="0">SUM(B5:O5)</f>
        <v>3841</v>
      </c>
    </row>
    <row r="6" spans="1:16" x14ac:dyDescent="0.25">
      <c r="A6" s="247">
        <v>2014</v>
      </c>
      <c r="B6" s="248">
        <v>35</v>
      </c>
      <c r="C6" s="248">
        <v>9</v>
      </c>
      <c r="D6" s="248">
        <v>56</v>
      </c>
      <c r="E6" s="248">
        <v>211</v>
      </c>
      <c r="F6" s="248">
        <v>217</v>
      </c>
      <c r="G6" s="248">
        <v>28</v>
      </c>
      <c r="H6" s="248">
        <v>1875</v>
      </c>
      <c r="I6" s="248">
        <v>266</v>
      </c>
      <c r="J6" s="248">
        <v>917</v>
      </c>
      <c r="K6" s="248">
        <v>66</v>
      </c>
      <c r="L6" s="248">
        <v>29</v>
      </c>
      <c r="M6" s="248">
        <v>99</v>
      </c>
      <c r="N6" s="248">
        <v>552</v>
      </c>
      <c r="O6" s="249">
        <v>208</v>
      </c>
      <c r="P6" s="250">
        <f t="shared" si="0"/>
        <v>4568</v>
      </c>
    </row>
    <row r="7" spans="1:16" x14ac:dyDescent="0.25">
      <c r="A7" s="247">
        <v>2015</v>
      </c>
      <c r="B7" s="248">
        <v>39</v>
      </c>
      <c r="C7" s="248">
        <v>9</v>
      </c>
      <c r="D7" s="248">
        <v>60</v>
      </c>
      <c r="E7" s="248">
        <v>231</v>
      </c>
      <c r="F7" s="248">
        <v>236</v>
      </c>
      <c r="G7" s="248">
        <v>30</v>
      </c>
      <c r="H7" s="248">
        <v>1961</v>
      </c>
      <c r="I7" s="248">
        <v>272</v>
      </c>
      <c r="J7" s="248">
        <v>1034</v>
      </c>
      <c r="K7" s="248">
        <v>75</v>
      </c>
      <c r="L7" s="248">
        <v>29</v>
      </c>
      <c r="M7" s="248">
        <v>111</v>
      </c>
      <c r="N7" s="248">
        <v>592</v>
      </c>
      <c r="O7" s="249">
        <v>213</v>
      </c>
      <c r="P7" s="250">
        <f t="shared" si="0"/>
        <v>4892</v>
      </c>
    </row>
    <row r="8" spans="1:16" x14ac:dyDescent="0.25">
      <c r="A8" s="247">
        <v>2016</v>
      </c>
      <c r="B8" s="248">
        <v>45</v>
      </c>
      <c r="C8" s="248">
        <v>13</v>
      </c>
      <c r="D8" s="248">
        <v>61</v>
      </c>
      <c r="E8" s="248">
        <v>212</v>
      </c>
      <c r="F8" s="248">
        <v>241</v>
      </c>
      <c r="G8" s="248">
        <v>34</v>
      </c>
      <c r="H8" s="248">
        <v>2058</v>
      </c>
      <c r="I8" s="248">
        <v>283</v>
      </c>
      <c r="J8" s="248">
        <v>1226</v>
      </c>
      <c r="K8" s="248">
        <v>77</v>
      </c>
      <c r="L8" s="248">
        <v>31</v>
      </c>
      <c r="M8" s="248">
        <v>114</v>
      </c>
      <c r="N8" s="248">
        <v>629</v>
      </c>
      <c r="O8" s="249">
        <v>220</v>
      </c>
      <c r="P8" s="250">
        <f t="shared" si="0"/>
        <v>5244</v>
      </c>
    </row>
    <row r="9" spans="1:16" x14ac:dyDescent="0.25">
      <c r="A9" s="247">
        <v>2017</v>
      </c>
      <c r="B9" s="248">
        <v>47</v>
      </c>
      <c r="C9" s="248">
        <v>16</v>
      </c>
      <c r="D9" s="248">
        <v>55</v>
      </c>
      <c r="E9" s="248">
        <v>200</v>
      </c>
      <c r="F9" s="248">
        <v>223</v>
      </c>
      <c r="G9" s="248">
        <v>28</v>
      </c>
      <c r="H9" s="248">
        <v>1952</v>
      </c>
      <c r="I9" s="248">
        <v>264</v>
      </c>
      <c r="J9" s="248">
        <v>1211</v>
      </c>
      <c r="K9" s="248">
        <v>67</v>
      </c>
      <c r="L9" s="248">
        <v>31</v>
      </c>
      <c r="M9" s="248">
        <v>128</v>
      </c>
      <c r="N9" s="248">
        <v>614</v>
      </c>
      <c r="O9" s="249">
        <v>196</v>
      </c>
      <c r="P9" s="250">
        <f t="shared" si="0"/>
        <v>5032</v>
      </c>
    </row>
    <row r="10" spans="1:16" x14ac:dyDescent="0.25">
      <c r="A10" s="247">
        <v>2018</v>
      </c>
      <c r="B10" s="248">
        <v>58</v>
      </c>
      <c r="C10" s="248">
        <v>16</v>
      </c>
      <c r="D10" s="248">
        <v>55</v>
      </c>
      <c r="E10" s="248">
        <v>216</v>
      </c>
      <c r="F10" s="248">
        <v>266</v>
      </c>
      <c r="G10" s="248">
        <v>32</v>
      </c>
      <c r="H10" s="248">
        <v>1796</v>
      </c>
      <c r="I10" s="248">
        <v>294</v>
      </c>
      <c r="J10" s="248">
        <v>1110</v>
      </c>
      <c r="K10" s="248">
        <v>68</v>
      </c>
      <c r="L10" s="248">
        <v>30</v>
      </c>
      <c r="M10" s="248">
        <v>131</v>
      </c>
      <c r="N10" s="248">
        <v>652</v>
      </c>
      <c r="O10" s="249">
        <v>223</v>
      </c>
      <c r="P10" s="250">
        <f t="shared" si="0"/>
        <v>4947</v>
      </c>
    </row>
    <row r="11" spans="1:16" s="11" customFormat="1" x14ac:dyDescent="0.25">
      <c r="A11" s="296">
        <v>2019</v>
      </c>
      <c r="B11" s="297">
        <v>52</v>
      </c>
      <c r="C11" s="297">
        <v>15</v>
      </c>
      <c r="D11" s="297">
        <v>60</v>
      </c>
      <c r="E11" s="297">
        <v>216</v>
      </c>
      <c r="F11" s="297">
        <v>276</v>
      </c>
      <c r="G11" s="297">
        <v>30</v>
      </c>
      <c r="H11" s="297">
        <v>1726</v>
      </c>
      <c r="I11" s="297">
        <v>320</v>
      </c>
      <c r="J11" s="297">
        <v>1239</v>
      </c>
      <c r="K11" s="297">
        <v>74</v>
      </c>
      <c r="L11" s="297">
        <v>30</v>
      </c>
      <c r="M11" s="297">
        <v>134</v>
      </c>
      <c r="N11" s="297">
        <v>700</v>
      </c>
      <c r="O11" s="297">
        <v>219</v>
      </c>
      <c r="P11" s="250">
        <f t="shared" si="0"/>
        <v>5091</v>
      </c>
    </row>
    <row r="12" spans="1:16" s="90" customFormat="1" x14ac:dyDescent="0.25">
      <c r="A12" s="251">
        <v>2020</v>
      </c>
      <c r="B12" s="297"/>
      <c r="C12" s="297"/>
      <c r="D12" s="297"/>
      <c r="E12" s="297"/>
      <c r="F12" s="297"/>
      <c r="G12" s="297"/>
      <c r="H12" s="297"/>
      <c r="I12" s="297"/>
      <c r="J12" s="297"/>
      <c r="K12" s="297"/>
      <c r="L12" s="297"/>
      <c r="M12" s="297"/>
      <c r="N12" s="297"/>
      <c r="O12" s="297"/>
      <c r="P12" s="271"/>
    </row>
    <row r="13" spans="1:16" x14ac:dyDescent="0.25">
      <c r="A13" s="443" t="s">
        <v>102</v>
      </c>
      <c r="B13" s="444"/>
      <c r="C13" s="444"/>
      <c r="D13" s="444"/>
      <c r="E13" s="444"/>
      <c r="F13" s="444"/>
      <c r="G13" s="444"/>
      <c r="H13" s="444"/>
      <c r="I13" s="444"/>
      <c r="J13" s="444"/>
      <c r="K13" s="444"/>
      <c r="L13" s="444"/>
      <c r="M13" s="444"/>
      <c r="N13" s="444"/>
      <c r="O13" s="444"/>
      <c r="P13" s="445"/>
    </row>
    <row r="14" spans="1:16" x14ac:dyDescent="0.25">
      <c r="A14" s="243">
        <v>2012</v>
      </c>
      <c r="B14" s="278">
        <f t="shared" ref="B14:O14" si="1">100*B4/$P4</f>
        <v>0.58446980239354296</v>
      </c>
      <c r="C14" s="278">
        <f t="shared" si="1"/>
        <v>0.25048705816866129</v>
      </c>
      <c r="D14" s="278">
        <f t="shared" si="1"/>
        <v>1.2802671861953798</v>
      </c>
      <c r="E14" s="278">
        <f t="shared" si="1"/>
        <v>4.7314222098524912</v>
      </c>
      <c r="F14" s="278">
        <f t="shared" si="1"/>
        <v>4.6479265237962704</v>
      </c>
      <c r="G14" s="278">
        <f t="shared" si="1"/>
        <v>0.528806011689396</v>
      </c>
      <c r="H14" s="278">
        <f t="shared" si="1"/>
        <v>45.783467854160868</v>
      </c>
      <c r="I14" s="278">
        <f t="shared" si="1"/>
        <v>7.0414695240745893</v>
      </c>
      <c r="J14" s="278">
        <f t="shared" si="1"/>
        <v>10.937934873364876</v>
      </c>
      <c r="K14" s="278">
        <f t="shared" si="1"/>
        <v>1.5864180350681882</v>
      </c>
      <c r="L14" s="278">
        <f t="shared" si="1"/>
        <v>0.75146117450598382</v>
      </c>
      <c r="M14" s="278">
        <f t="shared" si="1"/>
        <v>2.3657111049262456</v>
      </c>
      <c r="N14" s="278">
        <f t="shared" si="1"/>
        <v>14.500417478430281</v>
      </c>
      <c r="O14" s="278">
        <f t="shared" si="1"/>
        <v>5.0097411633732261</v>
      </c>
      <c r="P14" s="260">
        <f>SUM(B14:O14)</f>
        <v>100.00000000000001</v>
      </c>
    </row>
    <row r="15" spans="1:16" x14ac:dyDescent="0.25">
      <c r="A15" s="247">
        <v>2013</v>
      </c>
      <c r="B15" s="279">
        <f t="shared" ref="B15:O15" si="2">100*B5/$P5</f>
        <v>0.70294194220255146</v>
      </c>
      <c r="C15" s="279">
        <f t="shared" si="2"/>
        <v>0.31241864097891175</v>
      </c>
      <c r="D15" s="279">
        <f t="shared" si="2"/>
        <v>1.3017443374121322</v>
      </c>
      <c r="E15" s="279">
        <f t="shared" si="2"/>
        <v>5.076802915907316</v>
      </c>
      <c r="F15" s="279">
        <f t="shared" si="2"/>
        <v>5.206977349648529</v>
      </c>
      <c r="G15" s="279">
        <f t="shared" si="2"/>
        <v>0.67690705545430874</v>
      </c>
      <c r="H15" s="279">
        <f t="shared" si="2"/>
        <v>45.170528508200988</v>
      </c>
      <c r="I15" s="279">
        <f t="shared" si="2"/>
        <v>7.0033845352772719</v>
      </c>
      <c r="J15" s="279">
        <f t="shared" si="2"/>
        <v>10.908617547513668</v>
      </c>
      <c r="K15" s="279">
        <f t="shared" si="2"/>
        <v>1.5620932048945586</v>
      </c>
      <c r="L15" s="279">
        <f t="shared" si="2"/>
        <v>0.72897682895079408</v>
      </c>
      <c r="M15" s="279">
        <f t="shared" si="2"/>
        <v>2.3952095808383231</v>
      </c>
      <c r="N15" s="279">
        <f t="shared" si="2"/>
        <v>13.9807341838063</v>
      </c>
      <c r="O15" s="279">
        <f t="shared" si="2"/>
        <v>4.9726633689143451</v>
      </c>
      <c r="P15" s="261">
        <f t="shared" ref="P15:P21" si="3">SUM(B15:O15)</f>
        <v>100</v>
      </c>
    </row>
    <row r="16" spans="1:16" x14ac:dyDescent="0.25">
      <c r="A16" s="247">
        <v>2014</v>
      </c>
      <c r="B16" s="279">
        <f t="shared" ref="B16:O16" si="4">100*B6/$P6</f>
        <v>0.76619964973730292</v>
      </c>
      <c r="C16" s="279">
        <f t="shared" si="4"/>
        <v>0.19702276707530647</v>
      </c>
      <c r="D16" s="279">
        <f t="shared" si="4"/>
        <v>1.2259194395796849</v>
      </c>
      <c r="E16" s="279">
        <f t="shared" si="4"/>
        <v>4.6190893169877407</v>
      </c>
      <c r="F16" s="279">
        <f t="shared" si="4"/>
        <v>4.750437828371278</v>
      </c>
      <c r="G16" s="279">
        <f t="shared" si="4"/>
        <v>0.61295971978984243</v>
      </c>
      <c r="H16" s="279">
        <f t="shared" si="4"/>
        <v>41.046409807355516</v>
      </c>
      <c r="I16" s="279">
        <f t="shared" si="4"/>
        <v>5.8231173380035024</v>
      </c>
      <c r="J16" s="279">
        <f t="shared" si="4"/>
        <v>20.074430823117339</v>
      </c>
      <c r="K16" s="279">
        <f t="shared" si="4"/>
        <v>1.4448336252189142</v>
      </c>
      <c r="L16" s="279">
        <f t="shared" si="4"/>
        <v>0.63485113835376528</v>
      </c>
      <c r="M16" s="279">
        <f t="shared" si="4"/>
        <v>2.1672504378283715</v>
      </c>
      <c r="N16" s="279">
        <f t="shared" si="4"/>
        <v>12.084063047285465</v>
      </c>
      <c r="O16" s="279">
        <f t="shared" si="4"/>
        <v>4.5534150612959721</v>
      </c>
      <c r="P16" s="261">
        <f t="shared" si="3"/>
        <v>100</v>
      </c>
    </row>
    <row r="17" spans="1:16" x14ac:dyDescent="0.25">
      <c r="A17" s="247">
        <v>2015</v>
      </c>
      <c r="B17" s="279">
        <f t="shared" ref="B17:O17" si="5">100*B7/$P7</f>
        <v>0.79721995094031073</v>
      </c>
      <c r="C17" s="279">
        <f t="shared" si="5"/>
        <v>0.18397383483237939</v>
      </c>
      <c r="D17" s="279">
        <f t="shared" si="5"/>
        <v>1.2264922322158627</v>
      </c>
      <c r="E17" s="279">
        <f t="shared" si="5"/>
        <v>4.7219950940310715</v>
      </c>
      <c r="F17" s="279">
        <f t="shared" si="5"/>
        <v>4.8242027800490597</v>
      </c>
      <c r="G17" s="279">
        <f t="shared" si="5"/>
        <v>0.61324611610793134</v>
      </c>
      <c r="H17" s="279">
        <f t="shared" si="5"/>
        <v>40.085854456255113</v>
      </c>
      <c r="I17" s="279">
        <f t="shared" si="5"/>
        <v>5.5600981193785772</v>
      </c>
      <c r="J17" s="279">
        <f t="shared" si="5"/>
        <v>21.136549468520034</v>
      </c>
      <c r="K17" s="279">
        <f t="shared" si="5"/>
        <v>1.5331152902698284</v>
      </c>
      <c r="L17" s="279">
        <f t="shared" si="5"/>
        <v>0.59280457890433358</v>
      </c>
      <c r="M17" s="279">
        <f t="shared" si="5"/>
        <v>2.2690106295993457</v>
      </c>
      <c r="N17" s="279">
        <f t="shared" si="5"/>
        <v>12.101390024529845</v>
      </c>
      <c r="O17" s="279">
        <f t="shared" si="5"/>
        <v>4.3540474243663123</v>
      </c>
      <c r="P17" s="261">
        <f t="shared" si="3"/>
        <v>100.00000000000003</v>
      </c>
    </row>
    <row r="18" spans="1:16" x14ac:dyDescent="0.25">
      <c r="A18" s="247">
        <v>2016</v>
      </c>
      <c r="B18" s="279">
        <f t="shared" ref="B18:O18" si="6">100*B8/$P8</f>
        <v>0.85812356979405036</v>
      </c>
      <c r="C18" s="279">
        <f t="shared" si="6"/>
        <v>0.24790236460717011</v>
      </c>
      <c r="D18" s="279">
        <f t="shared" si="6"/>
        <v>1.1632341723874904</v>
      </c>
      <c r="E18" s="279">
        <f t="shared" si="6"/>
        <v>4.0427154843630815</v>
      </c>
      <c r="F18" s="279">
        <f t="shared" si="6"/>
        <v>4.5957284515636916</v>
      </c>
      <c r="G18" s="279">
        <f t="shared" si="6"/>
        <v>0.64836003051106028</v>
      </c>
      <c r="H18" s="279">
        <f t="shared" si="6"/>
        <v>39.244851258581235</v>
      </c>
      <c r="I18" s="279">
        <f t="shared" si="6"/>
        <v>5.3966437833714718</v>
      </c>
      <c r="J18" s="279">
        <f t="shared" si="6"/>
        <v>23.37909992372235</v>
      </c>
      <c r="K18" s="279">
        <f t="shared" si="6"/>
        <v>1.4683447749809306</v>
      </c>
      <c r="L18" s="279">
        <f t="shared" si="6"/>
        <v>0.59115179252479022</v>
      </c>
      <c r="M18" s="279">
        <f t="shared" si="6"/>
        <v>2.1739130434782608</v>
      </c>
      <c r="N18" s="279">
        <f t="shared" si="6"/>
        <v>11.994660564454614</v>
      </c>
      <c r="O18" s="279">
        <f t="shared" si="6"/>
        <v>4.1952707856598019</v>
      </c>
      <c r="P18" s="261">
        <f t="shared" si="3"/>
        <v>100</v>
      </c>
    </row>
    <row r="19" spans="1:16" x14ac:dyDescent="0.25">
      <c r="A19" s="247">
        <v>2017</v>
      </c>
      <c r="B19" s="279">
        <f t="shared" ref="B19:O19" si="7">100*B9/$P9</f>
        <v>0.93402225755166934</v>
      </c>
      <c r="C19" s="279">
        <f t="shared" si="7"/>
        <v>0.31796502384737679</v>
      </c>
      <c r="D19" s="279">
        <f t="shared" si="7"/>
        <v>1.0930047694753577</v>
      </c>
      <c r="E19" s="279">
        <f t="shared" si="7"/>
        <v>3.9745627980922098</v>
      </c>
      <c r="F19" s="279">
        <f t="shared" si="7"/>
        <v>4.4316375198728144</v>
      </c>
      <c r="G19" s="279">
        <f t="shared" si="7"/>
        <v>0.55643879173290933</v>
      </c>
      <c r="H19" s="279">
        <f t="shared" si="7"/>
        <v>38.791732909379967</v>
      </c>
      <c r="I19" s="279">
        <f t="shared" si="7"/>
        <v>5.246422893481717</v>
      </c>
      <c r="J19" s="279">
        <f t="shared" si="7"/>
        <v>24.065977742448332</v>
      </c>
      <c r="K19" s="279">
        <f t="shared" si="7"/>
        <v>1.3314785373608904</v>
      </c>
      <c r="L19" s="279">
        <f t="shared" si="7"/>
        <v>0.61605723370429255</v>
      </c>
      <c r="M19" s="279">
        <f t="shared" si="7"/>
        <v>2.5437201907790143</v>
      </c>
      <c r="N19" s="279">
        <f t="shared" si="7"/>
        <v>12.201907790143084</v>
      </c>
      <c r="O19" s="279">
        <f t="shared" si="7"/>
        <v>3.8950715421303657</v>
      </c>
      <c r="P19" s="261">
        <f t="shared" si="3"/>
        <v>100</v>
      </c>
    </row>
    <row r="20" spans="1:16" x14ac:dyDescent="0.25">
      <c r="A20" s="247">
        <v>2018</v>
      </c>
      <c r="B20" s="279">
        <f t="shared" ref="B20:O20" si="8">100*B10/$P10</f>
        <v>1.1724277339801901</v>
      </c>
      <c r="C20" s="279">
        <f t="shared" si="8"/>
        <v>0.3234283404083283</v>
      </c>
      <c r="D20" s="279">
        <f t="shared" si="8"/>
        <v>1.1117849201536285</v>
      </c>
      <c r="E20" s="279">
        <f t="shared" si="8"/>
        <v>4.3662825955124314</v>
      </c>
      <c r="F20" s="279">
        <f t="shared" si="8"/>
        <v>5.3769961592884581</v>
      </c>
      <c r="G20" s="279">
        <f t="shared" si="8"/>
        <v>0.64685668081665659</v>
      </c>
      <c r="H20" s="279">
        <f t="shared" si="8"/>
        <v>36.304831210834848</v>
      </c>
      <c r="I20" s="279">
        <f t="shared" si="8"/>
        <v>5.9429957550030323</v>
      </c>
      <c r="J20" s="279">
        <f t="shared" si="8"/>
        <v>22.437841115827773</v>
      </c>
      <c r="K20" s="279">
        <f t="shared" si="8"/>
        <v>1.3745704467353952</v>
      </c>
      <c r="L20" s="279">
        <f t="shared" si="8"/>
        <v>0.60642813826561548</v>
      </c>
      <c r="M20" s="279">
        <f t="shared" si="8"/>
        <v>2.6480695370931877</v>
      </c>
      <c r="N20" s="279">
        <f t="shared" si="8"/>
        <v>13.179704871639377</v>
      </c>
      <c r="O20" s="279">
        <f t="shared" si="8"/>
        <v>4.5077824944410754</v>
      </c>
      <c r="P20" s="261">
        <f t="shared" si="3"/>
        <v>99.999999999999986</v>
      </c>
    </row>
    <row r="21" spans="1:16" x14ac:dyDescent="0.25">
      <c r="A21" s="247">
        <v>2019</v>
      </c>
      <c r="B21" s="279">
        <f t="shared" ref="B21" si="9">100*B11/$P11</f>
        <v>1.0214103319583578</v>
      </c>
      <c r="C21" s="279">
        <f t="shared" ref="C21:O21" si="10">100*C11/$P11</f>
        <v>0.2946375957572186</v>
      </c>
      <c r="D21" s="279">
        <f t="shared" si="10"/>
        <v>1.1785503830288744</v>
      </c>
      <c r="E21" s="279">
        <f t="shared" si="10"/>
        <v>4.2427813789039481</v>
      </c>
      <c r="F21" s="279">
        <f t="shared" si="10"/>
        <v>5.421331761932823</v>
      </c>
      <c r="G21" s="279">
        <f t="shared" si="10"/>
        <v>0.58927519151443719</v>
      </c>
      <c r="H21" s="279">
        <f t="shared" si="10"/>
        <v>33.902966018463957</v>
      </c>
      <c r="I21" s="279">
        <f t="shared" si="10"/>
        <v>6.2856020428206643</v>
      </c>
      <c r="J21" s="279">
        <f t="shared" si="10"/>
        <v>24.337065409546259</v>
      </c>
      <c r="K21" s="279">
        <f t="shared" si="10"/>
        <v>1.4535454724022785</v>
      </c>
      <c r="L21" s="279">
        <f t="shared" si="10"/>
        <v>0.58927519151443719</v>
      </c>
      <c r="M21" s="279">
        <f t="shared" si="10"/>
        <v>2.6320958554311531</v>
      </c>
      <c r="N21" s="279">
        <f t="shared" si="10"/>
        <v>13.749754468670202</v>
      </c>
      <c r="O21" s="279">
        <f t="shared" si="10"/>
        <v>4.3017088980553915</v>
      </c>
      <c r="P21" s="261">
        <f t="shared" si="3"/>
        <v>100.00000000000001</v>
      </c>
    </row>
    <row r="22" spans="1:16" s="90" customFormat="1" x14ac:dyDescent="0.25">
      <c r="A22" s="251">
        <v>2020</v>
      </c>
      <c r="B22" s="279"/>
      <c r="C22" s="279"/>
      <c r="D22" s="279"/>
      <c r="E22" s="279"/>
      <c r="F22" s="279"/>
      <c r="G22" s="279"/>
      <c r="H22" s="279"/>
      <c r="I22" s="279"/>
      <c r="J22" s="279"/>
      <c r="K22" s="279"/>
      <c r="L22" s="279"/>
      <c r="M22" s="279"/>
      <c r="N22" s="279"/>
      <c r="O22" s="279"/>
      <c r="P22" s="271"/>
    </row>
    <row r="23" spans="1:16" x14ac:dyDescent="0.25">
      <c r="A23" s="443" t="s">
        <v>103</v>
      </c>
      <c r="B23" s="446"/>
      <c r="C23" s="446"/>
      <c r="D23" s="446"/>
      <c r="E23" s="446"/>
      <c r="F23" s="446"/>
      <c r="G23" s="446"/>
      <c r="H23" s="446"/>
      <c r="I23" s="446"/>
      <c r="J23" s="446"/>
      <c r="K23" s="446"/>
      <c r="L23" s="446"/>
      <c r="M23" s="446"/>
      <c r="N23" s="446"/>
      <c r="O23" s="446"/>
      <c r="P23" s="445"/>
    </row>
    <row r="24" spans="1:16" x14ac:dyDescent="0.25">
      <c r="A24" s="252">
        <v>2013</v>
      </c>
      <c r="B24" s="253">
        <f t="shared" ref="B24:B29" si="11">100*B5/B4-100</f>
        <v>28.571428571428584</v>
      </c>
      <c r="C24" s="254">
        <f t="shared" ref="C24:P24" si="12">100*C5/C4-100</f>
        <v>33.333333333333343</v>
      </c>
      <c r="D24" s="254">
        <f t="shared" si="12"/>
        <v>8.6956521739130466</v>
      </c>
      <c r="E24" s="254">
        <f t="shared" si="12"/>
        <v>14.705882352941174</v>
      </c>
      <c r="F24" s="254">
        <f t="shared" si="12"/>
        <v>19.76047904191617</v>
      </c>
      <c r="G24" s="254">
        <f t="shared" si="12"/>
        <v>36.84210526315789</v>
      </c>
      <c r="H24" s="254">
        <f t="shared" si="12"/>
        <v>5.4711246200607917</v>
      </c>
      <c r="I24" s="254">
        <f t="shared" si="12"/>
        <v>6.324110671936765</v>
      </c>
      <c r="J24" s="254">
        <f t="shared" si="12"/>
        <v>6.61577608142494</v>
      </c>
      <c r="K24" s="254">
        <f t="shared" si="12"/>
        <v>5.2631578947368354</v>
      </c>
      <c r="L24" s="254">
        <f t="shared" si="12"/>
        <v>3.7037037037037095</v>
      </c>
      <c r="M24" s="254">
        <f t="shared" si="12"/>
        <v>8.235294117647058</v>
      </c>
      <c r="N24" s="254">
        <f t="shared" si="12"/>
        <v>3.0710172744721689</v>
      </c>
      <c r="O24" s="255">
        <f t="shared" si="12"/>
        <v>6.1111111111111143</v>
      </c>
      <c r="P24" s="260">
        <f t="shared" si="12"/>
        <v>6.9023100473142165</v>
      </c>
    </row>
    <row r="25" spans="1:16" x14ac:dyDescent="0.25">
      <c r="A25" s="256">
        <v>2014</v>
      </c>
      <c r="B25" s="257">
        <f t="shared" si="11"/>
        <v>29.629629629629619</v>
      </c>
      <c r="C25" s="258">
        <f t="shared" ref="C25:P25" si="13">100*C6/C5-100</f>
        <v>-25</v>
      </c>
      <c r="D25" s="258">
        <f t="shared" si="13"/>
        <v>12</v>
      </c>
      <c r="E25" s="258">
        <f t="shared" si="13"/>
        <v>8.2051282051282044</v>
      </c>
      <c r="F25" s="258">
        <f t="shared" si="13"/>
        <v>8.5</v>
      </c>
      <c r="G25" s="258">
        <f t="shared" si="13"/>
        <v>7.6923076923076934</v>
      </c>
      <c r="H25" s="258">
        <f t="shared" si="13"/>
        <v>8.069164265129686</v>
      </c>
      <c r="I25" s="258">
        <f t="shared" si="13"/>
        <v>-1.1152416356877382</v>
      </c>
      <c r="J25" s="258">
        <f t="shared" si="13"/>
        <v>118.85441527446301</v>
      </c>
      <c r="K25" s="258">
        <f t="shared" si="13"/>
        <v>10</v>
      </c>
      <c r="L25" s="258">
        <f t="shared" si="13"/>
        <v>3.5714285714285694</v>
      </c>
      <c r="M25" s="258">
        <f t="shared" si="13"/>
        <v>7.6086956521739069</v>
      </c>
      <c r="N25" s="258">
        <f t="shared" si="13"/>
        <v>2.7932960893854784</v>
      </c>
      <c r="O25" s="259">
        <f t="shared" si="13"/>
        <v>8.9005235602094217</v>
      </c>
      <c r="P25" s="261">
        <f t="shared" si="13"/>
        <v>18.927362665972396</v>
      </c>
    </row>
    <row r="26" spans="1:16" x14ac:dyDescent="0.25">
      <c r="A26" s="256">
        <v>2015</v>
      </c>
      <c r="B26" s="257">
        <f t="shared" si="11"/>
        <v>11.428571428571431</v>
      </c>
      <c r="C26" s="258">
        <f t="shared" ref="C26:P26" si="14">100*C7/C6-100</f>
        <v>0</v>
      </c>
      <c r="D26" s="258">
        <f t="shared" si="14"/>
        <v>7.1428571428571388</v>
      </c>
      <c r="E26" s="258">
        <f t="shared" si="14"/>
        <v>9.4786729857819836</v>
      </c>
      <c r="F26" s="258">
        <f t="shared" si="14"/>
        <v>8.7557603686636014</v>
      </c>
      <c r="G26" s="258">
        <f t="shared" si="14"/>
        <v>7.1428571428571388</v>
      </c>
      <c r="H26" s="258">
        <f t="shared" si="14"/>
        <v>4.5866666666666731</v>
      </c>
      <c r="I26" s="258">
        <f t="shared" si="14"/>
        <v>2.2556390977443641</v>
      </c>
      <c r="J26" s="258">
        <f t="shared" si="14"/>
        <v>12.758996728462378</v>
      </c>
      <c r="K26" s="258">
        <f t="shared" si="14"/>
        <v>13.63636363636364</v>
      </c>
      <c r="L26" s="258">
        <f t="shared" si="14"/>
        <v>0</v>
      </c>
      <c r="M26" s="258">
        <f t="shared" si="14"/>
        <v>12.121212121212125</v>
      </c>
      <c r="N26" s="258">
        <f t="shared" si="14"/>
        <v>7.2463768115942031</v>
      </c>
      <c r="O26" s="259">
        <f t="shared" si="14"/>
        <v>2.4038461538461604</v>
      </c>
      <c r="P26" s="261">
        <f t="shared" si="14"/>
        <v>7.0928196147110327</v>
      </c>
    </row>
    <row r="27" spans="1:16" x14ac:dyDescent="0.25">
      <c r="A27" s="256">
        <v>2016</v>
      </c>
      <c r="B27" s="257">
        <f t="shared" si="11"/>
        <v>15.384615384615387</v>
      </c>
      <c r="C27" s="258">
        <f t="shared" ref="C27:P27" si="15">100*C8/C7-100</f>
        <v>44.444444444444457</v>
      </c>
      <c r="D27" s="258">
        <f t="shared" si="15"/>
        <v>1.6666666666666714</v>
      </c>
      <c r="E27" s="258">
        <f t="shared" si="15"/>
        <v>-8.2251082251082295</v>
      </c>
      <c r="F27" s="258">
        <f t="shared" si="15"/>
        <v>2.118644067796609</v>
      </c>
      <c r="G27" s="258">
        <f t="shared" si="15"/>
        <v>13.333333333333329</v>
      </c>
      <c r="H27" s="258">
        <f t="shared" si="15"/>
        <v>4.9464558898521176</v>
      </c>
      <c r="I27" s="258">
        <f t="shared" si="15"/>
        <v>4.044117647058826</v>
      </c>
      <c r="J27" s="258">
        <f t="shared" si="15"/>
        <v>18.568665377176018</v>
      </c>
      <c r="K27" s="258">
        <f t="shared" si="15"/>
        <v>2.6666666666666714</v>
      </c>
      <c r="L27" s="258">
        <f t="shared" si="15"/>
        <v>6.8965517241379359</v>
      </c>
      <c r="M27" s="258">
        <f t="shared" si="15"/>
        <v>2.7027027027027088</v>
      </c>
      <c r="N27" s="258">
        <f t="shared" si="15"/>
        <v>6.25</v>
      </c>
      <c r="O27" s="259">
        <f t="shared" si="15"/>
        <v>3.2863849765258237</v>
      </c>
      <c r="P27" s="261">
        <f t="shared" si="15"/>
        <v>7.19542109566639</v>
      </c>
    </row>
    <row r="28" spans="1:16" x14ac:dyDescent="0.25">
      <c r="A28" s="256">
        <v>2017</v>
      </c>
      <c r="B28" s="257">
        <f t="shared" si="11"/>
        <v>4.4444444444444429</v>
      </c>
      <c r="C28" s="258">
        <f t="shared" ref="C28:P28" si="16">100*C9/C8-100</f>
        <v>23.07692307692308</v>
      </c>
      <c r="D28" s="258">
        <f t="shared" si="16"/>
        <v>-9.8360655737704974</v>
      </c>
      <c r="E28" s="258">
        <f t="shared" si="16"/>
        <v>-5.6603773584905639</v>
      </c>
      <c r="F28" s="258">
        <f t="shared" si="16"/>
        <v>-7.4688796680497944</v>
      </c>
      <c r="G28" s="258">
        <f t="shared" si="16"/>
        <v>-17.647058823529406</v>
      </c>
      <c r="H28" s="258">
        <f t="shared" si="16"/>
        <v>-5.1506316812439223</v>
      </c>
      <c r="I28" s="258">
        <f t="shared" si="16"/>
        <v>-6.7137809187279203</v>
      </c>
      <c r="J28" s="258">
        <f t="shared" si="16"/>
        <v>-1.2234910277324644</v>
      </c>
      <c r="K28" s="258">
        <f t="shared" si="16"/>
        <v>-12.987012987012989</v>
      </c>
      <c r="L28" s="258">
        <f t="shared" si="16"/>
        <v>0</v>
      </c>
      <c r="M28" s="258">
        <f t="shared" si="16"/>
        <v>12.280701754385959</v>
      </c>
      <c r="N28" s="258">
        <f t="shared" si="16"/>
        <v>-2.3847376788553305</v>
      </c>
      <c r="O28" s="259">
        <f t="shared" si="16"/>
        <v>-10.909090909090907</v>
      </c>
      <c r="P28" s="261">
        <f t="shared" si="16"/>
        <v>-4.0427154843630859</v>
      </c>
    </row>
    <row r="29" spans="1:16" x14ac:dyDescent="0.25">
      <c r="A29" s="256">
        <v>2018</v>
      </c>
      <c r="B29" s="257">
        <f t="shared" si="11"/>
        <v>23.40425531914893</v>
      </c>
      <c r="C29" s="258">
        <f t="shared" ref="C29:P29" si="17">100*C10/C9-100</f>
        <v>0</v>
      </c>
      <c r="D29" s="258">
        <f t="shared" si="17"/>
        <v>0</v>
      </c>
      <c r="E29" s="258">
        <f t="shared" si="17"/>
        <v>8</v>
      </c>
      <c r="F29" s="258">
        <f t="shared" si="17"/>
        <v>19.282511210762337</v>
      </c>
      <c r="G29" s="258">
        <f t="shared" si="17"/>
        <v>14.285714285714292</v>
      </c>
      <c r="H29" s="258">
        <f t="shared" si="17"/>
        <v>-7.991803278688522</v>
      </c>
      <c r="I29" s="258">
        <f t="shared" si="17"/>
        <v>11.36363636363636</v>
      </c>
      <c r="J29" s="258">
        <f t="shared" si="17"/>
        <v>-8.3402146985961991</v>
      </c>
      <c r="K29" s="258">
        <f t="shared" si="17"/>
        <v>1.4925373134328339</v>
      </c>
      <c r="L29" s="258">
        <f t="shared" si="17"/>
        <v>-3.2258064516128968</v>
      </c>
      <c r="M29" s="258">
        <f t="shared" si="17"/>
        <v>2.34375</v>
      </c>
      <c r="N29" s="258">
        <f t="shared" si="17"/>
        <v>6.1889250814332257</v>
      </c>
      <c r="O29" s="259">
        <f t="shared" si="17"/>
        <v>13.775510204081627</v>
      </c>
      <c r="P29" s="261">
        <f t="shared" si="17"/>
        <v>-1.689189189189193</v>
      </c>
    </row>
    <row r="30" spans="1:16" s="11" customFormat="1" x14ac:dyDescent="0.25">
      <c r="A30" s="296">
        <v>2019</v>
      </c>
      <c r="B30" s="258">
        <f>100*B11/B10-100</f>
        <v>-10.34482758620689</v>
      </c>
      <c r="C30" s="258">
        <f t="shared" ref="C30:P30" si="18">100*C11/C10-100</f>
        <v>-6.25</v>
      </c>
      <c r="D30" s="258">
        <f t="shared" si="18"/>
        <v>9.0909090909090935</v>
      </c>
      <c r="E30" s="258">
        <f t="shared" si="18"/>
        <v>0</v>
      </c>
      <c r="F30" s="258">
        <f t="shared" si="18"/>
        <v>3.7593984962406068</v>
      </c>
      <c r="G30" s="258">
        <f t="shared" si="18"/>
        <v>-6.25</v>
      </c>
      <c r="H30" s="258">
        <f t="shared" si="18"/>
        <v>-3.8975501113585693</v>
      </c>
      <c r="I30" s="258">
        <f t="shared" si="18"/>
        <v>8.8435374149659793</v>
      </c>
      <c r="J30" s="258">
        <f t="shared" si="18"/>
        <v>11.621621621621628</v>
      </c>
      <c r="K30" s="258">
        <f t="shared" si="18"/>
        <v>8.8235294117647101</v>
      </c>
      <c r="L30" s="258">
        <f t="shared" si="18"/>
        <v>0</v>
      </c>
      <c r="M30" s="258">
        <f t="shared" si="18"/>
        <v>2.2900763358778562</v>
      </c>
      <c r="N30" s="258">
        <f t="shared" si="18"/>
        <v>7.3619631901840421</v>
      </c>
      <c r="O30" s="258">
        <f t="shared" si="18"/>
        <v>-1.7937219730941649</v>
      </c>
      <c r="P30" s="261">
        <f t="shared" si="18"/>
        <v>2.9108550636749584</v>
      </c>
    </row>
    <row r="31" spans="1:16" s="90" customFormat="1" x14ac:dyDescent="0.25">
      <c r="A31" s="251">
        <v>2020</v>
      </c>
      <c r="B31" s="262"/>
      <c r="C31" s="262"/>
      <c r="D31" s="262"/>
      <c r="E31" s="262"/>
      <c r="F31" s="262"/>
      <c r="G31" s="262"/>
      <c r="H31" s="262"/>
      <c r="I31" s="262"/>
      <c r="J31" s="262"/>
      <c r="K31" s="262"/>
      <c r="L31" s="262"/>
      <c r="M31" s="262"/>
      <c r="N31" s="262"/>
      <c r="O31" s="262"/>
      <c r="P31" s="263"/>
    </row>
    <row r="32" spans="1:16" s="90" customFormat="1" x14ac:dyDescent="0.25">
      <c r="A32" s="277" t="s">
        <v>104</v>
      </c>
      <c r="B32" s="276"/>
      <c r="C32" s="276"/>
      <c r="D32" s="276"/>
      <c r="E32" s="276"/>
      <c r="F32" s="276"/>
      <c r="G32" s="276"/>
      <c r="H32" s="276"/>
      <c r="I32" s="276"/>
      <c r="J32" s="276"/>
      <c r="K32" s="276"/>
      <c r="L32" s="276"/>
      <c r="M32" s="276"/>
      <c r="N32" s="276"/>
      <c r="O32" s="276"/>
      <c r="P32" s="285"/>
    </row>
  </sheetData>
  <mergeCells count="4">
    <mergeCell ref="A1:P1"/>
    <mergeCell ref="A3:P3"/>
    <mergeCell ref="A13:P13"/>
    <mergeCell ref="A23:P23"/>
  </mergeCells>
  <pageMargins left="0.25" right="0.25" top="0.75" bottom="0.75" header="0.3" footer="0.3"/>
  <pageSetup scale="91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66FF"/>
    <pageSetUpPr fitToPage="1"/>
  </sheetPr>
  <dimension ref="A1:O32"/>
  <sheetViews>
    <sheetView workbookViewId="0">
      <selection activeCell="A16" sqref="A16"/>
    </sheetView>
  </sheetViews>
  <sheetFormatPr defaultRowHeight="15" x14ac:dyDescent="0.25"/>
  <sheetData>
    <row r="1" spans="1:15" x14ac:dyDescent="0.25">
      <c r="A1" s="439" t="s">
        <v>106</v>
      </c>
      <c r="B1" s="439"/>
      <c r="C1" s="439"/>
      <c r="D1" s="439"/>
      <c r="E1" s="439"/>
      <c r="F1" s="439"/>
      <c r="G1" s="439"/>
      <c r="H1" s="439"/>
      <c r="I1" s="439"/>
      <c r="J1" s="439"/>
      <c r="K1" s="439"/>
      <c r="L1" s="439"/>
      <c r="M1" s="439"/>
      <c r="N1" s="439"/>
      <c r="O1" s="439"/>
    </row>
    <row r="2" spans="1:15" ht="51" x14ac:dyDescent="0.25">
      <c r="A2" s="240"/>
      <c r="B2" s="264" t="s">
        <v>0</v>
      </c>
      <c r="C2" s="264" t="s">
        <v>1</v>
      </c>
      <c r="D2" s="264" t="s">
        <v>8</v>
      </c>
      <c r="E2" s="264" t="s">
        <v>9</v>
      </c>
      <c r="F2" s="264" t="s">
        <v>2</v>
      </c>
      <c r="G2" s="264" t="s">
        <v>3</v>
      </c>
      <c r="H2" s="264" t="s">
        <v>4</v>
      </c>
      <c r="I2" s="264" t="s">
        <v>50</v>
      </c>
      <c r="J2" s="264" t="s">
        <v>43</v>
      </c>
      <c r="K2" s="264" t="s">
        <v>42</v>
      </c>
      <c r="L2" s="264" t="s">
        <v>45</v>
      </c>
      <c r="M2" s="264" t="s">
        <v>44</v>
      </c>
      <c r="N2" s="272" t="s">
        <v>7</v>
      </c>
      <c r="O2" s="273" t="s">
        <v>48</v>
      </c>
    </row>
    <row r="3" spans="1:15" x14ac:dyDescent="0.25">
      <c r="A3" s="274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275"/>
    </row>
    <row r="4" spans="1:15" x14ac:dyDescent="0.25">
      <c r="A4" s="243">
        <v>2012</v>
      </c>
      <c r="B4" s="269">
        <v>17</v>
      </c>
      <c r="C4" s="269">
        <v>11</v>
      </c>
      <c r="D4" s="269">
        <v>69</v>
      </c>
      <c r="E4" s="269">
        <v>221</v>
      </c>
      <c r="F4" s="269">
        <v>180</v>
      </c>
      <c r="G4" s="269">
        <v>35</v>
      </c>
      <c r="H4" s="269">
        <v>1963</v>
      </c>
      <c r="I4" s="269">
        <v>332</v>
      </c>
      <c r="J4" s="269">
        <v>464</v>
      </c>
      <c r="K4" s="269">
        <v>84</v>
      </c>
      <c r="L4" s="269">
        <v>105</v>
      </c>
      <c r="M4" s="269">
        <v>616</v>
      </c>
      <c r="N4" s="269">
        <v>198</v>
      </c>
      <c r="O4" s="246">
        <v>4295</v>
      </c>
    </row>
    <row r="5" spans="1:15" x14ac:dyDescent="0.25">
      <c r="A5" s="247">
        <v>2013</v>
      </c>
      <c r="B5" s="268">
        <v>24</v>
      </c>
      <c r="C5" s="268">
        <v>16</v>
      </c>
      <c r="D5" s="268">
        <v>71</v>
      </c>
      <c r="E5" s="268">
        <v>272</v>
      </c>
      <c r="F5" s="268">
        <v>221</v>
      </c>
      <c r="G5" s="268">
        <v>42</v>
      </c>
      <c r="H5" s="268">
        <v>2016</v>
      </c>
      <c r="I5" s="268">
        <v>358</v>
      </c>
      <c r="J5" s="268">
        <v>464</v>
      </c>
      <c r="K5" s="268">
        <v>82</v>
      </c>
      <c r="L5" s="268">
        <v>113</v>
      </c>
      <c r="M5" s="268">
        <v>640</v>
      </c>
      <c r="N5" s="268">
        <v>211</v>
      </c>
      <c r="O5" s="250">
        <v>4530</v>
      </c>
    </row>
    <row r="6" spans="1:15" x14ac:dyDescent="0.25">
      <c r="A6" s="247">
        <v>2014</v>
      </c>
      <c r="B6" s="268">
        <v>35</v>
      </c>
      <c r="C6" s="268">
        <v>13</v>
      </c>
      <c r="D6" s="268">
        <v>72</v>
      </c>
      <c r="E6" s="268">
        <v>283</v>
      </c>
      <c r="F6" s="268">
        <v>243</v>
      </c>
      <c r="G6" s="268">
        <v>49</v>
      </c>
      <c r="H6" s="268">
        <v>2161</v>
      </c>
      <c r="I6" s="268">
        <v>351</v>
      </c>
      <c r="J6" s="268">
        <v>1046</v>
      </c>
      <c r="K6" s="268">
        <v>90</v>
      </c>
      <c r="L6" s="268">
        <v>118</v>
      </c>
      <c r="M6" s="268">
        <v>696</v>
      </c>
      <c r="N6" s="268">
        <v>233</v>
      </c>
      <c r="O6" s="250">
        <v>5390</v>
      </c>
    </row>
    <row r="7" spans="1:15" x14ac:dyDescent="0.25">
      <c r="A7" s="247">
        <v>2015</v>
      </c>
      <c r="B7" s="268">
        <v>43</v>
      </c>
      <c r="C7" s="268">
        <v>12</v>
      </c>
      <c r="D7" s="268">
        <v>81</v>
      </c>
      <c r="E7" s="268">
        <v>311</v>
      </c>
      <c r="F7" s="268">
        <v>291</v>
      </c>
      <c r="G7" s="268">
        <v>51</v>
      </c>
      <c r="H7" s="268">
        <v>2277</v>
      </c>
      <c r="I7" s="268">
        <v>382</v>
      </c>
      <c r="J7" s="268">
        <v>1172</v>
      </c>
      <c r="K7" s="268">
        <v>112</v>
      </c>
      <c r="L7" s="268">
        <v>129</v>
      </c>
      <c r="M7" s="268">
        <v>764</v>
      </c>
      <c r="N7" s="268">
        <v>247</v>
      </c>
      <c r="O7" s="250">
        <v>5872</v>
      </c>
    </row>
    <row r="8" spans="1:15" x14ac:dyDescent="0.25">
      <c r="A8" s="247">
        <v>2016</v>
      </c>
      <c r="B8" s="268">
        <v>48</v>
      </c>
      <c r="C8" s="268">
        <v>18</v>
      </c>
      <c r="D8" s="268">
        <v>81</v>
      </c>
      <c r="E8" s="268">
        <v>282</v>
      </c>
      <c r="F8" s="268">
        <v>305</v>
      </c>
      <c r="G8" s="268">
        <v>62</v>
      </c>
      <c r="H8" s="268">
        <v>2448</v>
      </c>
      <c r="I8" s="268">
        <v>396</v>
      </c>
      <c r="J8" s="268">
        <v>1407</v>
      </c>
      <c r="K8" s="268">
        <v>112</v>
      </c>
      <c r="L8" s="268">
        <v>144</v>
      </c>
      <c r="M8" s="268">
        <v>844</v>
      </c>
      <c r="N8" s="268">
        <v>258</v>
      </c>
      <c r="O8" s="250">
        <v>6405</v>
      </c>
    </row>
    <row r="9" spans="1:15" x14ac:dyDescent="0.25">
      <c r="A9" s="247">
        <v>2017</v>
      </c>
      <c r="B9" s="268">
        <v>54</v>
      </c>
      <c r="C9" s="268">
        <v>19</v>
      </c>
      <c r="D9" s="268">
        <v>83</v>
      </c>
      <c r="E9" s="268">
        <v>274</v>
      </c>
      <c r="F9" s="268">
        <v>310</v>
      </c>
      <c r="G9" s="268">
        <v>52</v>
      </c>
      <c r="H9" s="268">
        <v>2344</v>
      </c>
      <c r="I9" s="268">
        <v>377</v>
      </c>
      <c r="J9" s="268">
        <v>1394</v>
      </c>
      <c r="K9" s="268">
        <v>105</v>
      </c>
      <c r="L9" s="268">
        <v>166</v>
      </c>
      <c r="M9" s="268">
        <v>819</v>
      </c>
      <c r="N9" s="268">
        <v>237</v>
      </c>
      <c r="O9" s="250">
        <v>6234</v>
      </c>
    </row>
    <row r="10" spans="1:15" x14ac:dyDescent="0.25">
      <c r="A10" s="247">
        <v>2018</v>
      </c>
      <c r="B10" s="268">
        <v>79</v>
      </c>
      <c r="C10" s="268">
        <v>21</v>
      </c>
      <c r="D10" s="268">
        <v>75</v>
      </c>
      <c r="E10" s="268">
        <v>300</v>
      </c>
      <c r="F10" s="268">
        <v>350</v>
      </c>
      <c r="G10" s="268">
        <v>60</v>
      </c>
      <c r="H10" s="268">
        <v>2184</v>
      </c>
      <c r="I10" s="268">
        <v>431</v>
      </c>
      <c r="J10" s="268">
        <v>1280</v>
      </c>
      <c r="K10" s="268">
        <v>103</v>
      </c>
      <c r="L10" s="268">
        <v>165</v>
      </c>
      <c r="M10" s="268">
        <v>903</v>
      </c>
      <c r="N10" s="268">
        <v>272</v>
      </c>
      <c r="O10" s="250">
        <v>6223</v>
      </c>
    </row>
    <row r="11" spans="1:15" x14ac:dyDescent="0.25">
      <c r="A11" s="247">
        <v>2019</v>
      </c>
      <c r="B11" s="268">
        <v>73</v>
      </c>
      <c r="C11" s="268">
        <v>17</v>
      </c>
      <c r="D11" s="268">
        <v>80</v>
      </c>
      <c r="E11" s="268">
        <v>305</v>
      </c>
      <c r="F11" s="268">
        <v>374</v>
      </c>
      <c r="G11" s="268">
        <v>52</v>
      </c>
      <c r="H11" s="268">
        <v>2127</v>
      </c>
      <c r="I11" s="268">
        <v>453</v>
      </c>
      <c r="J11" s="268">
        <v>1379</v>
      </c>
      <c r="K11" s="268">
        <v>108</v>
      </c>
      <c r="L11" s="268">
        <v>176</v>
      </c>
      <c r="M11" s="268">
        <v>958</v>
      </c>
      <c r="N11" s="268">
        <v>272</v>
      </c>
      <c r="O11" s="250">
        <v>6374</v>
      </c>
    </row>
    <row r="12" spans="1:15" s="90" customFormat="1" x14ac:dyDescent="0.25">
      <c r="A12" s="298">
        <v>2020</v>
      </c>
      <c r="B12" s="270"/>
      <c r="C12" s="270"/>
      <c r="D12" s="270"/>
      <c r="E12" s="270"/>
      <c r="F12" s="270"/>
      <c r="G12" s="270"/>
      <c r="H12" s="270"/>
      <c r="I12" s="270"/>
      <c r="J12" s="270"/>
      <c r="K12" s="270"/>
      <c r="L12" s="270"/>
      <c r="M12" s="270"/>
      <c r="N12" s="270"/>
      <c r="O12" s="271"/>
    </row>
    <row r="13" spans="1:15" x14ac:dyDescent="0.25">
      <c r="A13" s="447" t="s">
        <v>105</v>
      </c>
      <c r="B13" s="448"/>
      <c r="C13" s="448"/>
      <c r="D13" s="448"/>
      <c r="E13" s="448"/>
      <c r="F13" s="448"/>
      <c r="G13" s="448"/>
      <c r="H13" s="448"/>
      <c r="I13" s="448"/>
      <c r="J13" s="448"/>
      <c r="K13" s="448"/>
      <c r="L13" s="448"/>
      <c r="M13" s="448"/>
      <c r="N13" s="448"/>
      <c r="O13" s="449"/>
    </row>
    <row r="14" spans="1:15" x14ac:dyDescent="0.25">
      <c r="A14" s="243">
        <v>2012</v>
      </c>
      <c r="B14" s="254">
        <v>0.39580908032596041</v>
      </c>
      <c r="C14" s="254">
        <v>0.25611175785797441</v>
      </c>
      <c r="D14" s="254">
        <v>1.6065192083818394</v>
      </c>
      <c r="E14" s="254">
        <v>5.1455180442374857</v>
      </c>
      <c r="F14" s="254">
        <v>4.1909196740395807</v>
      </c>
      <c r="G14" s="254">
        <v>0.81490104772991856</v>
      </c>
      <c r="H14" s="254">
        <v>45.70430733410943</v>
      </c>
      <c r="I14" s="254">
        <v>7.729918509895227</v>
      </c>
      <c r="J14" s="254">
        <v>10.80325960419092</v>
      </c>
      <c r="K14" s="254">
        <v>1.9557625145518045</v>
      </c>
      <c r="L14" s="254">
        <v>2.4447031431897557</v>
      </c>
      <c r="M14" s="254">
        <v>14.342258440046566</v>
      </c>
      <c r="N14" s="254">
        <v>4.6100116414435393</v>
      </c>
      <c r="O14" s="246">
        <v>100</v>
      </c>
    </row>
    <row r="15" spans="1:15" x14ac:dyDescent="0.25">
      <c r="A15" s="247">
        <v>2013</v>
      </c>
      <c r="B15" s="258">
        <v>0.5298013245033113</v>
      </c>
      <c r="C15" s="258">
        <v>0.35320088300220753</v>
      </c>
      <c r="D15" s="258">
        <v>1.5673289183222958</v>
      </c>
      <c r="E15" s="258">
        <v>6.0044150110375272</v>
      </c>
      <c r="F15" s="258">
        <v>4.8785871964679908</v>
      </c>
      <c r="G15" s="258">
        <v>0.92715231788079466</v>
      </c>
      <c r="H15" s="258">
        <v>44.503311258278146</v>
      </c>
      <c r="I15" s="258">
        <v>7.9028697571743933</v>
      </c>
      <c r="J15" s="258">
        <v>10.242825607064018</v>
      </c>
      <c r="K15" s="258">
        <v>1.8101545253863134</v>
      </c>
      <c r="L15" s="258">
        <v>2.4944812362030904</v>
      </c>
      <c r="M15" s="258">
        <v>14.1280353200883</v>
      </c>
      <c r="N15" s="258">
        <v>4.6578366445916117</v>
      </c>
      <c r="O15" s="250">
        <v>99.999999999999986</v>
      </c>
    </row>
    <row r="16" spans="1:15" x14ac:dyDescent="0.25">
      <c r="A16" s="247">
        <v>2014</v>
      </c>
      <c r="B16" s="258">
        <v>0.64935064935064934</v>
      </c>
      <c r="C16" s="258">
        <v>0.24118738404452691</v>
      </c>
      <c r="D16" s="258">
        <v>1.3358070500927643</v>
      </c>
      <c r="E16" s="258">
        <v>5.2504638218923931</v>
      </c>
      <c r="F16" s="258">
        <v>4.50834879406308</v>
      </c>
      <c r="G16" s="258">
        <v>0.90909090909090906</v>
      </c>
      <c r="H16" s="258">
        <v>40.092764378478662</v>
      </c>
      <c r="I16" s="258">
        <v>6.5120593692022259</v>
      </c>
      <c r="J16" s="258">
        <v>19.406307977736549</v>
      </c>
      <c r="K16" s="258">
        <v>1.6697588126159555</v>
      </c>
      <c r="L16" s="258">
        <v>2.1892393320964749</v>
      </c>
      <c r="M16" s="258">
        <v>12.912801484230055</v>
      </c>
      <c r="N16" s="258">
        <v>4.3228200371057515</v>
      </c>
      <c r="O16" s="250">
        <v>100</v>
      </c>
    </row>
    <row r="17" spans="1:15" x14ac:dyDescent="0.25">
      <c r="A17" s="247">
        <v>2015</v>
      </c>
      <c r="B17" s="258">
        <v>0.73228882833787468</v>
      </c>
      <c r="C17" s="258">
        <v>0.20435967302452315</v>
      </c>
      <c r="D17" s="258">
        <v>1.3794277929155314</v>
      </c>
      <c r="E17" s="258">
        <v>5.2963215258855589</v>
      </c>
      <c r="F17" s="258">
        <v>4.9557220708446863</v>
      </c>
      <c r="G17" s="258">
        <v>0.86852861035422346</v>
      </c>
      <c r="H17" s="258">
        <v>38.777247956403272</v>
      </c>
      <c r="I17" s="258">
        <v>6.5054495912806543</v>
      </c>
      <c r="J17" s="258">
        <v>19.959128065395095</v>
      </c>
      <c r="K17" s="258">
        <v>1.9073569482288828</v>
      </c>
      <c r="L17" s="258">
        <v>2.1968664850136239</v>
      </c>
      <c r="M17" s="258">
        <v>13.010899182561309</v>
      </c>
      <c r="N17" s="258">
        <v>4.2064032697547686</v>
      </c>
      <c r="O17" s="250">
        <v>100</v>
      </c>
    </row>
    <row r="18" spans="1:15" x14ac:dyDescent="0.25">
      <c r="A18" s="247">
        <v>2016</v>
      </c>
      <c r="B18" s="258">
        <v>0.74941451990632324</v>
      </c>
      <c r="C18" s="258">
        <v>0.28103044496487117</v>
      </c>
      <c r="D18" s="258">
        <v>1.2646370023419204</v>
      </c>
      <c r="E18" s="258">
        <v>4.4028103044496483</v>
      </c>
      <c r="F18" s="258">
        <v>4.7619047619047619</v>
      </c>
      <c r="G18" s="258">
        <v>0.96799375487900075</v>
      </c>
      <c r="H18" s="258">
        <v>38.220140515222482</v>
      </c>
      <c r="I18" s="258">
        <v>6.182669789227166</v>
      </c>
      <c r="J18" s="258">
        <v>21.967213114754099</v>
      </c>
      <c r="K18" s="258">
        <v>1.7486338797814207</v>
      </c>
      <c r="L18" s="258">
        <v>2.2482435597189694</v>
      </c>
      <c r="M18" s="258">
        <v>13.17720530835285</v>
      </c>
      <c r="N18" s="258">
        <v>4.0281030444964872</v>
      </c>
      <c r="O18" s="250">
        <v>100.00000000000001</v>
      </c>
    </row>
    <row r="19" spans="1:15" x14ac:dyDescent="0.25">
      <c r="A19" s="247">
        <v>2017</v>
      </c>
      <c r="B19" s="258">
        <v>0.86621751684311843</v>
      </c>
      <c r="C19" s="258">
        <v>0.30478023740776389</v>
      </c>
      <c r="D19" s="258">
        <v>1.3314084055181263</v>
      </c>
      <c r="E19" s="258">
        <v>4.3952518447224893</v>
      </c>
      <c r="F19" s="258">
        <v>4.9727301892845688</v>
      </c>
      <c r="G19" s="258">
        <v>0.83413538658966957</v>
      </c>
      <c r="H19" s="258">
        <v>37.600256657042024</v>
      </c>
      <c r="I19" s="258">
        <v>6.0474815527751042</v>
      </c>
      <c r="J19" s="258">
        <v>22.361244786653835</v>
      </c>
      <c r="K19" s="258">
        <v>1.6843118383060636</v>
      </c>
      <c r="L19" s="258">
        <v>2.6628168110362527</v>
      </c>
      <c r="M19" s="258">
        <v>13.137632338787295</v>
      </c>
      <c r="N19" s="258">
        <v>3.8017324350336863</v>
      </c>
      <c r="O19" s="250">
        <v>99.999999999999986</v>
      </c>
    </row>
    <row r="20" spans="1:15" x14ac:dyDescent="0.25">
      <c r="A20" s="247">
        <v>2018</v>
      </c>
      <c r="B20" s="258">
        <v>1.2694841716214045</v>
      </c>
      <c r="C20" s="258">
        <v>0.33745781777277839</v>
      </c>
      <c r="D20" s="258">
        <v>1.2052064920456371</v>
      </c>
      <c r="E20" s="258">
        <v>4.8208259681825485</v>
      </c>
      <c r="F20" s="258">
        <v>5.6242969628796402</v>
      </c>
      <c r="G20" s="258">
        <v>0.96416519363650977</v>
      </c>
      <c r="H20" s="258">
        <v>35.095613048368953</v>
      </c>
      <c r="I20" s="258">
        <v>6.9259199742889281</v>
      </c>
      <c r="J20" s="258">
        <v>20.568857464245539</v>
      </c>
      <c r="K20" s="258">
        <v>1.6551502490760084</v>
      </c>
      <c r="L20" s="258">
        <v>2.6514542825004019</v>
      </c>
      <c r="M20" s="258">
        <v>14.510686164229471</v>
      </c>
      <c r="N20" s="258">
        <v>4.3708822111521775</v>
      </c>
      <c r="O20" s="250">
        <v>99.999999999999986</v>
      </c>
    </row>
    <row r="21" spans="1:15" x14ac:dyDescent="0.25">
      <c r="A21" s="247">
        <v>2019</v>
      </c>
      <c r="B21" s="258">
        <v>1.1452776906181361</v>
      </c>
      <c r="C21" s="258">
        <v>0.26670850329463447</v>
      </c>
      <c r="D21" s="258">
        <v>1.255098839033574</v>
      </c>
      <c r="E21" s="258">
        <v>4.7850643238155008</v>
      </c>
      <c r="F21" s="258">
        <v>5.8675870724819577</v>
      </c>
      <c r="G21" s="258">
        <v>0.81581424537182301</v>
      </c>
      <c r="H21" s="258">
        <v>33.369940382805147</v>
      </c>
      <c r="I21" s="258">
        <v>7.1069971760276118</v>
      </c>
      <c r="J21" s="258">
        <v>21.63476623784123</v>
      </c>
      <c r="K21" s="258">
        <v>1.6943834326953247</v>
      </c>
      <c r="L21" s="258">
        <v>2.7612174458738625</v>
      </c>
      <c r="M21" s="258">
        <v>15.029808597427047</v>
      </c>
      <c r="N21" s="258">
        <v>4.2673360527141515</v>
      </c>
      <c r="O21" s="250">
        <v>100.00000000000001</v>
      </c>
    </row>
    <row r="22" spans="1:15" s="90" customFormat="1" x14ac:dyDescent="0.25">
      <c r="A22" s="298">
        <v>2020</v>
      </c>
      <c r="B22" s="262"/>
      <c r="C22" s="262"/>
      <c r="D22" s="262"/>
      <c r="E22" s="262"/>
      <c r="F22" s="262"/>
      <c r="G22" s="262"/>
      <c r="H22" s="262"/>
      <c r="I22" s="262"/>
      <c r="J22" s="262"/>
      <c r="K22" s="262"/>
      <c r="L22" s="262"/>
      <c r="M22" s="262"/>
      <c r="N22" s="262"/>
      <c r="O22" s="271"/>
    </row>
    <row r="23" spans="1:15" x14ac:dyDescent="0.25">
      <c r="A23" s="447" t="s">
        <v>103</v>
      </c>
      <c r="B23" s="448"/>
      <c r="C23" s="448"/>
      <c r="D23" s="448"/>
      <c r="E23" s="448"/>
      <c r="F23" s="448"/>
      <c r="G23" s="448"/>
      <c r="H23" s="448"/>
      <c r="I23" s="448"/>
      <c r="J23" s="448"/>
      <c r="K23" s="448"/>
      <c r="L23" s="448"/>
      <c r="M23" s="448"/>
      <c r="N23" s="448"/>
      <c r="O23" s="449"/>
    </row>
    <row r="24" spans="1:15" x14ac:dyDescent="0.25">
      <c r="A24" s="243">
        <v>2013</v>
      </c>
      <c r="B24" s="254">
        <v>41.176470588235304</v>
      </c>
      <c r="C24" s="254">
        <v>45.454545454545467</v>
      </c>
      <c r="D24" s="254">
        <v>2.8985507246376869</v>
      </c>
      <c r="E24" s="254">
        <v>23.07692307692308</v>
      </c>
      <c r="F24" s="254">
        <v>22.777777777777771</v>
      </c>
      <c r="G24" s="254">
        <v>20</v>
      </c>
      <c r="H24" s="254">
        <v>2.6999490575649503</v>
      </c>
      <c r="I24" s="254">
        <v>7.8313253012048136</v>
      </c>
      <c r="J24" s="254">
        <v>0</v>
      </c>
      <c r="K24" s="254">
        <v>-2.3809523809523796</v>
      </c>
      <c r="L24" s="254">
        <v>7.6190476190476204</v>
      </c>
      <c r="M24" s="254">
        <v>3.8961038961038952</v>
      </c>
      <c r="N24" s="254">
        <v>6.5656565656565675</v>
      </c>
      <c r="O24" s="265">
        <v>5.4714784633294471</v>
      </c>
    </row>
    <row r="25" spans="1:15" x14ac:dyDescent="0.25">
      <c r="A25" s="247">
        <v>2014</v>
      </c>
      <c r="B25" s="258">
        <v>45.833333333333343</v>
      </c>
      <c r="C25" s="258">
        <v>-18.75</v>
      </c>
      <c r="D25" s="258">
        <v>1.4084507042253591</v>
      </c>
      <c r="E25" s="258">
        <v>4.044117647058826</v>
      </c>
      <c r="F25" s="258">
        <v>9.9547511312217125</v>
      </c>
      <c r="G25" s="258">
        <v>16.666666666666671</v>
      </c>
      <c r="H25" s="258">
        <v>7.1924603174603163</v>
      </c>
      <c r="I25" s="258">
        <v>-1.955307262569832</v>
      </c>
      <c r="J25" s="258">
        <v>125.43103448275863</v>
      </c>
      <c r="K25" s="258">
        <v>9.7560975609756042</v>
      </c>
      <c r="L25" s="258">
        <v>4.424778761061944</v>
      </c>
      <c r="M25" s="258">
        <v>8.75</v>
      </c>
      <c r="N25" s="258">
        <v>10.426540284360186</v>
      </c>
      <c r="O25" s="266">
        <v>18.984547461368649</v>
      </c>
    </row>
    <row r="26" spans="1:15" x14ac:dyDescent="0.25">
      <c r="A26" s="247">
        <v>2015</v>
      </c>
      <c r="B26" s="258">
        <v>22.857142857142861</v>
      </c>
      <c r="C26" s="258">
        <v>-7.6923076923076934</v>
      </c>
      <c r="D26" s="258">
        <v>12.5</v>
      </c>
      <c r="E26" s="258">
        <v>9.8939929328621901</v>
      </c>
      <c r="F26" s="258">
        <v>19.753086419753089</v>
      </c>
      <c r="G26" s="258">
        <v>4.0816326530612201</v>
      </c>
      <c r="H26" s="258">
        <v>5.3678852383155942</v>
      </c>
      <c r="I26" s="258">
        <v>8.8319088319088337</v>
      </c>
      <c r="J26" s="258">
        <v>12.045889101338432</v>
      </c>
      <c r="K26" s="258">
        <v>24.444444444444443</v>
      </c>
      <c r="L26" s="258">
        <v>9.3220338983050794</v>
      </c>
      <c r="M26" s="258">
        <v>9.7701149425287355</v>
      </c>
      <c r="N26" s="258">
        <v>6.0085836909871233</v>
      </c>
      <c r="O26" s="266">
        <v>8.9424860853432335</v>
      </c>
    </row>
    <row r="27" spans="1:15" x14ac:dyDescent="0.25">
      <c r="A27" s="247">
        <v>2016</v>
      </c>
      <c r="B27" s="258">
        <v>11.627906976744185</v>
      </c>
      <c r="C27" s="258">
        <v>50</v>
      </c>
      <c r="D27" s="258">
        <v>0</v>
      </c>
      <c r="E27" s="258">
        <v>-9.3247588424437282</v>
      </c>
      <c r="F27" s="258">
        <v>4.8109965635738803</v>
      </c>
      <c r="G27" s="258">
        <v>21.568627450980387</v>
      </c>
      <c r="H27" s="258">
        <v>7.5098814229249058</v>
      </c>
      <c r="I27" s="258">
        <v>3.6649214659685896</v>
      </c>
      <c r="J27" s="258">
        <v>20.051194539249153</v>
      </c>
      <c r="K27" s="258">
        <v>0</v>
      </c>
      <c r="L27" s="258">
        <v>11.627906976744185</v>
      </c>
      <c r="M27" s="258">
        <v>10.471204188481678</v>
      </c>
      <c r="N27" s="258">
        <v>4.4534412955465541</v>
      </c>
      <c r="O27" s="266">
        <v>9.0769754768392374</v>
      </c>
    </row>
    <row r="28" spans="1:15" x14ac:dyDescent="0.25">
      <c r="A28" s="247">
        <v>2017</v>
      </c>
      <c r="B28" s="258">
        <v>12.5</v>
      </c>
      <c r="C28" s="258">
        <v>5.5555555555555571</v>
      </c>
      <c r="D28" s="258">
        <v>2.4691358024691397</v>
      </c>
      <c r="E28" s="258">
        <v>-2.8368794326241158</v>
      </c>
      <c r="F28" s="258">
        <v>1.6393442622950829</v>
      </c>
      <c r="G28" s="258">
        <v>-16.129032258064512</v>
      </c>
      <c r="H28" s="258">
        <v>-4.2483660130719016</v>
      </c>
      <c r="I28" s="258">
        <v>-4.7979797979797922</v>
      </c>
      <c r="J28" s="258">
        <v>-0.9239516702203332</v>
      </c>
      <c r="K28" s="258">
        <v>-6.25</v>
      </c>
      <c r="L28" s="258">
        <v>15.277777777777771</v>
      </c>
      <c r="M28" s="258">
        <v>-2.9620853080568708</v>
      </c>
      <c r="N28" s="258">
        <v>-8.1395348837209269</v>
      </c>
      <c r="O28" s="266">
        <v>-2.6697892271662766</v>
      </c>
    </row>
    <row r="29" spans="1:15" x14ac:dyDescent="0.25">
      <c r="A29" s="247">
        <v>2018</v>
      </c>
      <c r="B29" s="258">
        <v>46.296296296296305</v>
      </c>
      <c r="C29" s="258">
        <v>10.526315789473685</v>
      </c>
      <c r="D29" s="258">
        <v>-9.638554216867476</v>
      </c>
      <c r="E29" s="258">
        <v>9.4890510948905131</v>
      </c>
      <c r="F29" s="258">
        <v>12.903225806451616</v>
      </c>
      <c r="G29" s="258">
        <v>15.384615384615387</v>
      </c>
      <c r="H29" s="258">
        <v>-6.8259385665529067</v>
      </c>
      <c r="I29" s="258">
        <v>14.323607427055705</v>
      </c>
      <c r="J29" s="258">
        <v>-8.1779053084648439</v>
      </c>
      <c r="K29" s="258">
        <v>-1.904761904761898</v>
      </c>
      <c r="L29" s="258">
        <v>-0.60240963855422081</v>
      </c>
      <c r="M29" s="258">
        <v>10.256410256410263</v>
      </c>
      <c r="N29" s="258">
        <v>14.767932489451482</v>
      </c>
      <c r="O29" s="266">
        <v>-0.17645171639397006</v>
      </c>
    </row>
    <row r="30" spans="1:15" x14ac:dyDescent="0.25">
      <c r="A30" s="247">
        <v>2019</v>
      </c>
      <c r="B30" s="258">
        <v>-7.5949367088607573</v>
      </c>
      <c r="C30" s="258">
        <v>-19.047619047619051</v>
      </c>
      <c r="D30" s="258">
        <v>6.6666666666666714</v>
      </c>
      <c r="E30" s="258">
        <v>1.6666666666666714</v>
      </c>
      <c r="F30" s="258">
        <v>6.8571428571428612</v>
      </c>
      <c r="G30" s="258">
        <v>-13.333333333333329</v>
      </c>
      <c r="H30" s="258">
        <v>-2.6098901098901166</v>
      </c>
      <c r="I30" s="258">
        <v>5.1044083526682158</v>
      </c>
      <c r="J30" s="258">
        <v>7.734375</v>
      </c>
      <c r="K30" s="258">
        <v>4.8543689320388381</v>
      </c>
      <c r="L30" s="258">
        <v>6.6666666666666714</v>
      </c>
      <c r="M30" s="258">
        <v>6.0908084163898053</v>
      </c>
      <c r="N30" s="258">
        <v>0</v>
      </c>
      <c r="O30" s="266">
        <v>2.4264824039852186</v>
      </c>
    </row>
    <row r="31" spans="1:15" s="90" customFormat="1" x14ac:dyDescent="0.25">
      <c r="A31" s="298">
        <v>2020</v>
      </c>
      <c r="B31" s="262"/>
      <c r="C31" s="262"/>
      <c r="D31" s="262"/>
      <c r="E31" s="262"/>
      <c r="F31" s="262"/>
      <c r="G31" s="262"/>
      <c r="H31" s="262"/>
      <c r="I31" s="262"/>
      <c r="J31" s="262"/>
      <c r="K31" s="262"/>
      <c r="L31" s="262"/>
      <c r="M31" s="262"/>
      <c r="N31" s="262"/>
      <c r="O31" s="267"/>
    </row>
    <row r="32" spans="1:15" x14ac:dyDescent="0.25">
      <c r="A32" s="299" t="s">
        <v>104</v>
      </c>
      <c r="B32" s="300"/>
      <c r="C32" s="300"/>
      <c r="D32" s="300"/>
      <c r="E32" s="300"/>
      <c r="F32" s="300"/>
      <c r="G32" s="300"/>
      <c r="H32" s="300"/>
      <c r="I32" s="300"/>
      <c r="J32" s="300"/>
      <c r="K32" s="300"/>
      <c r="L32" s="300"/>
      <c r="M32" s="300"/>
      <c r="N32" s="300"/>
      <c r="O32" s="285"/>
    </row>
  </sheetData>
  <mergeCells count="3">
    <mergeCell ref="A1:O1"/>
    <mergeCell ref="A13:O13"/>
    <mergeCell ref="A23:O23"/>
  </mergeCells>
  <pageMargins left="0.7" right="0.7" top="0.75" bottom="0.75" header="0.3" footer="0.3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15</vt:i4>
      </vt:variant>
      <vt:variant>
        <vt:lpstr>Named Ranges</vt:lpstr>
      </vt:variant>
      <vt:variant>
        <vt:i4>13</vt:i4>
      </vt:variant>
    </vt:vector>
  </HeadingPairs>
  <TitlesOfParts>
    <vt:vector size="28" baseType="lpstr">
      <vt:lpstr>Tab 1a</vt:lpstr>
      <vt:lpstr>Tab 1b</vt:lpstr>
      <vt:lpstr>Tab 2a</vt:lpstr>
      <vt:lpstr>Tab 2b</vt:lpstr>
      <vt:lpstr>Tab 3a</vt:lpstr>
      <vt:lpstr>Tab 3b</vt:lpstr>
      <vt:lpstr>Tab 4</vt:lpstr>
      <vt:lpstr>Tab 5</vt:lpstr>
      <vt:lpstr>Tab 6</vt:lpstr>
      <vt:lpstr>Tab 7</vt:lpstr>
      <vt:lpstr>Tab 7.</vt:lpstr>
      <vt:lpstr>Tab 8</vt:lpstr>
      <vt:lpstr>Tab 9</vt:lpstr>
      <vt:lpstr>Tab 10</vt:lpstr>
      <vt:lpstr>Tab 11</vt:lpstr>
      <vt:lpstr>'Tab 1a'!Print_Area</vt:lpstr>
      <vt:lpstr>'Tab 1b'!Print_Area</vt:lpstr>
      <vt:lpstr>'Tab 2a'!Print_Area</vt:lpstr>
      <vt:lpstr>'Tab 2b'!Print_Area</vt:lpstr>
      <vt:lpstr>'Tab 3a'!Print_Area</vt:lpstr>
      <vt:lpstr>'Tab 3b'!Print_Area</vt:lpstr>
      <vt:lpstr>'Tab 4'!Print_Area</vt:lpstr>
      <vt:lpstr>'Tab 5'!Print_Area</vt:lpstr>
      <vt:lpstr>'Tab 6'!Print_Area</vt:lpstr>
      <vt:lpstr>'Tab 7'!Print_Area</vt:lpstr>
      <vt:lpstr>'Tab 7.'!Print_Area</vt:lpstr>
      <vt:lpstr>'Tab 8'!Print_Area</vt:lpstr>
      <vt:lpstr>'Tab 9'!Print_Area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lilianetelani.hennemann</dc:creator>
  <cp:lastModifiedBy>Ianeta Sau</cp:lastModifiedBy>
  <cp:lastPrinted>2021-09-27T21:06:48Z</cp:lastPrinted>
  <dcterms:created xsi:type="dcterms:W3CDTF">2012-07-21T00:04:01Z</dcterms:created>
  <dcterms:modified xsi:type="dcterms:W3CDTF">2021-09-27T21:07:08Z</dcterms:modified>
</cp:coreProperties>
</file>