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ausulu.reupena\Desktop\jolentive\Environment Statistics\MNRE\Met\"/>
    </mc:Choice>
  </mc:AlternateContent>
  <xr:revisionPtr revIDLastSave="0" documentId="13_ncr:1_{DF78C156-8464-4FFD-A0DA-39EABA5FC00E}" xr6:coauthVersionLast="44" xr6:coauthVersionMax="44" xr10:uidLastSave="{00000000-0000-0000-0000-000000000000}"/>
  <bookViews>
    <workbookView xWindow="-120" yWindow="-120" windowWidth="29040" windowHeight="15840" tabRatio="985" xr2:uid="{00000000-000D-0000-FFFF-FFFF00000000}"/>
  </bookViews>
  <sheets>
    <sheet name="Contents" sheetId="5" r:id="rId1"/>
    <sheet name="C1" sheetId="1" r:id="rId2"/>
    <sheet name="C2" sheetId="2" r:id="rId3"/>
    <sheet name="C3" sheetId="3" r:id="rId4"/>
  </sheets>
  <definedNames>
    <definedName name="_AMO_UniqueIdentifier" hidden="1">"'99175e40-47d1-4ea7-8a0f-7e3a1fca2c5c'"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D20" i="3" l="1"/>
  <c r="O22" i="1" l="1"/>
  <c r="I22" i="1"/>
  <c r="E22" i="1"/>
  <c r="C22" i="1"/>
</calcChain>
</file>

<file path=xl/sharedStrings.xml><?xml version="1.0" encoding="utf-8"?>
<sst xmlns="http://schemas.openxmlformats.org/spreadsheetml/2006/main" count="210" uniqueCount="108">
  <si>
    <t>Period</t>
  </si>
  <si>
    <t>UPOLU</t>
  </si>
  <si>
    <t>SAVAII</t>
  </si>
  <si>
    <t>Mulinuu/Apia</t>
  </si>
  <si>
    <t>Afiamalu</t>
  </si>
  <si>
    <t>Fasitoouta</t>
  </si>
  <si>
    <t>Lotofaga</t>
  </si>
  <si>
    <t>Moamoa</t>
  </si>
  <si>
    <t>Asau</t>
  </si>
  <si>
    <t>Salailua</t>
  </si>
  <si>
    <t>Neiafu</t>
  </si>
  <si>
    <t>Total</t>
  </si>
  <si>
    <t>Mean</t>
  </si>
  <si>
    <t>-</t>
  </si>
  <si>
    <t xml:space="preserve">           :    Asau Climatorological Rainfall Station was closed due to damage of the Screen for the instruments from January 2003 to July 2006. </t>
  </si>
  <si>
    <t xml:space="preserve">         - :    No data was collected as rainfall station was not operational due to technical difficulties</t>
  </si>
  <si>
    <t xml:space="preserve">           :    Measurements in millimeters (mm)</t>
  </si>
  <si>
    <t>Rainfall</t>
  </si>
  <si>
    <t>Sunshine Duration</t>
  </si>
  <si>
    <t>Wind Speed</t>
  </si>
  <si>
    <t>Average</t>
  </si>
  <si>
    <t>Maximum</t>
  </si>
  <si>
    <t>Minimum</t>
  </si>
  <si>
    <t>Grass</t>
  </si>
  <si>
    <t>Relative</t>
  </si>
  <si>
    <t>(millimeter)</t>
  </si>
  <si>
    <t>(hours)</t>
  </si>
  <si>
    <t>Temp.( c )</t>
  </si>
  <si>
    <t>Humidity (%)</t>
  </si>
  <si>
    <t xml:space="preserve">           :   1971 - 2000 Based period for calculation of climatologial normals.</t>
  </si>
  <si>
    <t xml:space="preserve">           :   Sunshine Recorder was reported stolen Jan 2005</t>
  </si>
  <si>
    <t xml:space="preserve">           :   Grass Thermometers were damaged Jan 2005</t>
  </si>
  <si>
    <t xml:space="preserve">         - :   No data was collected due to technical difficulties</t>
  </si>
  <si>
    <t>Year</t>
  </si>
  <si>
    <t>87.9 Aug</t>
  </si>
  <si>
    <t>297.9  Dec</t>
  </si>
  <si>
    <t>50.8 Jun</t>
  </si>
  <si>
    <t>779.4 Jan</t>
  </si>
  <si>
    <t>83.9 Apr</t>
  </si>
  <si>
    <t>609.0 Mar</t>
  </si>
  <si>
    <t>216.0 Aug</t>
  </si>
  <si>
    <t>709.3 Jan</t>
  </si>
  <si>
    <t>123.9 Sept</t>
  </si>
  <si>
    <t>383.3 Jan</t>
  </si>
  <si>
    <t>86.4 Mar</t>
  </si>
  <si>
    <t>409.2 Dec</t>
  </si>
  <si>
    <t>58.2 Jun</t>
  </si>
  <si>
    <t>966.1 Jan</t>
  </si>
  <si>
    <t>45.9 Aug</t>
  </si>
  <si>
    <t>449.0 Jan</t>
  </si>
  <si>
    <t>120.8 Sept</t>
  </si>
  <si>
    <t>811.8 Jan</t>
  </si>
  <si>
    <t>46.8 June</t>
  </si>
  <si>
    <t>965.1 Jan</t>
  </si>
  <si>
    <t>4.6 July</t>
  </si>
  <si>
    <t>713.2 Dec</t>
  </si>
  <si>
    <t>24.6 July</t>
  </si>
  <si>
    <t>650.0 Apr</t>
  </si>
  <si>
    <t>Tuasivi</t>
  </si>
  <si>
    <t xml:space="preserve">           :    Tuasivi replaces Fatausi Rainfall Station as from August 2006</t>
  </si>
  <si>
    <t>90.6 Sept</t>
  </si>
  <si>
    <t>882.2 May</t>
  </si>
  <si>
    <t>74.0 Aug</t>
  </si>
  <si>
    <t>895.0 Feb</t>
  </si>
  <si>
    <t>46.9 Aug</t>
  </si>
  <si>
    <t>554.0 Feb</t>
  </si>
  <si>
    <t>88.7 Aug</t>
  </si>
  <si>
    <t>922.7 Feb</t>
  </si>
  <si>
    <t>TBC</t>
  </si>
  <si>
    <t>Samoa Bureau of Statistics</t>
  </si>
  <si>
    <t xml:space="preserve">Environment Statistics: </t>
  </si>
  <si>
    <t>Latest Update of Environment Statistics (2021) collected and compiled in collaboration with the Meteorology Division of the Ministry of Natural Resources and Environment</t>
  </si>
  <si>
    <t>Contents</t>
  </si>
  <si>
    <t>Tables</t>
  </si>
  <si>
    <t>Unit</t>
  </si>
  <si>
    <t>Coverage</t>
  </si>
  <si>
    <t>C1</t>
  </si>
  <si>
    <t xml:space="preserve">Rainfall at Selected Stations                                                       </t>
  </si>
  <si>
    <t>mm</t>
  </si>
  <si>
    <t>2005-2021</t>
  </si>
  <si>
    <t>C2</t>
  </si>
  <si>
    <t>Observatoins Recorded at Mulinuu (9:00 a.m)                                      .</t>
  </si>
  <si>
    <t>C3</t>
  </si>
  <si>
    <t xml:space="preserve">Samoa Annual Rainfall Averages                                                 </t>
  </si>
  <si>
    <t>Explanatory Notes</t>
  </si>
  <si>
    <t>C</t>
  </si>
  <si>
    <t>Climate Statistics: Rainfall data and other climate data by the Meteorology Division of MNRE</t>
  </si>
  <si>
    <t>Key Stakeholders</t>
  </si>
  <si>
    <t>MNRE</t>
  </si>
  <si>
    <t>Ministry of Natural Resources and Environment</t>
  </si>
  <si>
    <t>Table C1 : Rainfall at Selected Stations (mm), 2005-2021</t>
  </si>
  <si>
    <t>Table C2: Observatoins Recorded at Mulinuu (9:00 a.m), 2005-2021</t>
  </si>
  <si>
    <t>Table C3 : Samoa Annual Rainfall Averages 2005-2021 (mm)</t>
  </si>
  <si>
    <t>(meters/sec)</t>
  </si>
  <si>
    <t>66.6 Sept</t>
  </si>
  <si>
    <t>635.1 Jan</t>
  </si>
  <si>
    <t>Annual 
Averages (mm)</t>
  </si>
  <si>
    <t>Monthly 
Average (mm)</t>
  </si>
  <si>
    <t>Minimum 
Monthly Value (mm)</t>
  </si>
  <si>
    <t>Maximum 
Monthly Value (mm)</t>
  </si>
  <si>
    <t>Long term 
Annual Averages (mm) a</t>
  </si>
  <si>
    <t xml:space="preserve">            :  TBC- To be confirmed data due to technical difficulties during monitoring</t>
  </si>
  <si>
    <r>
      <rPr>
        <b/>
        <sz val="9"/>
        <rFont val="Arial"/>
        <family val="2"/>
      </rPr>
      <t>Source:</t>
    </r>
    <r>
      <rPr>
        <sz val="9"/>
        <rFont val="Arial"/>
        <family val="2"/>
        <charset val="1"/>
      </rPr>
      <t xml:space="preserve">   Ministry of Natural Resources and Environment (Meteorology Division). </t>
    </r>
  </si>
  <si>
    <r>
      <t xml:space="preserve">   </t>
    </r>
    <r>
      <rPr>
        <b/>
        <sz val="9"/>
        <rFont val="Arial"/>
        <family val="2"/>
      </rPr>
      <t>Notes</t>
    </r>
    <r>
      <rPr>
        <sz val="9"/>
        <rFont val="Arial"/>
        <family val="2"/>
        <charset val="1"/>
      </rPr>
      <t>:   1971 - 2000 base period used for calculation of climatological normals.</t>
    </r>
  </si>
  <si>
    <r>
      <rPr>
        <b/>
        <sz val="9"/>
        <rFont val="Arial"/>
        <family val="2"/>
      </rPr>
      <t xml:space="preserve"> Source: </t>
    </r>
    <r>
      <rPr>
        <sz val="9"/>
        <rFont val="Arial"/>
        <family val="2"/>
        <charset val="1"/>
      </rPr>
      <t xml:space="preserve">  Ministry of Natural Resources and Environment (Meteorology Division). </t>
    </r>
  </si>
  <si>
    <r>
      <t xml:space="preserve">    </t>
    </r>
    <r>
      <rPr>
        <b/>
        <sz val="9"/>
        <rFont val="Arial"/>
        <family val="2"/>
      </rPr>
      <t>Notes:</t>
    </r>
    <r>
      <rPr>
        <sz val="9"/>
        <rFont val="Arial"/>
        <family val="2"/>
        <charset val="1"/>
      </rPr>
      <t xml:space="preserve">   Wind Speed was measured in Knots until 1994, then changed to kilometres as from January 1995.</t>
    </r>
  </si>
  <si>
    <r>
      <rPr>
        <b/>
        <sz val="9"/>
        <color rgb="FF000000"/>
        <rFont val="Arial"/>
        <family val="2"/>
      </rPr>
      <t>Source:</t>
    </r>
    <r>
      <rPr>
        <sz val="9"/>
        <color rgb="FF000000"/>
        <rFont val="Arial"/>
        <family val="2"/>
      </rPr>
      <t xml:space="preserve"> Ministry of Natural Resources &amp; Environment (Meteorology Division)</t>
    </r>
  </si>
  <si>
    <r>
      <rPr>
        <b/>
        <sz val="9"/>
        <color rgb="FF000000"/>
        <rFont val="Arial"/>
        <family val="2"/>
      </rPr>
      <t>Note: (a)</t>
    </r>
    <r>
      <rPr>
        <sz val="9"/>
        <color rgb="FF000000"/>
        <rFont val="Arial"/>
        <family val="2"/>
      </rPr>
      <t xml:space="preserve"> revised numbers of long term annual average, calculated from the years 1981 to 2010.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</si>
</sst>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0.0;[Red]#,##0.0"/>
  </numFmts>
  <fonts count="29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b/>
      <sz val="10"/>
      <color rgb="FF000000"/>
      <name val="Arial"/>
      <family val="2"/>
      <charset val="1"/>
    </font>
    <font>
      <sz val="8"/>
      <color rgb="FF000000"/>
      <name val="Arial"/>
      <family val="2"/>
      <charset val="1"/>
    </font>
    <font>
      <b/>
      <sz val="9"/>
      <name val="Arial"/>
      <family val="2"/>
      <charset val="1"/>
    </font>
    <font>
      <b/>
      <sz val="10"/>
      <name val="Arial"/>
      <family val="2"/>
      <charset val="1"/>
    </font>
    <font>
      <sz val="8"/>
      <name val="Arial"/>
      <family val="2"/>
      <charset val="1"/>
    </font>
    <font>
      <sz val="9"/>
      <name val="Arial"/>
      <family val="2"/>
      <charset val="1"/>
    </font>
    <font>
      <sz val="9"/>
      <color rgb="FF000000"/>
      <name val="Arial"/>
      <family val="2"/>
      <charset val="1"/>
    </font>
    <font>
      <u/>
      <sz val="9"/>
      <name val="Arial"/>
      <family val="2"/>
      <charset val="1"/>
    </font>
    <font>
      <i/>
      <sz val="10"/>
      <color rgb="FF000000"/>
      <name val="Arial"/>
      <family val="2"/>
      <charset val="1"/>
    </font>
    <font>
      <sz val="10"/>
      <name val="Bookman Old Style"/>
      <family val="1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24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name val="Arial"/>
      <family val="2"/>
    </font>
    <font>
      <u/>
      <sz val="10"/>
      <color theme="10"/>
      <name val="Arial"/>
      <family val="2"/>
    </font>
    <font>
      <b/>
      <sz val="10"/>
      <color rgb="FF0070C0"/>
      <name val="Arial"/>
      <family val="2"/>
    </font>
    <font>
      <b/>
      <sz val="10"/>
      <color theme="1"/>
      <name val="Arial"/>
      <family val="2"/>
    </font>
    <font>
      <sz val="9"/>
      <name val="Arial"/>
      <family val="2"/>
    </font>
    <font>
      <u/>
      <sz val="8"/>
      <color theme="10"/>
      <name val="Arial"/>
      <family val="2"/>
    </font>
    <font>
      <b/>
      <sz val="9"/>
      <color rgb="FF0070C0"/>
      <name val="Arial"/>
      <family val="2"/>
    </font>
    <font>
      <b/>
      <sz val="9"/>
      <color rgb="FF000000"/>
      <name val="Arial"/>
      <family val="2"/>
    </font>
    <font>
      <sz val="8"/>
      <color rgb="FF000000"/>
      <name val="Arial"/>
      <family val="2"/>
    </font>
    <font>
      <sz val="9"/>
      <color rgb="FF000000"/>
      <name val="Arial"/>
      <family val="2"/>
    </font>
    <font>
      <b/>
      <sz val="9"/>
      <name val="Arial"/>
      <family val="2"/>
    </font>
    <font>
      <sz val="9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auto="1"/>
      </bottom>
      <diagonal/>
    </border>
    <border>
      <left/>
      <right style="thin">
        <color indexed="64"/>
      </right>
      <top style="thin">
        <color auto="1"/>
      </top>
      <bottom/>
      <diagonal/>
    </border>
  </borders>
  <cellStyleXfs count="5">
    <xf numFmtId="0" fontId="0" fillId="0" borderId="0"/>
    <xf numFmtId="0" fontId="11" fillId="0" borderId="0"/>
    <xf numFmtId="0" fontId="1" fillId="0" borderId="0"/>
    <xf numFmtId="0" fontId="14" fillId="0" borderId="0"/>
    <xf numFmtId="0" fontId="18" fillId="0" borderId="0" applyNumberFormat="0" applyFill="0" applyBorder="0" applyAlignment="0" applyProtection="0">
      <alignment vertical="top"/>
      <protection locked="0"/>
    </xf>
  </cellStyleXfs>
  <cellXfs count="117">
    <xf numFmtId="0" fontId="0" fillId="0" borderId="0" xfId="0"/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4" fillId="0" borderId="2" xfId="0" applyFont="1" applyBorder="1" applyAlignment="1">
      <alignment horizontal="center" vertical="center"/>
    </xf>
    <xf numFmtId="164" fontId="4" fillId="0" borderId="2" xfId="0" applyNumberFormat="1" applyFont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vertical="center"/>
    </xf>
    <xf numFmtId="0" fontId="9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vertical="center"/>
    </xf>
    <xf numFmtId="0" fontId="4" fillId="0" borderId="3" xfId="0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164" fontId="7" fillId="0" borderId="0" xfId="0" applyNumberFormat="1" applyFont="1" applyBorder="1" applyAlignment="1">
      <alignment horizontal="right" vertical="center"/>
    </xf>
    <xf numFmtId="0" fontId="10" fillId="0" borderId="0" xfId="0" applyFont="1" applyBorder="1" applyAlignment="1">
      <alignment horizontal="left" wrapText="1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1" fillId="2" borderId="0" xfId="2" applyFill="1"/>
    <xf numFmtId="0" fontId="15" fillId="2" borderId="0" xfId="3" applyFont="1" applyFill="1" applyAlignment="1">
      <alignment vertical="center"/>
    </xf>
    <xf numFmtId="0" fontId="15" fillId="0" borderId="0" xfId="3" applyFont="1" applyAlignment="1">
      <alignment horizontal="left" vertical="center"/>
    </xf>
    <xf numFmtId="0" fontId="14" fillId="0" borderId="0" xfId="3"/>
    <xf numFmtId="0" fontId="16" fillId="0" borderId="0" xfId="3" applyFont="1"/>
    <xf numFmtId="0" fontId="1" fillId="0" borderId="0" xfId="2"/>
    <xf numFmtId="0" fontId="17" fillId="0" borderId="0" xfId="3" applyFont="1" applyAlignment="1">
      <alignment horizontal="left" vertical="center"/>
    </xf>
    <xf numFmtId="0" fontId="1" fillId="0" borderId="0" xfId="2" applyAlignment="1">
      <alignment vertical="center"/>
    </xf>
    <xf numFmtId="0" fontId="17" fillId="0" borderId="0" xfId="3" applyFont="1"/>
    <xf numFmtId="0" fontId="12" fillId="0" borderId="2" xfId="3" applyFont="1" applyBorder="1" applyAlignment="1">
      <alignment horizontal="left" vertical="center"/>
    </xf>
    <xf numFmtId="0" fontId="12" fillId="0" borderId="2" xfId="3" applyFont="1" applyBorder="1" applyAlignment="1">
      <alignment vertical="center"/>
    </xf>
    <xf numFmtId="0" fontId="12" fillId="0" borderId="2" xfId="3" applyFont="1" applyBorder="1" applyAlignment="1">
      <alignment horizontal="center" vertical="center"/>
    </xf>
    <xf numFmtId="0" fontId="13" fillId="0" borderId="2" xfId="2" applyFont="1" applyBorder="1" applyAlignment="1">
      <alignment horizontal="center" vertical="center"/>
    </xf>
    <xf numFmtId="0" fontId="19" fillId="0" borderId="0" xfId="4" applyFont="1" applyAlignment="1" applyProtection="1">
      <alignment horizontal="left"/>
    </xf>
    <xf numFmtId="0" fontId="14" fillId="0" borderId="0" xfId="3" applyAlignment="1">
      <alignment horizontal="left"/>
    </xf>
    <xf numFmtId="0" fontId="14" fillId="0" borderId="0" xfId="3" applyAlignment="1">
      <alignment horizontal="center"/>
    </xf>
    <xf numFmtId="0" fontId="19" fillId="0" borderId="2" xfId="4" applyFont="1" applyBorder="1" applyAlignment="1" applyProtection="1">
      <alignment horizontal="left"/>
    </xf>
    <xf numFmtId="0" fontId="14" fillId="0" borderId="2" xfId="3" applyBorder="1" applyAlignment="1">
      <alignment horizontal="left"/>
    </xf>
    <xf numFmtId="0" fontId="14" fillId="0" borderId="2" xfId="3" applyBorder="1" applyAlignment="1">
      <alignment horizontal="center"/>
    </xf>
    <xf numFmtId="0" fontId="20" fillId="0" borderId="0" xfId="2" quotePrefix="1" applyFont="1" applyAlignment="1">
      <alignment horizontal="left" vertical="center"/>
    </xf>
    <xf numFmtId="0" fontId="16" fillId="0" borderId="0" xfId="2" quotePrefix="1" applyFont="1" applyAlignment="1">
      <alignment vertical="center"/>
    </xf>
    <xf numFmtId="0" fontId="19" fillId="0" borderId="0" xfId="4" quotePrefix="1" applyFont="1" applyAlignment="1" applyProtection="1">
      <alignment horizontal="left"/>
    </xf>
    <xf numFmtId="0" fontId="21" fillId="0" borderId="0" xfId="4" quotePrefix="1" applyFont="1" applyAlignment="1" applyProtection="1">
      <alignment horizontal="left"/>
    </xf>
    <xf numFmtId="0" fontId="22" fillId="0" borderId="2" xfId="4" applyFont="1" applyBorder="1" applyAlignment="1" applyProtection="1">
      <alignment horizontal="center"/>
    </xf>
    <xf numFmtId="0" fontId="22" fillId="0" borderId="2" xfId="4" applyFont="1" applyBorder="1" applyAlignment="1" applyProtection="1"/>
    <xf numFmtId="0" fontId="22" fillId="0" borderId="0" xfId="4" applyFont="1" applyAlignment="1" applyProtection="1"/>
    <xf numFmtId="0" fontId="14" fillId="0" borderId="0" xfId="3" applyAlignment="1">
      <alignment vertical="center"/>
    </xf>
    <xf numFmtId="0" fontId="12" fillId="0" borderId="0" xfId="3" applyFont="1" applyAlignment="1">
      <alignment vertical="center"/>
    </xf>
    <xf numFmtId="0" fontId="23" fillId="0" borderId="0" xfId="3" applyFont="1" applyAlignment="1">
      <alignment horizontal="left"/>
    </xf>
    <xf numFmtId="0" fontId="21" fillId="0" borderId="0" xfId="3" applyFont="1" applyAlignment="1">
      <alignment horizontal="left"/>
    </xf>
    <xf numFmtId="0" fontId="12" fillId="0" borderId="0" xfId="3" applyFont="1" applyAlignment="1">
      <alignment horizontal="left"/>
    </xf>
    <xf numFmtId="0" fontId="23" fillId="0" borderId="2" xfId="3" applyFont="1" applyBorder="1" applyAlignment="1">
      <alignment horizontal="left"/>
    </xf>
    <xf numFmtId="0" fontId="12" fillId="0" borderId="2" xfId="3" applyFont="1" applyBorder="1" applyAlignment="1">
      <alignment horizontal="left"/>
    </xf>
    <xf numFmtId="0" fontId="22" fillId="0" borderId="0" xfId="4" applyFont="1" applyAlignment="1" applyProtection="1">
      <alignment horizontal="left"/>
    </xf>
    <xf numFmtId="0" fontId="17" fillId="0" borderId="0" xfId="3" applyFont="1" applyAlignment="1">
      <alignment horizontal="left"/>
    </xf>
    <xf numFmtId="0" fontId="14" fillId="0" borderId="0" xfId="3" applyAlignment="1">
      <alignment vertical="center" wrapText="1"/>
    </xf>
    <xf numFmtId="0" fontId="14" fillId="0" borderId="0" xfId="3" applyAlignment="1">
      <alignment horizontal="left" wrapText="1"/>
    </xf>
    <xf numFmtId="49" fontId="5" fillId="0" borderId="0" xfId="0" applyNumberFormat="1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0" fontId="4" fillId="0" borderId="6" xfId="0" applyFont="1" applyBorder="1" applyAlignment="1">
      <alignment horizontal="center" vertical="center"/>
    </xf>
    <xf numFmtId="0" fontId="0" fillId="0" borderId="0" xfId="0" applyFill="1"/>
    <xf numFmtId="164" fontId="7" fillId="0" borderId="0" xfId="0" applyNumberFormat="1" applyFont="1" applyFill="1" applyBorder="1" applyAlignment="1">
      <alignment horizontal="right" vertical="center"/>
    </xf>
    <xf numFmtId="0" fontId="9" fillId="0" borderId="0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4" fillId="0" borderId="3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0" fillId="0" borderId="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7" fillId="0" borderId="0" xfId="0" applyNumberFormat="1" applyFont="1" applyFill="1" applyBorder="1" applyAlignment="1">
      <alignment horizontal="right" vertical="center"/>
    </xf>
    <xf numFmtId="0" fontId="25" fillId="0" borderId="0" xfId="0" applyFont="1" applyFill="1" applyBorder="1" applyAlignment="1">
      <alignment vertical="center"/>
    </xf>
    <xf numFmtId="0" fontId="25" fillId="0" borderId="0" xfId="0" applyFont="1"/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21" fillId="0" borderId="0" xfId="0" applyFont="1" applyBorder="1" applyAlignment="1">
      <alignment horizontal="left" vertical="center"/>
    </xf>
    <xf numFmtId="49" fontId="5" fillId="0" borderId="3" xfId="0" applyNumberFormat="1" applyFont="1" applyBorder="1" applyAlignment="1">
      <alignment horizontal="left" vertical="center"/>
    </xf>
    <xf numFmtId="0" fontId="5" fillId="0" borderId="2" xfId="0" applyFont="1" applyFill="1" applyBorder="1" applyAlignment="1">
      <alignment horizontal="left" vertical="center"/>
    </xf>
    <xf numFmtId="0" fontId="28" fillId="0" borderId="0" xfId="0" applyFont="1"/>
    <xf numFmtId="164" fontId="7" fillId="0" borderId="3" xfId="0" applyNumberFormat="1" applyFont="1" applyBorder="1" applyAlignment="1">
      <alignment horizontal="right" vertical="center"/>
    </xf>
    <xf numFmtId="164" fontId="7" fillId="0" borderId="7" xfId="0" applyNumberFormat="1" applyFont="1" applyBorder="1" applyAlignment="1">
      <alignment horizontal="right" vertical="center"/>
    </xf>
    <xf numFmtId="164" fontId="4" fillId="0" borderId="3" xfId="0" applyNumberFormat="1" applyFont="1" applyBorder="1" applyAlignment="1">
      <alignment horizontal="right" vertical="center"/>
    </xf>
    <xf numFmtId="164" fontId="7" fillId="0" borderId="5" xfId="0" applyNumberFormat="1" applyFont="1" applyBorder="1" applyAlignment="1">
      <alignment horizontal="right" vertical="center"/>
    </xf>
    <xf numFmtId="165" fontId="7" fillId="0" borderId="0" xfId="0" applyNumberFormat="1" applyFont="1" applyBorder="1" applyAlignment="1" applyProtection="1">
      <alignment horizontal="right" vertical="center"/>
    </xf>
    <xf numFmtId="164" fontId="7" fillId="0" borderId="0" xfId="0" applyNumberFormat="1" applyFont="1" applyBorder="1" applyAlignment="1" applyProtection="1">
      <alignment horizontal="right" vertical="center"/>
    </xf>
    <xf numFmtId="164" fontId="7" fillId="0" borderId="5" xfId="0" applyNumberFormat="1" applyFont="1" applyBorder="1" applyAlignment="1" applyProtection="1">
      <alignment horizontal="right" vertical="center"/>
    </xf>
    <xf numFmtId="164" fontId="7" fillId="0" borderId="5" xfId="0" applyNumberFormat="1" applyFont="1" applyFill="1" applyBorder="1" applyAlignment="1">
      <alignment horizontal="right" vertical="center"/>
    </xf>
    <xf numFmtId="164" fontId="7" fillId="0" borderId="2" xfId="0" applyNumberFormat="1" applyFont="1" applyFill="1" applyBorder="1" applyAlignment="1">
      <alignment horizontal="right" vertical="center"/>
    </xf>
    <xf numFmtId="164" fontId="7" fillId="0" borderId="6" xfId="0" applyNumberFormat="1" applyFont="1" applyFill="1" applyBorder="1" applyAlignment="1">
      <alignment horizontal="right" vertical="center"/>
    </xf>
    <xf numFmtId="0" fontId="5" fillId="0" borderId="3" xfId="0" applyFont="1" applyBorder="1" applyAlignment="1">
      <alignment horizontal="left" vertical="center"/>
    </xf>
    <xf numFmtId="164" fontId="7" fillId="0" borderId="3" xfId="0" applyNumberFormat="1" applyFont="1" applyFill="1" applyBorder="1" applyAlignment="1">
      <alignment horizontal="right"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166" fontId="7" fillId="0" borderId="0" xfId="0" applyNumberFormat="1" applyFont="1" applyBorder="1" applyAlignment="1">
      <alignment horizontal="center" vertical="center"/>
    </xf>
    <xf numFmtId="0" fontId="21" fillId="0" borderId="0" xfId="0" applyFont="1" applyBorder="1" applyAlignment="1">
      <alignment vertical="center"/>
    </xf>
    <xf numFmtId="0" fontId="26" fillId="0" borderId="0" xfId="0" applyFont="1"/>
    <xf numFmtId="0" fontId="14" fillId="0" borderId="0" xfId="3" applyAlignment="1">
      <alignment horizontal="left" vertical="top" wrapText="1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center"/>
    </xf>
    <xf numFmtId="0" fontId="8" fillId="0" borderId="3" xfId="0" applyFont="1" applyBorder="1" applyAlignment="1">
      <alignment horizontal="right" vertical="center"/>
    </xf>
    <xf numFmtId="165" fontId="8" fillId="0" borderId="3" xfId="0" applyNumberFormat="1" applyFont="1" applyBorder="1" applyAlignment="1">
      <alignment horizontal="right" vertical="center"/>
    </xf>
    <xf numFmtId="0" fontId="8" fillId="0" borderId="0" xfId="0" applyFont="1" applyBorder="1" applyAlignment="1">
      <alignment horizontal="right" vertical="center"/>
    </xf>
    <xf numFmtId="165" fontId="8" fillId="0" borderId="0" xfId="0" applyNumberFormat="1" applyFont="1" applyBorder="1" applyAlignment="1">
      <alignment horizontal="right" vertical="center"/>
    </xf>
    <xf numFmtId="0" fontId="8" fillId="0" borderId="0" xfId="0" applyFont="1" applyFill="1" applyBorder="1" applyAlignment="1">
      <alignment horizontal="right" vertical="center"/>
    </xf>
    <xf numFmtId="165" fontId="8" fillId="0" borderId="0" xfId="0" applyNumberFormat="1" applyFont="1" applyFill="1" applyBorder="1" applyAlignment="1">
      <alignment horizontal="right" vertical="center"/>
    </xf>
    <xf numFmtId="0" fontId="0" fillId="0" borderId="2" xfId="0" applyFill="1" applyBorder="1" applyAlignment="1">
      <alignment horizontal="right" vertical="center"/>
    </xf>
    <xf numFmtId="165" fontId="8" fillId="0" borderId="2" xfId="0" applyNumberFormat="1" applyFont="1" applyFill="1" applyBorder="1" applyAlignment="1">
      <alignment horizontal="right" vertical="center"/>
    </xf>
    <xf numFmtId="165" fontId="0" fillId="0" borderId="2" xfId="0" applyNumberFormat="1" applyFill="1" applyBorder="1" applyAlignment="1">
      <alignment horizontal="right" vertical="center"/>
    </xf>
  </cellXfs>
  <cellStyles count="5">
    <cellStyle name="Hyperlink" xfId="4" builtinId="8"/>
    <cellStyle name="Normal" xfId="0" builtinId="0"/>
    <cellStyle name="Normal 12" xfId="1" xr:uid="{00000000-0005-0000-0000-000002000000}"/>
    <cellStyle name="Normal 2" xfId="2" xr:uid="{AF0A1436-4980-4069-9837-54EB834BE468}"/>
    <cellStyle name="Normal 3" xfId="3" xr:uid="{02D97432-F79D-42C2-AE62-4F37612AECCF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2F5E2E-2115-45C7-8FFD-43082A10EBC2}">
  <dimension ref="A1:IW31"/>
  <sheetViews>
    <sheetView showGridLines="0" tabSelected="1" workbookViewId="0">
      <pane ySplit="4" topLeftCell="A5" activePane="bottomLeft" state="frozen"/>
      <selection pane="bottomLeft" activeCell="D27" sqref="D27"/>
    </sheetView>
  </sheetViews>
  <sheetFormatPr defaultColWidth="9.140625" defaultRowHeight="15" x14ac:dyDescent="0.25"/>
  <cols>
    <col min="1" max="1" width="2.7109375" style="21" customWidth="1"/>
    <col min="2" max="2" width="8" style="21" customWidth="1"/>
    <col min="3" max="3" width="67.85546875" style="21" customWidth="1"/>
    <col min="4" max="4" width="11.7109375" style="21" customWidth="1"/>
    <col min="5" max="5" width="11.140625" style="21" customWidth="1"/>
    <col min="6" max="16384" width="9.140625" style="21"/>
  </cols>
  <sheetData>
    <row r="1" spans="1:257" ht="31.5" x14ac:dyDescent="0.25">
      <c r="A1" s="16"/>
      <c r="B1" s="17"/>
      <c r="C1" s="17" t="s">
        <v>69</v>
      </c>
      <c r="D1" s="17"/>
      <c r="E1" s="17"/>
      <c r="F1" s="18"/>
      <c r="G1" s="18"/>
      <c r="H1" s="19"/>
      <c r="I1" s="19"/>
      <c r="J1" s="19"/>
      <c r="K1" s="19"/>
      <c r="L1" s="20"/>
      <c r="M1" s="20"/>
      <c r="N1" s="20"/>
      <c r="O1" s="20"/>
      <c r="P1" s="20"/>
      <c r="Q1" s="20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  <c r="AL1" s="19"/>
      <c r="AM1" s="19"/>
      <c r="AN1" s="19"/>
      <c r="AO1" s="19"/>
      <c r="AP1" s="19"/>
      <c r="AQ1" s="19"/>
      <c r="AR1" s="19"/>
      <c r="AS1" s="19"/>
      <c r="AT1" s="19"/>
      <c r="AU1" s="19"/>
      <c r="AV1" s="19"/>
      <c r="AW1" s="19"/>
      <c r="AX1" s="19"/>
      <c r="AY1" s="19"/>
      <c r="AZ1" s="19"/>
      <c r="BA1" s="19"/>
      <c r="BB1" s="19"/>
      <c r="BC1" s="19"/>
      <c r="BD1" s="19"/>
      <c r="BE1" s="19"/>
      <c r="BF1" s="19"/>
      <c r="BG1" s="19"/>
      <c r="BH1" s="19"/>
      <c r="BI1" s="19"/>
      <c r="BJ1" s="19"/>
      <c r="BK1" s="19"/>
      <c r="BL1" s="19"/>
      <c r="BM1" s="19"/>
      <c r="BN1" s="19"/>
      <c r="BO1" s="19"/>
      <c r="BP1" s="19"/>
      <c r="BQ1" s="19"/>
      <c r="BR1" s="19"/>
      <c r="BS1" s="19"/>
      <c r="BT1" s="19"/>
      <c r="BU1" s="19"/>
      <c r="BV1" s="19"/>
      <c r="BW1" s="19"/>
      <c r="BX1" s="19"/>
      <c r="BY1" s="19"/>
      <c r="BZ1" s="19"/>
      <c r="CA1" s="19"/>
      <c r="CB1" s="19"/>
      <c r="CC1" s="19"/>
      <c r="CD1" s="19"/>
      <c r="CE1" s="19"/>
      <c r="CF1" s="19"/>
      <c r="CG1" s="19"/>
      <c r="CH1" s="19"/>
      <c r="CI1" s="19"/>
      <c r="CJ1" s="19"/>
      <c r="CK1" s="19"/>
      <c r="CL1" s="19"/>
      <c r="CM1" s="19"/>
      <c r="CN1" s="19"/>
      <c r="CO1" s="19"/>
      <c r="CP1" s="19"/>
      <c r="CQ1" s="19"/>
      <c r="CR1" s="19"/>
      <c r="CS1" s="19"/>
      <c r="CT1" s="19"/>
      <c r="CU1" s="19"/>
      <c r="CV1" s="19"/>
      <c r="CW1" s="19"/>
      <c r="CX1" s="19"/>
      <c r="CY1" s="19"/>
      <c r="CZ1" s="19"/>
      <c r="DA1" s="19"/>
      <c r="DB1" s="19"/>
      <c r="DC1" s="19"/>
      <c r="DD1" s="19"/>
      <c r="DE1" s="19"/>
      <c r="DF1" s="19"/>
      <c r="DG1" s="19"/>
      <c r="DH1" s="19"/>
      <c r="DI1" s="19"/>
      <c r="DJ1" s="19"/>
      <c r="DK1" s="19"/>
      <c r="DL1" s="19"/>
      <c r="DM1" s="19"/>
      <c r="DN1" s="19"/>
      <c r="DO1" s="19"/>
      <c r="DP1" s="19"/>
      <c r="DQ1" s="19"/>
      <c r="DR1" s="19"/>
      <c r="DS1" s="19"/>
      <c r="DT1" s="19"/>
      <c r="DU1" s="19"/>
      <c r="DV1" s="19"/>
      <c r="DW1" s="19"/>
      <c r="DX1" s="19"/>
      <c r="DY1" s="19"/>
      <c r="DZ1" s="19"/>
      <c r="EA1" s="19"/>
      <c r="EB1" s="19"/>
      <c r="EC1" s="19"/>
      <c r="ED1" s="19"/>
      <c r="EE1" s="19"/>
      <c r="EF1" s="19"/>
      <c r="EG1" s="19"/>
      <c r="EH1" s="19"/>
      <c r="EI1" s="19"/>
      <c r="EJ1" s="19"/>
      <c r="EK1" s="19"/>
      <c r="EL1" s="19"/>
      <c r="EM1" s="19"/>
      <c r="EN1" s="19"/>
      <c r="EO1" s="19"/>
      <c r="EP1" s="19"/>
      <c r="EQ1" s="19"/>
      <c r="ER1" s="19"/>
      <c r="ES1" s="19"/>
      <c r="ET1" s="19"/>
      <c r="EU1" s="19"/>
      <c r="EV1" s="19"/>
      <c r="EW1" s="19"/>
      <c r="EX1" s="19"/>
      <c r="EY1" s="19"/>
      <c r="EZ1" s="19"/>
      <c r="FA1" s="19"/>
      <c r="FB1" s="19"/>
      <c r="FC1" s="19"/>
      <c r="FD1" s="19"/>
      <c r="FE1" s="19"/>
      <c r="FF1" s="19"/>
      <c r="FG1" s="19"/>
      <c r="FH1" s="19"/>
      <c r="FI1" s="19"/>
      <c r="FJ1" s="19"/>
      <c r="FK1" s="19"/>
      <c r="FL1" s="19"/>
      <c r="FM1" s="19"/>
      <c r="FN1" s="19"/>
      <c r="FO1" s="19"/>
      <c r="FP1" s="19"/>
      <c r="FQ1" s="19"/>
      <c r="FR1" s="19"/>
      <c r="FS1" s="19"/>
      <c r="FT1" s="19"/>
      <c r="FU1" s="19"/>
      <c r="FV1" s="19"/>
      <c r="FW1" s="19"/>
      <c r="FX1" s="19"/>
      <c r="FY1" s="19"/>
      <c r="FZ1" s="19"/>
      <c r="GA1" s="19"/>
      <c r="GB1" s="19"/>
      <c r="GC1" s="19"/>
      <c r="GD1" s="19"/>
      <c r="GE1" s="19"/>
      <c r="GF1" s="19"/>
      <c r="GG1" s="19"/>
      <c r="GH1" s="19"/>
      <c r="GI1" s="19"/>
      <c r="GJ1" s="19"/>
      <c r="GK1" s="19"/>
      <c r="GL1" s="19"/>
      <c r="GM1" s="19"/>
      <c r="GN1" s="19"/>
      <c r="GO1" s="19"/>
      <c r="GP1" s="19"/>
      <c r="GQ1" s="19"/>
      <c r="GR1" s="19"/>
      <c r="GS1" s="19"/>
      <c r="GT1" s="19"/>
      <c r="GU1" s="19"/>
      <c r="GV1" s="19"/>
      <c r="GW1" s="19"/>
      <c r="GX1" s="19"/>
      <c r="GY1" s="19"/>
      <c r="GZ1" s="19"/>
      <c r="HA1" s="19"/>
      <c r="HB1" s="19"/>
      <c r="HC1" s="19"/>
      <c r="HD1" s="19"/>
      <c r="HE1" s="19"/>
      <c r="HF1" s="19"/>
      <c r="HG1" s="19"/>
      <c r="HH1" s="19"/>
      <c r="HI1" s="19"/>
      <c r="HJ1" s="19"/>
      <c r="HK1" s="19"/>
      <c r="HL1" s="19"/>
      <c r="HM1" s="19"/>
      <c r="HN1" s="19"/>
      <c r="HO1" s="19"/>
      <c r="HP1" s="19"/>
      <c r="HQ1" s="19"/>
      <c r="HR1" s="19"/>
      <c r="HS1" s="19"/>
      <c r="HT1" s="19"/>
      <c r="HU1" s="19"/>
      <c r="HV1" s="19"/>
      <c r="HW1" s="19"/>
      <c r="HX1" s="19"/>
      <c r="HY1" s="19"/>
      <c r="HZ1" s="19"/>
      <c r="IA1" s="19"/>
      <c r="IB1" s="19"/>
      <c r="IC1" s="19"/>
      <c r="ID1" s="19"/>
      <c r="IE1" s="19"/>
      <c r="IF1" s="19"/>
      <c r="IG1" s="19"/>
      <c r="IH1" s="19"/>
      <c r="II1" s="19"/>
      <c r="IJ1" s="19"/>
      <c r="IK1" s="19"/>
      <c r="IL1" s="19"/>
      <c r="IM1" s="19"/>
      <c r="IN1" s="19"/>
      <c r="IO1" s="19"/>
      <c r="IP1" s="19"/>
      <c r="IQ1" s="19"/>
      <c r="IR1" s="19"/>
      <c r="IS1" s="19"/>
      <c r="IT1" s="19"/>
      <c r="IU1" s="19"/>
      <c r="IV1" s="19"/>
      <c r="IW1" s="19"/>
    </row>
    <row r="2" spans="1:257" s="23" customFormat="1" ht="21" customHeight="1" x14ac:dyDescent="0.25">
      <c r="A2" s="22" t="s">
        <v>70</v>
      </c>
      <c r="B2" s="22"/>
      <c r="C2" s="22"/>
      <c r="D2" s="22"/>
      <c r="E2" s="22"/>
    </row>
    <row r="3" spans="1:257" s="23" customFormat="1" ht="21" customHeight="1" x14ac:dyDescent="0.25">
      <c r="A3" s="92" t="s">
        <v>71</v>
      </c>
      <c r="B3" s="92"/>
      <c r="C3" s="92"/>
      <c r="D3" s="92"/>
      <c r="E3" s="92"/>
    </row>
    <row r="4" spans="1:257" ht="9.75" customHeight="1" x14ac:dyDescent="0.25">
      <c r="A4" s="92"/>
      <c r="B4" s="92"/>
      <c r="C4" s="92"/>
      <c r="D4" s="92"/>
      <c r="E4" s="92"/>
    </row>
    <row r="5" spans="1:257" ht="15.75" x14ac:dyDescent="0.25">
      <c r="B5" s="24" t="s">
        <v>72</v>
      </c>
      <c r="C5" s="24"/>
      <c r="D5" s="24"/>
    </row>
    <row r="6" spans="1:257" ht="18" customHeight="1" x14ac:dyDescent="0.25">
      <c r="B6" s="25" t="s">
        <v>73</v>
      </c>
      <c r="C6" s="26"/>
      <c r="D6" s="27" t="s">
        <v>74</v>
      </c>
      <c r="E6" s="28" t="s">
        <v>75</v>
      </c>
    </row>
    <row r="7" spans="1:257" x14ac:dyDescent="0.25">
      <c r="B7" s="29" t="s">
        <v>76</v>
      </c>
      <c r="C7" s="30" t="s">
        <v>77</v>
      </c>
      <c r="D7" s="31" t="s">
        <v>78</v>
      </c>
      <c r="E7" s="31" t="s">
        <v>79</v>
      </c>
    </row>
    <row r="8" spans="1:257" ht="15" customHeight="1" x14ac:dyDescent="0.25">
      <c r="B8" s="29" t="s">
        <v>80</v>
      </c>
      <c r="C8" s="30" t="s">
        <v>81</v>
      </c>
      <c r="D8" s="31" t="s">
        <v>13</v>
      </c>
      <c r="E8" s="31" t="s">
        <v>79</v>
      </c>
    </row>
    <row r="9" spans="1:257" ht="15" customHeight="1" x14ac:dyDescent="0.25">
      <c r="B9" s="29" t="s">
        <v>82</v>
      </c>
      <c r="C9" s="30" t="s">
        <v>83</v>
      </c>
      <c r="D9" s="31" t="s">
        <v>78</v>
      </c>
      <c r="E9" s="31" t="s">
        <v>79</v>
      </c>
    </row>
    <row r="10" spans="1:257" ht="15" customHeight="1" x14ac:dyDescent="0.25">
      <c r="B10" s="32"/>
      <c r="C10" s="33"/>
      <c r="D10" s="34"/>
      <c r="E10" s="34"/>
    </row>
    <row r="11" spans="1:257" s="23" customFormat="1" ht="18" customHeight="1" x14ac:dyDescent="0.25">
      <c r="B11" s="35" t="s">
        <v>84</v>
      </c>
      <c r="C11" s="36"/>
      <c r="D11" s="36"/>
    </row>
    <row r="12" spans="1:257" ht="11.25" customHeight="1" x14ac:dyDescent="0.25">
      <c r="B12" s="37" t="s">
        <v>85</v>
      </c>
      <c r="C12" s="38" t="s">
        <v>86</v>
      </c>
      <c r="D12" s="38"/>
    </row>
    <row r="13" spans="1:257" ht="10.5" customHeight="1" x14ac:dyDescent="0.25">
      <c r="B13" s="39"/>
      <c r="C13" s="39"/>
      <c r="D13" s="39"/>
      <c r="E13" s="40"/>
      <c r="F13" s="41"/>
    </row>
    <row r="14" spans="1:257" ht="6" customHeight="1" x14ac:dyDescent="0.25">
      <c r="A14" s="19"/>
      <c r="B14" s="19"/>
      <c r="C14" s="19"/>
      <c r="D14" s="19"/>
    </row>
    <row r="15" spans="1:257" s="23" customFormat="1" ht="10.5" customHeight="1" x14ac:dyDescent="0.25">
      <c r="A15" s="42"/>
      <c r="B15" s="43" t="s">
        <v>87</v>
      </c>
      <c r="C15" s="42"/>
      <c r="D15" s="42"/>
    </row>
    <row r="16" spans="1:257" x14ac:dyDescent="0.25">
      <c r="B16" s="44" t="s">
        <v>88</v>
      </c>
      <c r="C16" s="45" t="s">
        <v>89</v>
      </c>
      <c r="D16" s="45"/>
      <c r="E16" s="46"/>
    </row>
    <row r="17" spans="1:5" ht="7.5" customHeight="1" x14ac:dyDescent="0.25">
      <c r="B17" s="47"/>
      <c r="C17" s="48"/>
      <c r="D17" s="48"/>
      <c r="E17" s="48"/>
    </row>
    <row r="18" spans="1:5" x14ac:dyDescent="0.25">
      <c r="B18" s="46"/>
      <c r="C18" s="46"/>
      <c r="D18" s="46"/>
      <c r="E18" s="46"/>
    </row>
    <row r="19" spans="1:5" x14ac:dyDescent="0.25">
      <c r="B19" s="46"/>
      <c r="C19" s="46"/>
      <c r="D19" s="46"/>
      <c r="E19" s="46"/>
    </row>
    <row r="20" spans="1:5" x14ac:dyDescent="0.25">
      <c r="B20" s="46"/>
      <c r="C20" s="46"/>
      <c r="D20" s="46"/>
      <c r="E20" s="46"/>
    </row>
    <row r="21" spans="1:5" x14ac:dyDescent="0.25">
      <c r="B21" s="46"/>
      <c r="C21" s="46"/>
      <c r="D21" s="46"/>
      <c r="E21" s="46"/>
    </row>
    <row r="22" spans="1:5" x14ac:dyDescent="0.25">
      <c r="B22" s="46"/>
      <c r="C22" s="46"/>
      <c r="D22" s="46"/>
      <c r="E22" s="46"/>
    </row>
    <row r="23" spans="1:5" x14ac:dyDescent="0.25">
      <c r="B23" s="41"/>
      <c r="C23" s="41"/>
      <c r="D23" s="41"/>
      <c r="E23" s="41"/>
    </row>
    <row r="24" spans="1:5" x14ac:dyDescent="0.25">
      <c r="A24" s="19"/>
      <c r="B24" s="49"/>
      <c r="C24" s="49"/>
      <c r="D24" s="49"/>
    </row>
    <row r="25" spans="1:5" x14ac:dyDescent="0.25">
      <c r="A25" s="19"/>
      <c r="B25" s="19"/>
      <c r="C25" s="19"/>
      <c r="D25" s="19"/>
    </row>
    <row r="26" spans="1:5" ht="15.75" x14ac:dyDescent="0.25">
      <c r="B26" s="50"/>
      <c r="C26" s="50"/>
      <c r="D26" s="50"/>
      <c r="E26" s="50"/>
    </row>
    <row r="27" spans="1:5" x14ac:dyDescent="0.25">
      <c r="A27" s="19"/>
      <c r="B27" s="19"/>
      <c r="C27" s="19"/>
      <c r="D27" s="19"/>
    </row>
    <row r="28" spans="1:5" x14ac:dyDescent="0.25">
      <c r="B28" s="51"/>
      <c r="C28" s="51"/>
      <c r="D28" s="51"/>
      <c r="E28" s="52"/>
    </row>
    <row r="30" spans="1:5" x14ac:dyDescent="0.25">
      <c r="B30" s="19"/>
      <c r="C30" s="19"/>
      <c r="D30" s="19"/>
    </row>
    <row r="31" spans="1:5" x14ac:dyDescent="0.25">
      <c r="B31" s="49"/>
      <c r="C31" s="49"/>
      <c r="D31" s="49"/>
      <c r="E31" s="49"/>
    </row>
  </sheetData>
  <mergeCells count="1">
    <mergeCell ref="A3:E4"/>
  </mergeCells>
  <pageMargins left="0.25" right="0.25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9"/>
  <sheetViews>
    <sheetView zoomScaleNormal="100" workbookViewId="0">
      <selection activeCell="O14" sqref="O14"/>
    </sheetView>
  </sheetViews>
  <sheetFormatPr defaultRowHeight="15" x14ac:dyDescent="0.25"/>
  <cols>
    <col min="1" max="1025" width="8.5703125"/>
  </cols>
  <sheetData>
    <row r="1" spans="1:19" x14ac:dyDescent="0.25">
      <c r="A1" s="1" t="s">
        <v>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3" spans="1:19" x14ac:dyDescent="0.25">
      <c r="A3" s="93" t="s">
        <v>0</v>
      </c>
      <c r="B3" s="94" t="s">
        <v>1</v>
      </c>
      <c r="C3" s="94"/>
      <c r="D3" s="94"/>
      <c r="E3" s="94"/>
      <c r="F3" s="94"/>
      <c r="G3" s="94"/>
      <c r="H3" s="94"/>
      <c r="I3" s="94"/>
      <c r="J3" s="94"/>
      <c r="K3" s="95"/>
      <c r="L3" s="94" t="s">
        <v>2</v>
      </c>
      <c r="M3" s="94"/>
      <c r="N3" s="94"/>
      <c r="O3" s="94"/>
      <c r="P3" s="94"/>
      <c r="Q3" s="94"/>
      <c r="R3" s="94"/>
      <c r="S3" s="94"/>
    </row>
    <row r="4" spans="1:19" x14ac:dyDescent="0.25">
      <c r="A4" s="93"/>
      <c r="B4" s="96" t="s">
        <v>3</v>
      </c>
      <c r="C4" s="96"/>
      <c r="D4" s="96" t="s">
        <v>4</v>
      </c>
      <c r="E4" s="96"/>
      <c r="F4" s="96" t="s">
        <v>5</v>
      </c>
      <c r="G4" s="96"/>
      <c r="H4" s="96" t="s">
        <v>6</v>
      </c>
      <c r="I4" s="96"/>
      <c r="J4" s="96" t="s">
        <v>7</v>
      </c>
      <c r="K4" s="97"/>
      <c r="L4" s="96" t="s">
        <v>8</v>
      </c>
      <c r="M4" s="96"/>
      <c r="N4" s="96" t="s">
        <v>58</v>
      </c>
      <c r="O4" s="96"/>
      <c r="P4" s="96" t="s">
        <v>9</v>
      </c>
      <c r="Q4" s="96"/>
      <c r="R4" s="96" t="s">
        <v>10</v>
      </c>
      <c r="S4" s="96"/>
    </row>
    <row r="5" spans="1:19" ht="17.25" customHeight="1" x14ac:dyDescent="0.25">
      <c r="A5" s="93"/>
      <c r="B5" s="64" t="s">
        <v>11</v>
      </c>
      <c r="C5" s="64" t="s">
        <v>12</v>
      </c>
      <c r="D5" s="64" t="s">
        <v>11</v>
      </c>
      <c r="E5" s="64" t="s">
        <v>12</v>
      </c>
      <c r="F5" s="64" t="s">
        <v>11</v>
      </c>
      <c r="G5" s="64" t="s">
        <v>12</v>
      </c>
      <c r="H5" s="4" t="s">
        <v>11</v>
      </c>
      <c r="I5" s="64" t="s">
        <v>12</v>
      </c>
      <c r="J5" s="64" t="s">
        <v>11</v>
      </c>
      <c r="K5" s="55" t="s">
        <v>12</v>
      </c>
      <c r="L5" s="64" t="s">
        <v>11</v>
      </c>
      <c r="M5" s="64" t="s">
        <v>12</v>
      </c>
      <c r="N5" s="64" t="s">
        <v>11</v>
      </c>
      <c r="O5" s="64" t="s">
        <v>12</v>
      </c>
      <c r="P5" s="64" t="s">
        <v>11</v>
      </c>
      <c r="Q5" s="64" t="s">
        <v>12</v>
      </c>
      <c r="R5" s="64" t="s">
        <v>11</v>
      </c>
      <c r="S5" s="64" t="s">
        <v>12</v>
      </c>
    </row>
    <row r="6" spans="1:19" x14ac:dyDescent="0.25">
      <c r="A6" s="72">
        <v>2005</v>
      </c>
      <c r="B6" s="75">
        <v>2823.8</v>
      </c>
      <c r="C6" s="75">
        <v>235.316666666667</v>
      </c>
      <c r="D6" s="75">
        <v>4712.8</v>
      </c>
      <c r="E6" s="75">
        <v>428.4</v>
      </c>
      <c r="F6" s="75">
        <v>2793.4</v>
      </c>
      <c r="G6" s="75">
        <v>232.8</v>
      </c>
      <c r="H6" s="75">
        <v>3909.6</v>
      </c>
      <c r="I6" s="75">
        <v>325.8</v>
      </c>
      <c r="J6" s="75">
        <v>3183.4</v>
      </c>
      <c r="K6" s="76">
        <v>265.3</v>
      </c>
      <c r="L6" s="77" t="s">
        <v>13</v>
      </c>
      <c r="M6" s="77" t="s">
        <v>13</v>
      </c>
      <c r="N6" s="75">
        <v>1320.2</v>
      </c>
      <c r="O6" s="75">
        <v>120</v>
      </c>
      <c r="P6" s="75">
        <v>2625.3</v>
      </c>
      <c r="Q6" s="75">
        <v>218.8</v>
      </c>
      <c r="R6" s="75">
        <v>342.4</v>
      </c>
      <c r="S6" s="75">
        <v>28.5</v>
      </c>
    </row>
    <row r="7" spans="1:19" x14ac:dyDescent="0.25">
      <c r="A7" s="5">
        <v>2006</v>
      </c>
      <c r="B7" s="12">
        <v>3497.2</v>
      </c>
      <c r="C7" s="12">
        <v>291.433333333333</v>
      </c>
      <c r="D7" s="12">
        <v>5591.5</v>
      </c>
      <c r="E7" s="12">
        <v>508.3</v>
      </c>
      <c r="F7" s="12">
        <v>3349.2</v>
      </c>
      <c r="G7" s="12">
        <v>279.10000000000002</v>
      </c>
      <c r="H7" s="12">
        <v>3741.1</v>
      </c>
      <c r="I7" s="12">
        <v>311.8</v>
      </c>
      <c r="J7" s="12">
        <v>3766.5</v>
      </c>
      <c r="K7" s="78">
        <v>313.89999999999998</v>
      </c>
      <c r="L7" s="12">
        <v>743.9</v>
      </c>
      <c r="M7" s="12">
        <v>124</v>
      </c>
      <c r="N7" s="12">
        <v>1187.5</v>
      </c>
      <c r="O7" s="12">
        <v>296.89999999999998</v>
      </c>
      <c r="P7" s="12">
        <v>2246.4</v>
      </c>
      <c r="Q7" s="12">
        <v>187.2</v>
      </c>
      <c r="R7" s="12">
        <v>654.5</v>
      </c>
      <c r="S7" s="12">
        <v>327.3</v>
      </c>
    </row>
    <row r="8" spans="1:19" x14ac:dyDescent="0.25">
      <c r="A8" s="5">
        <v>2007</v>
      </c>
      <c r="B8" s="12">
        <v>3663.3</v>
      </c>
      <c r="C8" s="12">
        <v>305.27499999999998</v>
      </c>
      <c r="D8" s="79">
        <v>4687.8999999999996</v>
      </c>
      <c r="E8" s="80">
        <v>390.7</v>
      </c>
      <c r="F8" s="80">
        <v>3242.8</v>
      </c>
      <c r="G8" s="80">
        <v>270.2</v>
      </c>
      <c r="H8" s="80">
        <v>2718.9</v>
      </c>
      <c r="I8" s="80">
        <v>226.6</v>
      </c>
      <c r="J8" s="80">
        <v>3018.6</v>
      </c>
      <c r="K8" s="81">
        <v>251.5</v>
      </c>
      <c r="L8" s="80">
        <v>2237.9</v>
      </c>
      <c r="M8" s="12">
        <v>746</v>
      </c>
      <c r="N8" s="12">
        <v>325.39999999999998</v>
      </c>
      <c r="O8" s="12">
        <v>108.5</v>
      </c>
      <c r="P8" s="80">
        <v>1759</v>
      </c>
      <c r="Q8" s="12">
        <v>146.80000000000001</v>
      </c>
      <c r="R8" s="80">
        <v>2405.6</v>
      </c>
      <c r="S8" s="12">
        <v>200.5</v>
      </c>
    </row>
    <row r="9" spans="1:19" x14ac:dyDescent="0.25">
      <c r="A9" s="5">
        <v>2008</v>
      </c>
      <c r="B9" s="12">
        <v>3080.9</v>
      </c>
      <c r="C9" s="12">
        <v>256.74166666666702</v>
      </c>
      <c r="D9" s="12">
        <v>4564.3</v>
      </c>
      <c r="E9" s="12">
        <v>380.4</v>
      </c>
      <c r="F9" s="12">
        <v>1881.3</v>
      </c>
      <c r="G9" s="12">
        <v>156.80000000000001</v>
      </c>
      <c r="H9" s="12">
        <v>3275</v>
      </c>
      <c r="I9" s="12">
        <v>272.89999999999998</v>
      </c>
      <c r="J9" s="12">
        <v>1844.2</v>
      </c>
      <c r="K9" s="78">
        <v>153.69999999999999</v>
      </c>
      <c r="L9" s="12" t="s">
        <v>13</v>
      </c>
      <c r="M9" s="12" t="s">
        <v>13</v>
      </c>
      <c r="N9" s="12">
        <v>1412</v>
      </c>
      <c r="O9" s="12">
        <v>117.7</v>
      </c>
      <c r="P9" s="12">
        <v>1562.1</v>
      </c>
      <c r="Q9" s="12">
        <v>130.19999999999999</v>
      </c>
      <c r="R9" s="12">
        <v>2001.6</v>
      </c>
      <c r="S9" s="12">
        <v>166.8</v>
      </c>
    </row>
    <row r="10" spans="1:19" x14ac:dyDescent="0.25">
      <c r="A10" s="5">
        <v>2009</v>
      </c>
      <c r="B10" s="12">
        <v>2354</v>
      </c>
      <c r="C10" s="12">
        <v>196.166666666667</v>
      </c>
      <c r="D10" s="12">
        <v>4471.3999999999996</v>
      </c>
      <c r="E10" s="12">
        <v>372.6</v>
      </c>
      <c r="F10" s="12">
        <v>2750.7</v>
      </c>
      <c r="G10" s="12">
        <v>229.2</v>
      </c>
      <c r="H10" s="12">
        <v>4840.6000000000004</v>
      </c>
      <c r="I10" s="12">
        <v>403.4</v>
      </c>
      <c r="J10" s="12">
        <v>4021.4</v>
      </c>
      <c r="K10" s="78">
        <v>335.1</v>
      </c>
      <c r="L10" s="12">
        <v>2431.3000000000002</v>
      </c>
      <c r="M10" s="12">
        <v>202.6</v>
      </c>
      <c r="N10" s="12">
        <v>2130.6999999999998</v>
      </c>
      <c r="O10" s="12">
        <v>117.6</v>
      </c>
      <c r="P10" s="12">
        <v>1774.3</v>
      </c>
      <c r="Q10" s="12">
        <v>147.9</v>
      </c>
      <c r="R10" s="12">
        <v>1534</v>
      </c>
      <c r="S10" s="12">
        <v>127.8</v>
      </c>
    </row>
    <row r="11" spans="1:19" x14ac:dyDescent="0.25">
      <c r="A11" s="5">
        <v>2010</v>
      </c>
      <c r="B11" s="12">
        <v>2889</v>
      </c>
      <c r="C11" s="12">
        <v>240.75</v>
      </c>
      <c r="D11" s="12">
        <v>4115.6000000000004</v>
      </c>
      <c r="E11" s="12">
        <v>343</v>
      </c>
      <c r="F11" s="12">
        <v>3155.5</v>
      </c>
      <c r="G11" s="12">
        <v>263</v>
      </c>
      <c r="H11" s="12">
        <v>3931.9</v>
      </c>
      <c r="I11" s="12">
        <v>327.7</v>
      </c>
      <c r="J11" s="12">
        <v>3399.7</v>
      </c>
      <c r="K11" s="78">
        <v>283.3</v>
      </c>
      <c r="L11" s="12">
        <v>2286.4</v>
      </c>
      <c r="M11" s="12">
        <v>190.5</v>
      </c>
      <c r="N11" s="12">
        <v>2587.3000000000002</v>
      </c>
      <c r="O11" s="12">
        <v>215.6</v>
      </c>
      <c r="P11" s="12">
        <v>1284.2</v>
      </c>
      <c r="Q11" s="12">
        <v>107</v>
      </c>
      <c r="R11" s="12">
        <v>2058.8000000000002</v>
      </c>
      <c r="S11" s="12">
        <v>171.6</v>
      </c>
    </row>
    <row r="12" spans="1:19" x14ac:dyDescent="0.25">
      <c r="A12" s="5">
        <v>2011</v>
      </c>
      <c r="B12" s="12">
        <v>3369.7</v>
      </c>
      <c r="C12" s="12">
        <v>280.808333333333</v>
      </c>
      <c r="D12" s="12">
        <v>4982.7</v>
      </c>
      <c r="E12" s="12">
        <v>415.2</v>
      </c>
      <c r="F12" s="12">
        <v>3042.5</v>
      </c>
      <c r="G12" s="12">
        <v>253.5</v>
      </c>
      <c r="H12" s="12">
        <v>2464.1999999999998</v>
      </c>
      <c r="I12" s="12">
        <v>205.4</v>
      </c>
      <c r="J12" s="12">
        <v>943.9</v>
      </c>
      <c r="K12" s="78">
        <v>134.80000000000001</v>
      </c>
      <c r="L12" s="12">
        <v>2097.6999999999998</v>
      </c>
      <c r="M12" s="12">
        <v>174.8</v>
      </c>
      <c r="N12" s="12">
        <v>2498.8000000000002</v>
      </c>
      <c r="O12" s="12">
        <v>208.2</v>
      </c>
      <c r="P12" s="12">
        <v>733.8</v>
      </c>
      <c r="Q12" s="12">
        <v>61.2</v>
      </c>
      <c r="R12" s="12">
        <v>1521.6</v>
      </c>
      <c r="S12" s="12">
        <v>126.8</v>
      </c>
    </row>
    <row r="13" spans="1:19" x14ac:dyDescent="0.25">
      <c r="A13" s="5">
        <v>2012</v>
      </c>
      <c r="B13" s="12">
        <v>2351.5</v>
      </c>
      <c r="C13" s="12">
        <v>195.958333333333</v>
      </c>
      <c r="D13" s="12">
        <v>5537.3</v>
      </c>
      <c r="E13" s="12">
        <v>461.4</v>
      </c>
      <c r="F13" s="12">
        <v>3313.7</v>
      </c>
      <c r="G13" s="12">
        <v>276.10000000000002</v>
      </c>
      <c r="H13" s="12">
        <v>4586.3</v>
      </c>
      <c r="I13" s="12">
        <v>382.1</v>
      </c>
      <c r="J13" s="12">
        <v>182</v>
      </c>
      <c r="K13" s="78">
        <v>15.1</v>
      </c>
      <c r="L13" s="12">
        <v>2409.1</v>
      </c>
      <c r="M13" s="12">
        <v>200.7</v>
      </c>
      <c r="N13" s="12">
        <v>1756.8</v>
      </c>
      <c r="O13" s="12">
        <v>146.4</v>
      </c>
      <c r="P13" s="12">
        <v>2921</v>
      </c>
      <c r="Q13" s="12">
        <v>243.4</v>
      </c>
      <c r="R13" s="12">
        <v>2093</v>
      </c>
      <c r="S13" s="12">
        <v>174.4</v>
      </c>
    </row>
    <row r="14" spans="1:19" x14ac:dyDescent="0.25">
      <c r="A14" s="53">
        <v>2013</v>
      </c>
      <c r="B14" s="57">
        <v>3368.6</v>
      </c>
      <c r="C14" s="57">
        <v>280.71666666666698</v>
      </c>
      <c r="D14" s="57">
        <v>5445.4</v>
      </c>
      <c r="E14" s="57">
        <v>453.7</v>
      </c>
      <c r="F14" s="57">
        <v>3170</v>
      </c>
      <c r="G14" s="57">
        <v>264.10000000000002</v>
      </c>
      <c r="H14" s="57">
        <v>4291.7</v>
      </c>
      <c r="I14" s="57">
        <v>357.6</v>
      </c>
      <c r="J14" s="57">
        <v>3519.5</v>
      </c>
      <c r="K14" s="82">
        <v>293.2</v>
      </c>
      <c r="L14" s="57">
        <v>2118.3000000000002</v>
      </c>
      <c r="M14" s="57">
        <v>176.5</v>
      </c>
      <c r="N14" s="57">
        <v>3031.7</v>
      </c>
      <c r="O14" s="57">
        <v>256.60000000000002</v>
      </c>
      <c r="P14" s="57">
        <v>1234</v>
      </c>
      <c r="Q14" s="57">
        <v>102.8</v>
      </c>
      <c r="R14" s="57">
        <v>2270.8000000000002</v>
      </c>
      <c r="S14" s="57">
        <v>189.2</v>
      </c>
    </row>
    <row r="15" spans="1:19" x14ac:dyDescent="0.25">
      <c r="A15" s="53">
        <v>2014</v>
      </c>
      <c r="B15" s="57">
        <v>3301.9</v>
      </c>
      <c r="C15" s="57">
        <v>275.15833333333302</v>
      </c>
      <c r="D15" s="57">
        <v>5311.4</v>
      </c>
      <c r="E15" s="57">
        <v>442.6</v>
      </c>
      <c r="F15" s="57">
        <v>1719.4</v>
      </c>
      <c r="G15" s="57">
        <v>143.19999999999999</v>
      </c>
      <c r="H15" s="57">
        <v>5067.1000000000004</v>
      </c>
      <c r="I15" s="57">
        <v>422.2</v>
      </c>
      <c r="J15" s="57">
        <v>336.9</v>
      </c>
      <c r="K15" s="82">
        <v>28</v>
      </c>
      <c r="L15" s="57">
        <v>2537.1999999999998</v>
      </c>
      <c r="M15" s="57">
        <v>211.4</v>
      </c>
      <c r="N15" s="57">
        <v>2547.6</v>
      </c>
      <c r="O15" s="57">
        <v>212.3</v>
      </c>
      <c r="P15" s="57">
        <v>1963.7</v>
      </c>
      <c r="Q15" s="57">
        <v>163.6</v>
      </c>
      <c r="R15" s="57">
        <v>3085.9</v>
      </c>
      <c r="S15" s="57">
        <v>257.10000000000002</v>
      </c>
    </row>
    <row r="16" spans="1:19" x14ac:dyDescent="0.25">
      <c r="A16" s="53">
        <v>2015</v>
      </c>
      <c r="B16" s="57">
        <v>2849.7</v>
      </c>
      <c r="C16" s="57">
        <v>237.47499999999999</v>
      </c>
      <c r="D16" s="57">
        <v>4794.5</v>
      </c>
      <c r="E16" s="57">
        <v>399.54166666666703</v>
      </c>
      <c r="F16" s="57">
        <v>2198.8000000000002</v>
      </c>
      <c r="G16" s="57">
        <v>182.8</v>
      </c>
      <c r="H16" s="57">
        <v>5205.2</v>
      </c>
      <c r="I16" s="57">
        <v>433.8</v>
      </c>
      <c r="J16" s="57">
        <v>4008.9</v>
      </c>
      <c r="K16" s="82">
        <v>334.1</v>
      </c>
      <c r="L16" s="57">
        <v>471.8</v>
      </c>
      <c r="M16" s="57">
        <v>39.316666666666698</v>
      </c>
      <c r="N16" s="57">
        <v>1572.2</v>
      </c>
      <c r="O16" s="57">
        <v>131</v>
      </c>
      <c r="P16" s="57">
        <v>1783.2</v>
      </c>
      <c r="Q16" s="57">
        <v>148.6</v>
      </c>
      <c r="R16" s="57">
        <v>1655.2</v>
      </c>
      <c r="S16" s="57">
        <v>137.9</v>
      </c>
    </row>
    <row r="17" spans="1:19" x14ac:dyDescent="0.25">
      <c r="A17" s="54">
        <v>2016</v>
      </c>
      <c r="B17" s="57">
        <v>2888.8</v>
      </c>
      <c r="C17" s="57">
        <v>240.73333333333301</v>
      </c>
      <c r="D17" s="57">
        <v>4380.8</v>
      </c>
      <c r="E17" s="57">
        <v>365.066666666667</v>
      </c>
      <c r="F17" s="57">
        <v>2172.9</v>
      </c>
      <c r="G17" s="57">
        <v>181.07499999999999</v>
      </c>
      <c r="H17" s="57">
        <v>4607.2</v>
      </c>
      <c r="I17" s="57">
        <v>383.933333333333</v>
      </c>
      <c r="J17" s="57">
        <v>2347.8000000000002</v>
      </c>
      <c r="K17" s="82">
        <v>195.65</v>
      </c>
      <c r="L17" s="57">
        <v>302.8</v>
      </c>
      <c r="M17" s="57">
        <v>25.233333333333299</v>
      </c>
      <c r="N17" s="57">
        <v>0</v>
      </c>
      <c r="O17" s="57">
        <v>0</v>
      </c>
      <c r="P17" s="57">
        <v>1016</v>
      </c>
      <c r="Q17" s="57">
        <v>84.6666666666667</v>
      </c>
      <c r="R17" s="57">
        <v>2021.8</v>
      </c>
      <c r="S17" s="57">
        <v>168.48333333333301</v>
      </c>
    </row>
    <row r="18" spans="1:19" x14ac:dyDescent="0.25">
      <c r="A18" s="54">
        <v>2017</v>
      </c>
      <c r="B18" s="57">
        <v>3983.1</v>
      </c>
      <c r="C18" s="57">
        <v>331.92500000000001</v>
      </c>
      <c r="D18" s="57">
        <v>5765.7000000000007</v>
      </c>
      <c r="E18" s="57">
        <v>443.6</v>
      </c>
      <c r="F18" s="57">
        <v>3806.4</v>
      </c>
      <c r="G18" s="57">
        <v>222.4</v>
      </c>
      <c r="H18" s="57">
        <v>4346.5</v>
      </c>
      <c r="I18" s="57">
        <v>445.4</v>
      </c>
      <c r="J18" s="57">
        <v>4081.0999999999995</v>
      </c>
      <c r="K18" s="82">
        <v>640.20000000000005</v>
      </c>
      <c r="L18" s="57">
        <v>302.8</v>
      </c>
      <c r="M18" s="57">
        <v>33.6</v>
      </c>
      <c r="N18" s="57">
        <v>3193.6</v>
      </c>
      <c r="O18" s="57">
        <v>266.10000000000002</v>
      </c>
      <c r="P18" s="57">
        <v>2500</v>
      </c>
      <c r="Q18" s="57">
        <v>208.3</v>
      </c>
      <c r="R18" s="57">
        <v>1180.5</v>
      </c>
      <c r="S18" s="57">
        <v>131.19999999999999</v>
      </c>
    </row>
    <row r="19" spans="1:19" x14ac:dyDescent="0.25">
      <c r="A19" s="54">
        <v>2018</v>
      </c>
      <c r="B19" s="57">
        <v>3479.7</v>
      </c>
      <c r="C19" s="57">
        <v>289.97499999999997</v>
      </c>
      <c r="D19" s="57">
        <v>5947.8</v>
      </c>
      <c r="E19" s="57">
        <v>495.65000000000003</v>
      </c>
      <c r="F19" s="57">
        <v>1548</v>
      </c>
      <c r="G19" s="57">
        <v>262</v>
      </c>
      <c r="H19" s="57">
        <v>4548.8999999999996</v>
      </c>
      <c r="I19" s="57">
        <v>457</v>
      </c>
      <c r="J19" s="57">
        <v>3797.2000000000003</v>
      </c>
      <c r="K19" s="82">
        <v>946.3</v>
      </c>
      <c r="L19" s="57">
        <v>3826.3</v>
      </c>
      <c r="M19" s="57">
        <v>318.89999999999998</v>
      </c>
      <c r="N19" s="57">
        <v>2772.6</v>
      </c>
      <c r="O19" s="57">
        <v>231.1</v>
      </c>
      <c r="P19" s="57">
        <v>1938.7</v>
      </c>
      <c r="Q19" s="57">
        <v>161.6</v>
      </c>
      <c r="R19" s="57">
        <v>1592</v>
      </c>
      <c r="S19" s="57">
        <v>132.69999999999999</v>
      </c>
    </row>
    <row r="20" spans="1:19" ht="13.5" customHeight="1" x14ac:dyDescent="0.25">
      <c r="A20" s="54">
        <v>2019</v>
      </c>
      <c r="B20" s="57">
        <v>2911.6</v>
      </c>
      <c r="C20" s="57">
        <v>242.6</v>
      </c>
      <c r="D20" s="57">
        <v>5179.3</v>
      </c>
      <c r="E20" s="57">
        <v>431.6</v>
      </c>
      <c r="F20" s="57">
        <v>2631.6</v>
      </c>
      <c r="G20" s="57">
        <v>219.3</v>
      </c>
      <c r="H20" s="57">
        <v>5108.3</v>
      </c>
      <c r="I20" s="57">
        <v>425.7</v>
      </c>
      <c r="J20" s="57">
        <v>2593.9</v>
      </c>
      <c r="K20" s="82">
        <v>216.2</v>
      </c>
      <c r="L20" s="57">
        <v>1973.8</v>
      </c>
      <c r="M20" s="57">
        <v>219.3</v>
      </c>
      <c r="N20" s="57">
        <v>2884.2</v>
      </c>
      <c r="O20" s="57">
        <v>240.4</v>
      </c>
      <c r="P20" s="57">
        <v>1120.4000000000001</v>
      </c>
      <c r="Q20" s="57">
        <v>124.5</v>
      </c>
      <c r="R20" s="57">
        <v>1448.6</v>
      </c>
      <c r="S20" s="57">
        <v>120.7</v>
      </c>
    </row>
    <row r="21" spans="1:19" x14ac:dyDescent="0.25">
      <c r="A21" s="54">
        <v>2020</v>
      </c>
      <c r="B21" s="57">
        <v>4170.8</v>
      </c>
      <c r="C21" s="57">
        <v>347.6</v>
      </c>
      <c r="D21" s="57">
        <v>6739.3</v>
      </c>
      <c r="E21" s="57">
        <v>561.6</v>
      </c>
      <c r="F21" s="57">
        <v>2275.5</v>
      </c>
      <c r="G21" s="57">
        <v>189.6</v>
      </c>
      <c r="H21" s="57">
        <v>4719.8</v>
      </c>
      <c r="I21" s="57">
        <v>393.3</v>
      </c>
      <c r="J21" s="57">
        <v>3880.3</v>
      </c>
      <c r="K21" s="82">
        <v>323.39999999999998</v>
      </c>
      <c r="L21" s="57">
        <v>3874.8</v>
      </c>
      <c r="M21" s="57">
        <v>322.89999999999998</v>
      </c>
      <c r="N21" s="57">
        <v>4663.2</v>
      </c>
      <c r="O21" s="57">
        <v>388.6</v>
      </c>
      <c r="P21" s="57">
        <v>457.5</v>
      </c>
      <c r="Q21" s="57">
        <v>50.8</v>
      </c>
      <c r="R21" s="57">
        <v>1398.8</v>
      </c>
      <c r="S21" s="57">
        <v>155.4</v>
      </c>
    </row>
    <row r="22" spans="1:19" x14ac:dyDescent="0.25">
      <c r="A22" s="73">
        <v>2021</v>
      </c>
      <c r="B22" s="83">
        <v>2977</v>
      </c>
      <c r="C22" s="83">
        <f>B22/12</f>
        <v>248.08333333333334</v>
      </c>
      <c r="D22" s="83">
        <v>4989.1000000000004</v>
      </c>
      <c r="E22" s="83">
        <f>D22/12</f>
        <v>415.75833333333338</v>
      </c>
      <c r="F22" s="83">
        <v>745.8</v>
      </c>
      <c r="G22" s="83">
        <v>248.6</v>
      </c>
      <c r="H22" s="83">
        <v>3236.7</v>
      </c>
      <c r="I22" s="83">
        <f>H22/12</f>
        <v>269.72499999999997</v>
      </c>
      <c r="J22" s="83">
        <v>1024.5999999999999</v>
      </c>
      <c r="K22" s="84">
        <v>341.5</v>
      </c>
      <c r="L22" s="83" t="s">
        <v>68</v>
      </c>
      <c r="M22" s="83" t="s">
        <v>68</v>
      </c>
      <c r="N22" s="83">
        <v>2834.8</v>
      </c>
      <c r="O22" s="83">
        <f>N22/12</f>
        <v>236.23333333333335</v>
      </c>
      <c r="P22" s="83" t="s">
        <v>68</v>
      </c>
      <c r="Q22" s="83" t="s">
        <v>68</v>
      </c>
      <c r="R22" s="83" t="s">
        <v>68</v>
      </c>
      <c r="S22" s="83" t="s">
        <v>68</v>
      </c>
    </row>
    <row r="23" spans="1:19" x14ac:dyDescent="0.25">
      <c r="A23" s="71" t="s">
        <v>102</v>
      </c>
      <c r="B23" s="6"/>
      <c r="C23" s="6"/>
      <c r="D23" s="6"/>
      <c r="E23" s="6"/>
      <c r="F23" s="6"/>
      <c r="G23" s="6"/>
      <c r="H23" s="6"/>
      <c r="I23" s="6"/>
      <c r="J23" s="6"/>
      <c r="K23" s="74"/>
      <c r="L23" s="74"/>
      <c r="M23" s="74"/>
    </row>
    <row r="24" spans="1:19" x14ac:dyDescent="0.25">
      <c r="A24" s="6" t="s">
        <v>103</v>
      </c>
      <c r="B24" s="6"/>
      <c r="C24" s="6"/>
      <c r="D24" s="6"/>
      <c r="E24" s="6"/>
      <c r="F24" s="6"/>
      <c r="G24" s="6"/>
      <c r="H24" s="6"/>
      <c r="I24" s="6"/>
      <c r="J24" s="6"/>
      <c r="K24" s="74"/>
      <c r="L24" s="74"/>
      <c r="M24" s="74"/>
    </row>
    <row r="25" spans="1:19" x14ac:dyDescent="0.25">
      <c r="A25" s="6" t="s">
        <v>59</v>
      </c>
      <c r="B25" s="6"/>
      <c r="C25" s="6"/>
      <c r="D25" s="6"/>
      <c r="E25" s="6"/>
      <c r="F25" s="6"/>
      <c r="G25" s="6"/>
      <c r="H25" s="6"/>
      <c r="I25" s="6"/>
      <c r="J25" s="6"/>
      <c r="K25" s="74"/>
      <c r="L25" s="74"/>
      <c r="M25" s="74"/>
    </row>
    <row r="26" spans="1:19" x14ac:dyDescent="0.25">
      <c r="A26" s="6" t="s">
        <v>14</v>
      </c>
      <c r="B26" s="6"/>
      <c r="C26" s="6"/>
      <c r="D26" s="6"/>
      <c r="E26" s="6"/>
      <c r="F26" s="6"/>
      <c r="G26" s="6"/>
      <c r="H26" s="6"/>
      <c r="I26" s="6"/>
      <c r="J26" s="6"/>
      <c r="K26" s="74"/>
      <c r="L26" s="74"/>
      <c r="M26" s="74"/>
    </row>
    <row r="27" spans="1:19" x14ac:dyDescent="0.25">
      <c r="A27" s="6" t="s">
        <v>15</v>
      </c>
      <c r="B27" s="6"/>
      <c r="C27" s="6"/>
      <c r="D27" s="6"/>
      <c r="E27" s="6"/>
      <c r="F27" s="6"/>
      <c r="G27" s="6"/>
      <c r="H27" s="6"/>
      <c r="I27" s="6"/>
      <c r="J27" s="6"/>
      <c r="K27" s="74"/>
      <c r="L27" s="74"/>
      <c r="M27" s="74"/>
    </row>
    <row r="28" spans="1:19" x14ac:dyDescent="0.25">
      <c r="A28" s="6" t="s">
        <v>16</v>
      </c>
      <c r="B28" s="6"/>
      <c r="C28" s="6"/>
      <c r="D28" s="6"/>
      <c r="E28" s="6"/>
      <c r="F28" s="6"/>
      <c r="G28" s="6"/>
      <c r="H28" s="6"/>
      <c r="I28" s="6"/>
      <c r="J28" s="6"/>
      <c r="K28" s="74"/>
      <c r="L28" s="74"/>
      <c r="M28" s="74"/>
    </row>
    <row r="29" spans="1:19" x14ac:dyDescent="0.25">
      <c r="A29" s="60" t="s">
        <v>101</v>
      </c>
      <c r="B29" s="60"/>
      <c r="C29" s="60"/>
      <c r="D29" s="60"/>
      <c r="E29" s="60"/>
      <c r="F29" s="60"/>
      <c r="G29" s="60"/>
      <c r="H29" s="60"/>
      <c r="I29" s="60"/>
      <c r="J29" s="74"/>
      <c r="K29" s="74"/>
      <c r="L29" s="74"/>
      <c r="M29" s="74"/>
    </row>
  </sheetData>
  <mergeCells count="12">
    <mergeCell ref="A3:A5"/>
    <mergeCell ref="B3:K3"/>
    <mergeCell ref="L3:S3"/>
    <mergeCell ref="B4:C4"/>
    <mergeCell ref="D4:E4"/>
    <mergeCell ref="F4:G4"/>
    <mergeCell ref="H4:I4"/>
    <mergeCell ref="J4:K4"/>
    <mergeCell ref="L4:M4"/>
    <mergeCell ref="N4:O4"/>
    <mergeCell ref="P4:Q4"/>
    <mergeCell ref="R4:S4"/>
  </mergeCells>
  <pageMargins left="0.7" right="0.7" top="0.75" bottom="0.75" header="0.51180555555555496" footer="0.51180555555555496"/>
  <pageSetup firstPageNumber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28"/>
  <sheetViews>
    <sheetView zoomScaleNormal="100" workbookViewId="0">
      <selection activeCell="J9" sqref="J9"/>
    </sheetView>
  </sheetViews>
  <sheetFormatPr defaultRowHeight="15" x14ac:dyDescent="0.25"/>
  <cols>
    <col min="1" max="3" width="8.5703125"/>
    <col min="4" max="5" width="8.5703125" style="56"/>
    <col min="6" max="7" width="8.5703125"/>
    <col min="8" max="8" width="8.5703125" style="56"/>
    <col min="9" max="9" width="8.5703125" style="56" customWidth="1"/>
    <col min="10" max="10" width="9.140625" style="56" customWidth="1"/>
    <col min="11" max="11" width="9.28515625" style="56" customWidth="1"/>
    <col min="12" max="12" width="9.5703125" customWidth="1"/>
    <col min="13" max="1024" width="8.5703125"/>
  </cols>
  <sheetData>
    <row r="1" spans="1:12" x14ac:dyDescent="0.25">
      <c r="A1" s="7" t="s">
        <v>91</v>
      </c>
      <c r="B1" s="8"/>
      <c r="C1" s="8"/>
      <c r="D1" s="58"/>
      <c r="E1" s="58"/>
      <c r="F1" s="8"/>
      <c r="G1" s="8"/>
      <c r="H1" s="60"/>
      <c r="I1" s="60"/>
      <c r="J1" s="60"/>
      <c r="K1" s="60"/>
      <c r="L1" s="9"/>
    </row>
    <row r="2" spans="1:12" x14ac:dyDescent="0.25">
      <c r="A2" s="93" t="s">
        <v>0</v>
      </c>
      <c r="B2" s="98" t="s">
        <v>17</v>
      </c>
      <c r="C2" s="98"/>
      <c r="D2" s="99" t="s">
        <v>18</v>
      </c>
      <c r="E2" s="99"/>
      <c r="F2" s="98" t="s">
        <v>19</v>
      </c>
      <c r="G2" s="98"/>
      <c r="H2" s="61" t="s">
        <v>20</v>
      </c>
      <c r="I2" s="61" t="s">
        <v>21</v>
      </c>
      <c r="J2" s="61" t="s">
        <v>22</v>
      </c>
      <c r="K2" s="61" t="s">
        <v>23</v>
      </c>
      <c r="L2" s="10" t="s">
        <v>24</v>
      </c>
    </row>
    <row r="3" spans="1:12" x14ac:dyDescent="0.25">
      <c r="A3" s="93"/>
      <c r="B3" s="100" t="s">
        <v>25</v>
      </c>
      <c r="C3" s="100"/>
      <c r="D3" s="101" t="s">
        <v>26</v>
      </c>
      <c r="E3" s="101"/>
      <c r="F3" s="100" t="s">
        <v>93</v>
      </c>
      <c r="G3" s="100"/>
      <c r="H3" s="59" t="s">
        <v>27</v>
      </c>
      <c r="I3" s="59" t="s">
        <v>27</v>
      </c>
      <c r="J3" s="59" t="s">
        <v>27</v>
      </c>
      <c r="K3" s="59" t="s">
        <v>27</v>
      </c>
      <c r="L3" s="3" t="s">
        <v>28</v>
      </c>
    </row>
    <row r="4" spans="1:12" x14ac:dyDescent="0.25">
      <c r="A4" s="93"/>
      <c r="B4" s="3" t="s">
        <v>11</v>
      </c>
      <c r="C4" s="3" t="s">
        <v>12</v>
      </c>
      <c r="D4" s="59" t="s">
        <v>11</v>
      </c>
      <c r="E4" s="59" t="s">
        <v>12</v>
      </c>
      <c r="F4" s="3" t="s">
        <v>11</v>
      </c>
      <c r="G4" s="3" t="s">
        <v>12</v>
      </c>
      <c r="H4" s="59" t="s">
        <v>12</v>
      </c>
      <c r="I4" s="59" t="s">
        <v>12</v>
      </c>
      <c r="J4" s="59" t="s">
        <v>12</v>
      </c>
      <c r="K4" s="59" t="s">
        <v>12</v>
      </c>
      <c r="L4" s="3" t="s">
        <v>12</v>
      </c>
    </row>
    <row r="5" spans="1:12" x14ac:dyDescent="0.25">
      <c r="A5" s="85">
        <v>2005</v>
      </c>
      <c r="B5" s="75">
        <v>2823.8</v>
      </c>
      <c r="C5" s="75">
        <v>235.316666666667</v>
      </c>
      <c r="D5" s="86" t="s">
        <v>13</v>
      </c>
      <c r="E5" s="86" t="s">
        <v>13</v>
      </c>
      <c r="F5" s="75">
        <v>42.5</v>
      </c>
      <c r="G5" s="75">
        <v>3.5</v>
      </c>
      <c r="H5" s="86">
        <v>28.3</v>
      </c>
      <c r="I5" s="86">
        <v>30.5</v>
      </c>
      <c r="J5" s="86">
        <v>24.3</v>
      </c>
      <c r="K5" s="86" t="s">
        <v>13</v>
      </c>
      <c r="L5" s="75">
        <v>78.5</v>
      </c>
    </row>
    <row r="6" spans="1:12" x14ac:dyDescent="0.25">
      <c r="A6" s="11">
        <v>2006</v>
      </c>
      <c r="B6" s="12">
        <v>3497.2</v>
      </c>
      <c r="C6" s="12">
        <v>291.433333333333</v>
      </c>
      <c r="D6" s="57" t="s">
        <v>13</v>
      </c>
      <c r="E6" s="57" t="s">
        <v>13</v>
      </c>
      <c r="F6" s="12">
        <v>42.5</v>
      </c>
      <c r="G6" s="12">
        <v>3.5</v>
      </c>
      <c r="H6" s="57">
        <v>28.5</v>
      </c>
      <c r="I6" s="57">
        <v>30.1</v>
      </c>
      <c r="J6" s="57">
        <v>23.7</v>
      </c>
      <c r="K6" s="57" t="s">
        <v>13</v>
      </c>
      <c r="L6" s="12">
        <v>78.2</v>
      </c>
    </row>
    <row r="7" spans="1:12" x14ac:dyDescent="0.25">
      <c r="A7" s="11">
        <v>2007</v>
      </c>
      <c r="B7" s="12">
        <v>3663.3</v>
      </c>
      <c r="C7" s="12">
        <v>305.27499999999998</v>
      </c>
      <c r="D7" s="57" t="s">
        <v>13</v>
      </c>
      <c r="E7" s="57" t="s">
        <v>13</v>
      </c>
      <c r="F7" s="12">
        <v>35</v>
      </c>
      <c r="G7" s="12">
        <v>2.9</v>
      </c>
      <c r="H7" s="57">
        <v>28</v>
      </c>
      <c r="I7" s="57">
        <v>30</v>
      </c>
      <c r="J7" s="57">
        <v>24.2</v>
      </c>
      <c r="K7" s="57" t="s">
        <v>13</v>
      </c>
      <c r="L7" s="12">
        <v>78.400000000000006</v>
      </c>
    </row>
    <row r="8" spans="1:12" x14ac:dyDescent="0.25">
      <c r="A8" s="11">
        <v>2008</v>
      </c>
      <c r="B8" s="12">
        <v>3080.9</v>
      </c>
      <c r="C8" s="12">
        <v>256.74166666666702</v>
      </c>
      <c r="D8" s="57" t="s">
        <v>13</v>
      </c>
      <c r="E8" s="57" t="s">
        <v>13</v>
      </c>
      <c r="F8" s="12">
        <v>40.299999999999997</v>
      </c>
      <c r="G8" s="12">
        <v>3.3</v>
      </c>
      <c r="H8" s="57">
        <v>27.8</v>
      </c>
      <c r="I8" s="57">
        <v>29.7</v>
      </c>
      <c r="J8" s="57">
        <v>23.9</v>
      </c>
      <c r="K8" s="57" t="s">
        <v>13</v>
      </c>
      <c r="L8" s="12">
        <v>79</v>
      </c>
    </row>
    <row r="9" spans="1:12" x14ac:dyDescent="0.25">
      <c r="A9" s="11">
        <v>2009</v>
      </c>
      <c r="B9" s="12">
        <v>2354</v>
      </c>
      <c r="C9" s="12">
        <v>196.166666666667</v>
      </c>
      <c r="D9" s="57" t="s">
        <v>13</v>
      </c>
      <c r="E9" s="57" t="s">
        <v>13</v>
      </c>
      <c r="F9" s="12">
        <v>15.9</v>
      </c>
      <c r="G9" s="12">
        <v>3.1</v>
      </c>
      <c r="H9" s="57">
        <v>28</v>
      </c>
      <c r="I9" s="57">
        <v>30.2</v>
      </c>
      <c r="J9" s="57">
        <v>24</v>
      </c>
      <c r="K9" s="57" t="s">
        <v>13</v>
      </c>
      <c r="L9" s="12">
        <v>78.099999999999994</v>
      </c>
    </row>
    <row r="10" spans="1:12" x14ac:dyDescent="0.25">
      <c r="A10" s="11">
        <v>2010</v>
      </c>
      <c r="B10" s="12">
        <v>2889</v>
      </c>
      <c r="C10" s="12">
        <v>240.75</v>
      </c>
      <c r="D10" s="57" t="s">
        <v>13</v>
      </c>
      <c r="E10" s="57" t="s">
        <v>13</v>
      </c>
      <c r="F10" s="12">
        <v>12.3</v>
      </c>
      <c r="G10" s="12">
        <v>2.6</v>
      </c>
      <c r="H10" s="57">
        <v>28.3</v>
      </c>
      <c r="I10" s="57">
        <v>30.3</v>
      </c>
      <c r="J10" s="57">
        <v>24</v>
      </c>
      <c r="K10" s="57" t="s">
        <v>13</v>
      </c>
      <c r="L10" s="12">
        <v>80</v>
      </c>
    </row>
    <row r="11" spans="1:12" x14ac:dyDescent="0.25">
      <c r="A11" s="11">
        <v>2011</v>
      </c>
      <c r="B11" s="12">
        <v>3369.7</v>
      </c>
      <c r="C11" s="12">
        <v>280.808333333333</v>
      </c>
      <c r="D11" s="57" t="s">
        <v>13</v>
      </c>
      <c r="E11" s="57" t="s">
        <v>13</v>
      </c>
      <c r="F11" s="12">
        <v>34.799999999999997</v>
      </c>
      <c r="G11" s="12">
        <v>2.9</v>
      </c>
      <c r="H11" s="57">
        <v>27.3</v>
      </c>
      <c r="I11" s="57">
        <v>30.1</v>
      </c>
      <c r="J11" s="57">
        <v>23.1</v>
      </c>
      <c r="K11" s="57" t="s">
        <v>13</v>
      </c>
      <c r="L11" s="12">
        <v>79.599999999999994</v>
      </c>
    </row>
    <row r="12" spans="1:12" x14ac:dyDescent="0.25">
      <c r="A12" s="11">
        <v>2012</v>
      </c>
      <c r="B12" s="12">
        <v>2351.5</v>
      </c>
      <c r="C12" s="12">
        <v>195.958333333333</v>
      </c>
      <c r="D12" s="57" t="s">
        <v>13</v>
      </c>
      <c r="E12" s="57" t="s">
        <v>13</v>
      </c>
      <c r="F12" s="12">
        <v>27.5</v>
      </c>
      <c r="G12" s="12">
        <v>2.2000000000000002</v>
      </c>
      <c r="H12" s="57">
        <v>26.9</v>
      </c>
      <c r="I12" s="57">
        <v>30.4</v>
      </c>
      <c r="J12" s="57">
        <v>23.6</v>
      </c>
      <c r="K12" s="57" t="s">
        <v>13</v>
      </c>
      <c r="L12" s="12">
        <v>84.7</v>
      </c>
    </row>
    <row r="13" spans="1:12" x14ac:dyDescent="0.25">
      <c r="A13" s="11">
        <v>2013</v>
      </c>
      <c r="B13" s="12">
        <v>3368.6</v>
      </c>
      <c r="C13" s="12">
        <v>280.71666666666698</v>
      </c>
      <c r="D13" s="57" t="s">
        <v>13</v>
      </c>
      <c r="E13" s="57" t="s">
        <v>13</v>
      </c>
      <c r="F13" s="12">
        <v>37.6</v>
      </c>
      <c r="G13" s="12">
        <v>3.1</v>
      </c>
      <c r="H13" s="57">
        <v>27.4</v>
      </c>
      <c r="I13" s="57">
        <v>30.6</v>
      </c>
      <c r="J13" s="57">
        <v>24.4</v>
      </c>
      <c r="K13" s="57" t="s">
        <v>13</v>
      </c>
      <c r="L13" s="12">
        <v>85</v>
      </c>
    </row>
    <row r="14" spans="1:12" x14ac:dyDescent="0.25">
      <c r="A14" s="54">
        <v>2014</v>
      </c>
      <c r="B14" s="57">
        <v>3301.9</v>
      </c>
      <c r="C14" s="57">
        <v>275.15833333333302</v>
      </c>
      <c r="D14" s="57" t="s">
        <v>13</v>
      </c>
      <c r="E14" s="57" t="s">
        <v>13</v>
      </c>
      <c r="F14" s="57">
        <v>32.9</v>
      </c>
      <c r="G14" s="57">
        <v>2.7</v>
      </c>
      <c r="H14" s="57">
        <v>27.8</v>
      </c>
      <c r="I14" s="57">
        <v>31.2</v>
      </c>
      <c r="J14" s="57">
        <v>24.6</v>
      </c>
      <c r="K14" s="57" t="s">
        <v>13</v>
      </c>
      <c r="L14" s="57">
        <v>80.8</v>
      </c>
    </row>
    <row r="15" spans="1:12" x14ac:dyDescent="0.25">
      <c r="A15" s="54">
        <v>2015</v>
      </c>
      <c r="B15" s="57">
        <v>2849.7</v>
      </c>
      <c r="C15" s="57">
        <v>237.47499999999999</v>
      </c>
      <c r="D15" s="57" t="s">
        <v>13</v>
      </c>
      <c r="E15" s="57" t="s">
        <v>13</v>
      </c>
      <c r="F15" s="57">
        <v>31.8</v>
      </c>
      <c r="G15" s="57">
        <v>2.7</v>
      </c>
      <c r="H15" s="57">
        <v>28</v>
      </c>
      <c r="I15" s="57">
        <v>31.7</v>
      </c>
      <c r="J15" s="57">
        <v>24.3</v>
      </c>
      <c r="K15" s="57" t="s">
        <v>13</v>
      </c>
      <c r="L15" s="57">
        <v>80.3</v>
      </c>
    </row>
    <row r="16" spans="1:12" ht="16.5" customHeight="1" x14ac:dyDescent="0.25">
      <c r="A16" s="54">
        <v>2016</v>
      </c>
      <c r="B16" s="57">
        <v>2888.8</v>
      </c>
      <c r="C16" s="57">
        <v>240.73333333333301</v>
      </c>
      <c r="D16" s="57" t="s">
        <v>13</v>
      </c>
      <c r="E16" s="57" t="s">
        <v>13</v>
      </c>
      <c r="F16" s="57">
        <v>32.299999999999997</v>
      </c>
      <c r="G16" s="57">
        <v>2.69166666666667</v>
      </c>
      <c r="H16" s="57">
        <v>28.8</v>
      </c>
      <c r="I16" s="57">
        <v>32.549999999999997</v>
      </c>
      <c r="J16" s="57">
        <v>24.6</v>
      </c>
      <c r="K16" s="57" t="s">
        <v>13</v>
      </c>
      <c r="L16" s="57">
        <v>74.375</v>
      </c>
    </row>
    <row r="17" spans="1:12" ht="16.5" customHeight="1" x14ac:dyDescent="0.25">
      <c r="A17" s="54">
        <v>2017</v>
      </c>
      <c r="B17" s="57">
        <v>3983.4</v>
      </c>
      <c r="C17" s="57">
        <v>332</v>
      </c>
      <c r="D17" s="57" t="s">
        <v>13</v>
      </c>
      <c r="E17" s="57" t="s">
        <v>13</v>
      </c>
      <c r="F17" s="57">
        <v>25.9</v>
      </c>
      <c r="G17" s="57">
        <v>2.2000000000000002</v>
      </c>
      <c r="H17" s="66" t="s">
        <v>13</v>
      </c>
      <c r="I17" s="66" t="s">
        <v>13</v>
      </c>
      <c r="J17" s="57">
        <v>24.1</v>
      </c>
      <c r="K17" s="57" t="s">
        <v>13</v>
      </c>
      <c r="L17" s="57">
        <v>80.599999999999994</v>
      </c>
    </row>
    <row r="18" spans="1:12" ht="16.5" customHeight="1" x14ac:dyDescent="0.25">
      <c r="A18" s="54">
        <v>2018</v>
      </c>
      <c r="B18" s="57">
        <v>3479.7</v>
      </c>
      <c r="C18" s="57">
        <v>290</v>
      </c>
      <c r="D18" s="57" t="s">
        <v>13</v>
      </c>
      <c r="E18" s="57" t="s">
        <v>13</v>
      </c>
      <c r="F18" s="57">
        <v>34.799999999999997</v>
      </c>
      <c r="G18" s="57">
        <v>2.9</v>
      </c>
      <c r="H18" s="66" t="s">
        <v>13</v>
      </c>
      <c r="I18" s="66" t="s">
        <v>13</v>
      </c>
      <c r="J18" s="57">
        <v>24.2</v>
      </c>
      <c r="K18" s="57" t="s">
        <v>13</v>
      </c>
      <c r="L18" s="57">
        <v>76.900000000000006</v>
      </c>
    </row>
    <row r="19" spans="1:12" ht="16.5" customHeight="1" x14ac:dyDescent="0.25">
      <c r="A19" s="54">
        <v>2019</v>
      </c>
      <c r="B19" s="57">
        <v>2911.6</v>
      </c>
      <c r="C19" s="57">
        <v>242.63333333333333</v>
      </c>
      <c r="D19" s="57" t="s">
        <v>13</v>
      </c>
      <c r="E19" s="57" t="s">
        <v>13</v>
      </c>
      <c r="F19" s="57">
        <v>31.5</v>
      </c>
      <c r="G19" s="57">
        <v>2.6250000000000004</v>
      </c>
      <c r="H19" s="57">
        <v>27.8</v>
      </c>
      <c r="I19" s="57">
        <v>30.7</v>
      </c>
      <c r="J19" s="57">
        <v>24.733333333333334</v>
      </c>
      <c r="K19" s="57" t="s">
        <v>13</v>
      </c>
      <c r="L19" s="57">
        <v>78.45</v>
      </c>
    </row>
    <row r="20" spans="1:12" ht="16.5" customHeight="1" x14ac:dyDescent="0.25">
      <c r="A20" s="54">
        <v>2020</v>
      </c>
      <c r="B20" s="57">
        <v>4170.8</v>
      </c>
      <c r="C20" s="57">
        <v>347.59999999999997</v>
      </c>
      <c r="D20" s="57" t="s">
        <v>13</v>
      </c>
      <c r="E20" s="57" t="s">
        <v>13</v>
      </c>
      <c r="F20" s="57">
        <v>33.5</v>
      </c>
      <c r="G20" s="57">
        <v>2.8</v>
      </c>
      <c r="H20" s="57" t="s">
        <v>13</v>
      </c>
      <c r="I20" s="57" t="s">
        <v>13</v>
      </c>
      <c r="J20" s="57">
        <v>24.074999999999999</v>
      </c>
      <c r="K20" s="57" t="s">
        <v>13</v>
      </c>
      <c r="L20" s="57">
        <v>80</v>
      </c>
    </row>
    <row r="21" spans="1:12" ht="16.5" customHeight="1" x14ac:dyDescent="0.25">
      <c r="A21" s="73">
        <v>2021</v>
      </c>
      <c r="B21" s="83">
        <v>2977</v>
      </c>
      <c r="C21" s="83">
        <v>248.1</v>
      </c>
      <c r="D21" s="83" t="s">
        <v>13</v>
      </c>
      <c r="E21" s="83" t="s">
        <v>13</v>
      </c>
      <c r="F21" s="83">
        <v>37.4</v>
      </c>
      <c r="G21" s="83">
        <v>3.1</v>
      </c>
      <c r="H21" s="83" t="s">
        <v>13</v>
      </c>
      <c r="I21" s="83" t="s">
        <v>13</v>
      </c>
      <c r="J21" s="83">
        <v>24.2</v>
      </c>
      <c r="K21" s="83" t="s">
        <v>13</v>
      </c>
      <c r="L21" s="83">
        <v>78</v>
      </c>
    </row>
    <row r="22" spans="1:12" x14ac:dyDescent="0.25">
      <c r="A22" s="90" t="s">
        <v>104</v>
      </c>
      <c r="B22" s="87"/>
      <c r="C22" s="87"/>
      <c r="D22" s="88"/>
      <c r="E22" s="88"/>
      <c r="F22" s="87"/>
      <c r="G22" s="87"/>
      <c r="H22" s="88"/>
      <c r="I22" s="88"/>
    </row>
    <row r="23" spans="1:12" x14ac:dyDescent="0.25">
      <c r="A23" s="9" t="s">
        <v>105</v>
      </c>
      <c r="B23" s="87"/>
      <c r="C23" s="87"/>
      <c r="D23" s="88"/>
      <c r="E23" s="88"/>
      <c r="F23" s="87"/>
      <c r="G23" s="87"/>
      <c r="H23" s="88"/>
      <c r="I23" s="88"/>
      <c r="J23" s="69"/>
    </row>
    <row r="24" spans="1:12" x14ac:dyDescent="0.25">
      <c r="A24" s="9" t="s">
        <v>29</v>
      </c>
      <c r="B24" s="87"/>
      <c r="C24" s="87"/>
      <c r="D24" s="88"/>
      <c r="E24" s="88"/>
      <c r="F24" s="87"/>
      <c r="G24" s="87"/>
      <c r="H24" s="88"/>
      <c r="I24" s="60"/>
      <c r="J24" s="69"/>
    </row>
    <row r="25" spans="1:12" x14ac:dyDescent="0.25">
      <c r="A25" s="6" t="s">
        <v>30</v>
      </c>
      <c r="B25" s="9"/>
      <c r="C25" s="87"/>
      <c r="D25" s="88"/>
      <c r="E25" s="88"/>
      <c r="F25" s="87"/>
      <c r="G25" s="87"/>
      <c r="H25" s="88"/>
      <c r="I25" s="60"/>
      <c r="J25" s="70"/>
    </row>
    <row r="26" spans="1:12" x14ac:dyDescent="0.25">
      <c r="A26" s="6" t="s">
        <v>31</v>
      </c>
      <c r="B26" s="9"/>
      <c r="C26" s="87"/>
      <c r="D26" s="88"/>
      <c r="E26" s="88"/>
      <c r="F26" s="87"/>
      <c r="G26" s="89"/>
      <c r="H26" s="88"/>
      <c r="I26" s="60"/>
      <c r="J26" s="70"/>
    </row>
    <row r="27" spans="1:12" x14ac:dyDescent="0.25">
      <c r="A27" s="6" t="s">
        <v>32</v>
      </c>
      <c r="B27" s="9"/>
      <c r="C27" s="87"/>
      <c r="D27" s="88"/>
      <c r="E27" s="88"/>
      <c r="F27" s="87"/>
      <c r="G27" s="87"/>
      <c r="H27" s="88"/>
      <c r="I27" s="60"/>
      <c r="J27" s="70"/>
    </row>
    <row r="28" spans="1:12" x14ac:dyDescent="0.25">
      <c r="J28" s="70"/>
    </row>
  </sheetData>
  <mergeCells count="7">
    <mergeCell ref="A2:A4"/>
    <mergeCell ref="B2:C2"/>
    <mergeCell ref="D2:E2"/>
    <mergeCell ref="F2:G2"/>
    <mergeCell ref="B3:C3"/>
    <mergeCell ref="D3:E3"/>
    <mergeCell ref="F3:G3"/>
  </mergeCells>
  <pageMargins left="0.7" right="0.7" top="0.75" bottom="0.75" header="0.51180555555555496" footer="0.51180555555555496"/>
  <pageSetup firstPageNumber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22"/>
  <sheetViews>
    <sheetView zoomScaleNormal="100" workbookViewId="0">
      <selection activeCell="K20" sqref="K20"/>
    </sheetView>
  </sheetViews>
  <sheetFormatPr defaultRowHeight="15" x14ac:dyDescent="0.25"/>
  <cols>
    <col min="1" max="1" width="9.42578125" customWidth="1"/>
    <col min="2" max="2" width="10.7109375" style="62" customWidth="1"/>
    <col min="3" max="3" width="13.7109375" style="62" customWidth="1"/>
    <col min="4" max="4" width="11.42578125" style="62" customWidth="1"/>
    <col min="5" max="5" width="13.28515625" style="62" customWidth="1"/>
    <col min="6" max="6" width="12.140625" style="62" customWidth="1"/>
    <col min="7" max="7" width="8.5703125" style="62"/>
    <col min="8" max="1024" width="8.5703125"/>
  </cols>
  <sheetData>
    <row r="1" spans="1:6" ht="15" customHeight="1" x14ac:dyDescent="0.25">
      <c r="A1" s="102" t="s">
        <v>92</v>
      </c>
      <c r="B1" s="102"/>
      <c r="C1" s="102"/>
      <c r="D1" s="102"/>
      <c r="E1" s="102"/>
      <c r="F1" s="102"/>
    </row>
    <row r="2" spans="1:6" x14ac:dyDescent="0.25">
      <c r="A2" s="13"/>
      <c r="B2" s="63"/>
      <c r="C2" s="63"/>
      <c r="D2" s="63"/>
      <c r="E2" s="63"/>
      <c r="F2" s="63"/>
    </row>
    <row r="3" spans="1:6" ht="51" x14ac:dyDescent="0.25">
      <c r="A3" s="14" t="s">
        <v>33</v>
      </c>
      <c r="B3" s="15" t="s">
        <v>96</v>
      </c>
      <c r="C3" s="15" t="s">
        <v>100</v>
      </c>
      <c r="D3" s="15" t="s">
        <v>97</v>
      </c>
      <c r="E3" s="15" t="s">
        <v>98</v>
      </c>
      <c r="F3" s="15" t="s">
        <v>99</v>
      </c>
    </row>
    <row r="4" spans="1:6" x14ac:dyDescent="0.25">
      <c r="A4" s="104">
        <v>2005</v>
      </c>
      <c r="B4" s="108">
        <v>2823.8</v>
      </c>
      <c r="C4" s="109">
        <v>2872.4</v>
      </c>
      <c r="D4" s="109">
        <v>235.316666666667</v>
      </c>
      <c r="E4" s="108" t="s">
        <v>34</v>
      </c>
      <c r="F4" s="108" t="s">
        <v>35</v>
      </c>
    </row>
    <row r="5" spans="1:6" x14ac:dyDescent="0.25">
      <c r="A5" s="105">
        <v>2006</v>
      </c>
      <c r="B5" s="110">
        <v>3497.2</v>
      </c>
      <c r="C5" s="111">
        <v>2872.4</v>
      </c>
      <c r="D5" s="111">
        <v>291.433333333333</v>
      </c>
      <c r="E5" s="110" t="s">
        <v>36</v>
      </c>
      <c r="F5" s="110" t="s">
        <v>37</v>
      </c>
    </row>
    <row r="6" spans="1:6" x14ac:dyDescent="0.25">
      <c r="A6" s="105">
        <v>2007</v>
      </c>
      <c r="B6" s="110">
        <v>3663.3</v>
      </c>
      <c r="C6" s="111">
        <v>2872.4</v>
      </c>
      <c r="D6" s="111">
        <v>305.27499999999998</v>
      </c>
      <c r="E6" s="110" t="s">
        <v>38</v>
      </c>
      <c r="F6" s="110" t="s">
        <v>39</v>
      </c>
    </row>
    <row r="7" spans="1:6" x14ac:dyDescent="0.25">
      <c r="A7" s="105">
        <v>2008</v>
      </c>
      <c r="B7" s="110">
        <v>3080.9</v>
      </c>
      <c r="C7" s="111">
        <v>2872.4</v>
      </c>
      <c r="D7" s="111">
        <v>256.74166666666702</v>
      </c>
      <c r="E7" s="110" t="s">
        <v>40</v>
      </c>
      <c r="F7" s="110" t="s">
        <v>41</v>
      </c>
    </row>
    <row r="8" spans="1:6" x14ac:dyDescent="0.25">
      <c r="A8" s="105">
        <v>2009</v>
      </c>
      <c r="B8" s="111">
        <v>2354</v>
      </c>
      <c r="C8" s="111">
        <v>2872.4</v>
      </c>
      <c r="D8" s="111">
        <v>196.166666666667</v>
      </c>
      <c r="E8" s="110" t="s">
        <v>42</v>
      </c>
      <c r="F8" s="110" t="s">
        <v>43</v>
      </c>
    </row>
    <row r="9" spans="1:6" x14ac:dyDescent="0.25">
      <c r="A9" s="105">
        <v>2010</v>
      </c>
      <c r="B9" s="111">
        <v>2889</v>
      </c>
      <c r="C9" s="111">
        <v>2872.4</v>
      </c>
      <c r="D9" s="111">
        <v>240.75</v>
      </c>
      <c r="E9" s="110" t="s">
        <v>44</v>
      </c>
      <c r="F9" s="110" t="s">
        <v>45</v>
      </c>
    </row>
    <row r="10" spans="1:6" x14ac:dyDescent="0.25">
      <c r="A10" s="105">
        <v>2011</v>
      </c>
      <c r="B10" s="110">
        <v>3369.7</v>
      </c>
      <c r="C10" s="111">
        <v>2872.4</v>
      </c>
      <c r="D10" s="111">
        <v>280.808333333333</v>
      </c>
      <c r="E10" s="110" t="s">
        <v>46</v>
      </c>
      <c r="F10" s="110" t="s">
        <v>47</v>
      </c>
    </row>
    <row r="11" spans="1:6" x14ac:dyDescent="0.25">
      <c r="A11" s="105">
        <v>2012</v>
      </c>
      <c r="B11" s="110">
        <v>2351.5</v>
      </c>
      <c r="C11" s="111">
        <v>2872.4</v>
      </c>
      <c r="D11" s="111">
        <v>195.958333333333</v>
      </c>
      <c r="E11" s="110" t="s">
        <v>48</v>
      </c>
      <c r="F11" s="110" t="s">
        <v>49</v>
      </c>
    </row>
    <row r="12" spans="1:6" x14ac:dyDescent="0.25">
      <c r="A12" s="105">
        <v>2013</v>
      </c>
      <c r="B12" s="110">
        <v>3368.6</v>
      </c>
      <c r="C12" s="111">
        <v>2872.4</v>
      </c>
      <c r="D12" s="111">
        <v>280.71666666666698</v>
      </c>
      <c r="E12" s="110" t="s">
        <v>50</v>
      </c>
      <c r="F12" s="110" t="s">
        <v>51</v>
      </c>
    </row>
    <row r="13" spans="1:6" x14ac:dyDescent="0.25">
      <c r="A13" s="105">
        <v>2014</v>
      </c>
      <c r="B13" s="110">
        <v>3301.9</v>
      </c>
      <c r="C13" s="111">
        <v>2872.4</v>
      </c>
      <c r="D13" s="110">
        <v>275.2</v>
      </c>
      <c r="E13" s="110" t="s">
        <v>52</v>
      </c>
      <c r="F13" s="110" t="s">
        <v>53</v>
      </c>
    </row>
    <row r="14" spans="1:6" x14ac:dyDescent="0.25">
      <c r="A14" s="105">
        <v>2015</v>
      </c>
      <c r="B14" s="110">
        <v>2879.7</v>
      </c>
      <c r="C14" s="111">
        <v>2872.4</v>
      </c>
      <c r="D14" s="110">
        <v>240</v>
      </c>
      <c r="E14" s="110" t="s">
        <v>54</v>
      </c>
      <c r="F14" s="110" t="s">
        <v>55</v>
      </c>
    </row>
    <row r="15" spans="1:6" x14ac:dyDescent="0.25">
      <c r="A15" s="105">
        <v>2016</v>
      </c>
      <c r="B15" s="110">
        <v>2894.2</v>
      </c>
      <c r="C15" s="111">
        <v>2872.4</v>
      </c>
      <c r="D15" s="110">
        <v>241.2</v>
      </c>
      <c r="E15" s="110" t="s">
        <v>56</v>
      </c>
      <c r="F15" s="110" t="s">
        <v>57</v>
      </c>
    </row>
    <row r="16" spans="1:6" x14ac:dyDescent="0.25">
      <c r="A16" s="106">
        <v>2017</v>
      </c>
      <c r="B16" s="112">
        <v>3983.1</v>
      </c>
      <c r="C16" s="111">
        <v>2872.4</v>
      </c>
      <c r="D16" s="112">
        <v>331.9</v>
      </c>
      <c r="E16" s="112" t="s">
        <v>60</v>
      </c>
      <c r="F16" s="112" t="s">
        <v>61</v>
      </c>
    </row>
    <row r="17" spans="1:8" x14ac:dyDescent="0.25">
      <c r="A17" s="105">
        <v>2018</v>
      </c>
      <c r="B17" s="110">
        <v>3479.7</v>
      </c>
      <c r="C17" s="111">
        <v>2872.4</v>
      </c>
      <c r="D17" s="110">
        <v>290</v>
      </c>
      <c r="E17" s="110" t="s">
        <v>62</v>
      </c>
      <c r="F17" s="110" t="s">
        <v>63</v>
      </c>
    </row>
    <row r="18" spans="1:8" x14ac:dyDescent="0.25">
      <c r="A18" s="106">
        <v>2019</v>
      </c>
      <c r="B18" s="112">
        <v>2911.6</v>
      </c>
      <c r="C18" s="111">
        <v>2872.4</v>
      </c>
      <c r="D18" s="112">
        <v>242.6</v>
      </c>
      <c r="E18" s="112" t="s">
        <v>64</v>
      </c>
      <c r="F18" s="112" t="s">
        <v>65</v>
      </c>
    </row>
    <row r="19" spans="1:8" x14ac:dyDescent="0.25">
      <c r="A19" s="106">
        <v>2020</v>
      </c>
      <c r="B19" s="112">
        <v>4170.8</v>
      </c>
      <c r="C19" s="113">
        <v>2872.4</v>
      </c>
      <c r="D19" s="112">
        <v>347.6</v>
      </c>
      <c r="E19" s="112" t="s">
        <v>66</v>
      </c>
      <c r="F19" s="112" t="s">
        <v>67</v>
      </c>
    </row>
    <row r="20" spans="1:8" x14ac:dyDescent="0.25">
      <c r="A20" s="107">
        <v>2021</v>
      </c>
      <c r="B20" s="114">
        <v>2977</v>
      </c>
      <c r="C20" s="115">
        <v>2872.4</v>
      </c>
      <c r="D20" s="116">
        <f>B20/12</f>
        <v>248.08333333333334</v>
      </c>
      <c r="E20" s="114" t="s">
        <v>94</v>
      </c>
      <c r="F20" s="114" t="s">
        <v>95</v>
      </c>
    </row>
    <row r="21" spans="1:8" s="65" customFormat="1" x14ac:dyDescent="0.25">
      <c r="A21" s="103" t="s">
        <v>106</v>
      </c>
      <c r="B21" s="103"/>
      <c r="C21" s="103"/>
      <c r="D21" s="103"/>
      <c r="E21" s="103"/>
      <c r="F21" s="103"/>
      <c r="G21" s="67"/>
      <c r="H21" s="67"/>
    </row>
    <row r="22" spans="1:8" x14ac:dyDescent="0.25">
      <c r="A22" s="91" t="s">
        <v>107</v>
      </c>
      <c r="B22" s="91"/>
      <c r="C22" s="91"/>
      <c r="D22" s="91"/>
      <c r="E22" s="91"/>
      <c r="F22" s="91"/>
      <c r="G22" s="68"/>
      <c r="H22" s="68"/>
    </row>
  </sheetData>
  <mergeCells count="2">
    <mergeCell ref="A1:F1"/>
    <mergeCell ref="A21:F2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Contents</vt:lpstr>
      <vt:lpstr>C1</vt:lpstr>
      <vt:lpstr>C2</vt:lpstr>
      <vt:lpstr>C3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Tausulu Vaai-Reupena</dc:creator>
  <cp:lastModifiedBy>Tausulu Vaai-Reupena</cp:lastModifiedBy>
  <cp:revision>1</cp:revision>
  <dcterms:created xsi:type="dcterms:W3CDTF">2017-10-12T22:45:43Z</dcterms:created>
  <dcterms:modified xsi:type="dcterms:W3CDTF">2022-06-16T02:38:48Z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